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rattke\Desktop\Manuscripts\Glob. Chang. Biol\Second Submission\GCB - Revisions\"/>
    </mc:Choice>
  </mc:AlternateContent>
  <xr:revisionPtr revIDLastSave="0" documentId="13_ncr:1_{1570EF1C-84FF-4706-9E0D-2B8043C45750}" xr6:coauthVersionLast="36" xr6:coauthVersionMax="36" xr10:uidLastSave="{00000000-0000-0000-0000-000000000000}"/>
  <bookViews>
    <workbookView xWindow="0" yWindow="0" windowWidth="21570" windowHeight="6690" activeTab="3" xr2:uid="{00000000-000D-0000-FFFF-FFFF00000000}"/>
  </bookViews>
  <sheets>
    <sheet name="Summary" sheetId="3" r:id="rId1"/>
    <sheet name="Breakpoint Summary - GCB" sheetId="2" r:id="rId2"/>
    <sheet name="Time Series - GCB" sheetId="1" r:id="rId3"/>
    <sheet name="Climate " sheetId="5" r:id="rId4"/>
  </sheets>
  <calcPr calcId="191029"/>
</workbook>
</file>

<file path=xl/calcChain.xml><?xml version="1.0" encoding="utf-8"?>
<calcChain xmlns="http://schemas.openxmlformats.org/spreadsheetml/2006/main">
  <c r="L23" i="2" l="1"/>
  <c r="M23" i="2"/>
  <c r="O23" i="2"/>
  <c r="P23" i="2"/>
  <c r="Q23" i="2"/>
  <c r="S23" i="2"/>
  <c r="T23" i="2"/>
  <c r="U23" i="2"/>
  <c r="K23" i="2"/>
  <c r="L22" i="2"/>
  <c r="M22" i="2"/>
  <c r="O22" i="2"/>
  <c r="P22" i="2"/>
  <c r="Q22" i="2"/>
  <c r="S22" i="2"/>
  <c r="T22" i="2"/>
  <c r="U22" i="2"/>
  <c r="K22" i="2"/>
</calcChain>
</file>

<file path=xl/sharedStrings.xml><?xml version="1.0" encoding="utf-8"?>
<sst xmlns="http://schemas.openxmlformats.org/spreadsheetml/2006/main" count="504" uniqueCount="148">
  <si>
    <t>AB01</t>
  </si>
  <si>
    <t>AB03</t>
  </si>
  <si>
    <t>AB05</t>
  </si>
  <si>
    <t>AB06</t>
  </si>
  <si>
    <t>AB08</t>
  </si>
  <si>
    <t>AB09</t>
  </si>
  <si>
    <t>AB10</t>
  </si>
  <si>
    <t>AB11</t>
  </si>
  <si>
    <t>AB13</t>
  </si>
  <si>
    <t>AB15</t>
  </si>
  <si>
    <t>AB16</t>
  </si>
  <si>
    <t>AB17</t>
  </si>
  <si>
    <t>Year</t>
  </si>
  <si>
    <t>CyanoM</t>
  </si>
  <si>
    <t>MycE</t>
  </si>
  <si>
    <t>Chl-a</t>
  </si>
  <si>
    <t xml:space="preserve">Chl-a </t>
  </si>
  <si>
    <t>MB01</t>
  </si>
  <si>
    <t>MB02</t>
  </si>
  <si>
    <t>MB03</t>
  </si>
  <si>
    <t>SK01</t>
  </si>
  <si>
    <t>SK03</t>
  </si>
  <si>
    <t>SK04</t>
  </si>
  <si>
    <t>SK05</t>
  </si>
  <si>
    <t>SK07</t>
  </si>
  <si>
    <t>SK08</t>
  </si>
  <si>
    <t>SK09</t>
  </si>
  <si>
    <t>SK10</t>
  </si>
  <si>
    <t>SK11</t>
  </si>
  <si>
    <t>SK12</t>
  </si>
  <si>
    <t>SK13</t>
  </si>
  <si>
    <t>SK14</t>
  </si>
  <si>
    <t>SK15</t>
  </si>
  <si>
    <t>SK16</t>
  </si>
  <si>
    <t>SK18</t>
  </si>
  <si>
    <t>SK19</t>
  </si>
  <si>
    <t>SK21</t>
  </si>
  <si>
    <t>SK22</t>
  </si>
  <si>
    <t>SK25</t>
  </si>
  <si>
    <t>Response</t>
  </si>
  <si>
    <t xml:space="preserve">Breakpoint Year </t>
  </si>
  <si>
    <t>R2</t>
  </si>
  <si>
    <t xml:space="preserve">P value </t>
  </si>
  <si>
    <t xml:space="preserve">Lake </t>
  </si>
  <si>
    <t>mycE</t>
  </si>
  <si>
    <t>CYN</t>
  </si>
  <si>
    <t>Low</t>
  </si>
  <si>
    <t>Mod</t>
  </si>
  <si>
    <t>High</t>
  </si>
  <si>
    <t>SK02</t>
  </si>
  <si>
    <t>SK06</t>
  </si>
  <si>
    <t xml:space="preserve"> Code </t>
  </si>
  <si>
    <t xml:space="preserve">Lake Name </t>
  </si>
  <si>
    <t xml:space="preserve">Latitude </t>
  </si>
  <si>
    <t xml:space="preserve">Longitude </t>
  </si>
  <si>
    <t>Maximum depth from bathymetry maps (m)</t>
  </si>
  <si>
    <r>
      <t>HydroLAKES lake area (km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</si>
  <si>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HydroLAKES shore length (km)</t>
  </si>
  <si>
    <t>HydroLAKES shoreline development*</t>
  </si>
  <si>
    <r>
      <t>HydroLAKES total lake volume (1 × 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</si>
  <si>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HydroLAKES average depth (m)</t>
  </si>
  <si>
    <r>
      <t>HydroLAKES average long-term discharge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</si>
  <si>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HydroLAKES average residence time (days)</t>
  </si>
  <si>
    <t>HydroLAKES lake surface elevation (m.a.s.l.)</t>
  </si>
  <si>
    <t>HydroLAKES watershed area (km2)**</t>
  </si>
  <si>
    <t>Lake area as percentage of watershed area (%)</t>
  </si>
  <si>
    <t>Dynamic Ratio</t>
  </si>
  <si>
    <t>Human Impact Index</t>
  </si>
  <si>
    <t>% wetlands in HydroSHEDS basin</t>
  </si>
  <si>
    <t>% wetlands in (HydroSHEDS basin minus lake area)</t>
  </si>
  <si>
    <t>Average mean annual O-S water year temperature (°C) before BP CYN</t>
  </si>
  <si>
    <t>Stddev mean annual O-S water year temperature (°C) before BP CYN</t>
  </si>
  <si>
    <t>Slope mean annual O-S water year temperature (°C) before BP CYN</t>
  </si>
  <si>
    <t>Average mean annual O-S water year temperature (°C) after BP CYN</t>
  </si>
  <si>
    <t>Stddev mean annual O-S water year temperature (°C) after BP CYN</t>
  </si>
  <si>
    <t>Slope mean annual O-S water year temperature (°C) after BP CYN</t>
  </si>
  <si>
    <t>Difference in average mean annual O-S water year temperature (°C) after BP CYN minus before</t>
  </si>
  <si>
    <t>Difference in stddev mean annual O-S water year temperature (°C) after BP CYN minus before</t>
  </si>
  <si>
    <t>Difference in slope mean annual O-S water year temperature (°C) after BP CYN minus before</t>
  </si>
  <si>
    <t>Average mean annual O-S water year temperature (°C) before BP MC</t>
  </si>
  <si>
    <t>Stddev mean annual O-S water year temperature (°C) before BP MC</t>
  </si>
  <si>
    <t>Slope mean annual O-S water year temperature (°C) before BP MC</t>
  </si>
  <si>
    <t>Average mean annual O-S water year temperature (°C) after BP MC</t>
  </si>
  <si>
    <t>Stddev mean annual O-S water year temperature (°C) after BP MC</t>
  </si>
  <si>
    <t>Slope mean annual O-S water year temperature (°C) after BP MC</t>
  </si>
  <si>
    <t>Difference in average mean annual O-S water year temperature (°C) after BP MC minus before</t>
  </si>
  <si>
    <t>Difference in stddev mean annual O-S water year temperature (°C) after BP MC minus before</t>
  </si>
  <si>
    <t>Difference in slope mean annual O-S water year temperature (°C) after BP MC minus before</t>
  </si>
  <si>
    <t>Average total annual O-S water year precipitation (mm) before BP CYN</t>
  </si>
  <si>
    <t>Stddev total annual O-S water year precipitation (mm) before BP CYN</t>
  </si>
  <si>
    <t>Slope total annual O-S water year precipitation (mm) before BP CYN</t>
  </si>
  <si>
    <t>Average total annual O-S water year precipitation (mm) after BP CYN</t>
  </si>
  <si>
    <t>Stddev total annual O-S water year precipitation (mm) after BP CYN</t>
  </si>
  <si>
    <t>Slope total annual O-S water year precipitation (mm) after BP CYN</t>
  </si>
  <si>
    <t>Difference in average total annual O-S water year precipitation (mm) after BP CYN minus before</t>
  </si>
  <si>
    <t>Difference in stddev total annual O-S water year precipitation (mm) after BP CYN minus before</t>
  </si>
  <si>
    <t>Difference in slope total annual O-S water year precipitation (mm) after BP CYN minus before</t>
  </si>
  <si>
    <t>Average total annual O-S water year precipitation (mm) before BP MC</t>
  </si>
  <si>
    <t>Stddev total annual O-S water year precipitation (mm) before BP MC</t>
  </si>
  <si>
    <t>Slope total annual O-S water year precipitation (mm) before BP MC</t>
  </si>
  <si>
    <t>Average total annual O-S water year precipitation (mm) after BP MC</t>
  </si>
  <si>
    <t>Stddev total annual O-S water year precipitation (mm) after BP MC</t>
  </si>
  <si>
    <t>Slope total annual O-S water year precipitation (mm) after BP MC</t>
  </si>
  <si>
    <t>Difference in average total annual O-S water year precipitation (mm) after BP MC minus before</t>
  </si>
  <si>
    <t>Difference in stddev total annual O-S water year precipitation (mm) after BP MC minus before</t>
  </si>
  <si>
    <t>Difference in slope total annual O-S water year precipitation (mm) after BP MC minus before</t>
  </si>
  <si>
    <t>Gull</t>
  </si>
  <si>
    <t>Iosegun</t>
  </si>
  <si>
    <t>Wizard</t>
  </si>
  <si>
    <t>Moderate</t>
  </si>
  <si>
    <t>Lessard</t>
  </si>
  <si>
    <t>Rock Island</t>
  </si>
  <si>
    <t>Pinehurst</t>
  </si>
  <si>
    <t>Winefred</t>
  </si>
  <si>
    <t>Elinor</t>
  </si>
  <si>
    <t>Angling</t>
  </si>
  <si>
    <t>Wadlin</t>
  </si>
  <si>
    <t>Jenkins</t>
  </si>
  <si>
    <t>Engstrom</t>
  </si>
  <si>
    <t>Max</t>
  </si>
  <si>
    <t>Audy</t>
  </si>
  <si>
    <t>Moon</t>
  </si>
  <si>
    <t>Humboldt</t>
  </si>
  <si>
    <t xml:space="preserve">Edouard </t>
  </si>
  <si>
    <t>Fishing</t>
  </si>
  <si>
    <t>Turtle</t>
  </si>
  <si>
    <t>Weyakwin</t>
  </si>
  <si>
    <t>Crooked</t>
  </si>
  <si>
    <t>Mcphee</t>
  </si>
  <si>
    <t>Jumping</t>
  </si>
  <si>
    <t>Lucien</t>
  </si>
  <si>
    <t xml:space="preserve">Struthers </t>
  </si>
  <si>
    <t>Lorenz</t>
  </si>
  <si>
    <t>Greenwater</t>
  </si>
  <si>
    <t>Keeley</t>
  </si>
  <si>
    <t>Le Peche</t>
  </si>
  <si>
    <t>Big Shell</t>
  </si>
  <si>
    <t>Usinneskaw</t>
  </si>
  <si>
    <t>Round</t>
  </si>
  <si>
    <t>Hirtz</t>
  </si>
  <si>
    <t>Mission</t>
  </si>
  <si>
    <t>Meeting</t>
  </si>
  <si>
    <t>Steiestol</t>
  </si>
  <si>
    <t>Ice - ON</t>
  </si>
  <si>
    <t>Ice-OFF</t>
  </si>
  <si>
    <t xml:space="preserve">Cumulative 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</si>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</sst>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0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</cellStyleXfs>
  <cellXfs count="30">
    <xf numFmtId="0" fontId="0" fillId="0" borderId="0" xfId="0"/>
    <xf numFmtId="0" fontId="18" fillId="0" borderId="10" xfId="0" applyFont="1" applyBorder="1"/>
    <xf numFmtId="2" fontId="19" fillId="0" borderId="0" xfId="0" applyNumberFormat="1" applyFont="1" applyAlignment="1">
      <alignment horizontal="center"/>
    </xf>
    <xf numFmtId="0" fontId="0" fillId="0" borderId="0" xfId="0" applyFill="1"/>
    <xf numFmtId="0" fontId="20" fillId="0" borderId="0" xfId="0" applyFont="1"/>
    <xf numFmtId="0" fontId="20" fillId="0" borderId="0" xfId="0" applyFont="1" applyFill="1"/>
    <xf numFmtId="0" fontId="20" fillId="34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16" fillId="36" borderId="0" xfId="0" applyFont="1" applyFill="1" applyAlignment="1">
      <alignment wrapText="1"/>
    </xf>
    <xf numFmtId="164" fontId="16" fillId="36" borderId="0" xfId="0" applyNumberFormat="1" applyFont="1" applyFill="1" applyAlignment="1">
      <alignment wrapText="1"/>
    </xf>
    <xf numFmtId="0" fontId="16" fillId="0" borderId="0" xfId="0" applyFont="1" applyAlignment="1">
      <alignment wrapText="1"/>
    </xf>
    <xf numFmtId="0" fontId="16" fillId="37" borderId="0" xfId="0" applyFont="1" applyFill="1" applyAlignment="1">
      <alignment wrapText="1"/>
    </xf>
    <xf numFmtId="164" fontId="16" fillId="37" borderId="0" xfId="0" applyNumberFormat="1" applyFont="1" applyFill="1" applyAlignment="1">
      <alignment wrapText="1"/>
    </xf>
    <xf numFmtId="0" fontId="19" fillId="38" borderId="10" xfId="42" applyFont="1" applyFill="1" applyBorder="1" applyAlignment="1">
      <alignment horizontal="center"/>
    </xf>
    <xf numFmtId="0" fontId="23" fillId="38" borderId="10" xfId="42" applyFont="1" applyFill="1" applyBorder="1" applyAlignment="1">
      <alignment horizontal="center" wrapText="1"/>
    </xf>
    <xf numFmtId="0" fontId="19" fillId="0" borderId="0" xfId="42" applyFont="1"/>
    <xf numFmtId="0" fontId="19" fillId="39" borderId="0" xfId="42" applyFont="1" applyFill="1"/>
    <xf numFmtId="164" fontId="19" fillId="0" borderId="0" xfId="42" applyNumberFormat="1" applyFont="1"/>
    <xf numFmtId="164" fontId="23" fillId="0" borderId="0" xfId="42" applyNumberFormat="1" applyFont="1" applyAlignment="1">
      <alignment horizontal="right" wrapText="1"/>
    </xf>
    <xf numFmtId="0" fontId="23" fillId="39" borderId="0" xfId="42" applyFont="1" applyFill="1"/>
    <xf numFmtId="0" fontId="0" fillId="40" borderId="0" xfId="0" applyFill="1"/>
    <xf numFmtId="0" fontId="20" fillId="40" borderId="0" xfId="0" applyFont="1" applyFill="1"/>
    <xf numFmtId="0" fontId="0" fillId="37" borderId="0" xfId="0" applyFill="1"/>
    <xf numFmtId="2" fontId="20" fillId="0" borderId="0" xfId="0" applyNumberFormat="1" applyFont="1"/>
    <xf numFmtId="1" fontId="24" fillId="0" borderId="0" xfId="0" applyNumberFormat="1" applyFont="1"/>
    <xf numFmtId="164" fontId="24" fillId="0" borderId="0" xfId="0" applyNumberFormat="1" applyFont="1"/>
    <xf numFmtId="0" fontId="20" fillId="33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6AF80E1-B6D7-4AD3-B195-B636B07B2B2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01399825021871"/>
          <c:y val="0.15277777777777779"/>
          <c:w val="0.75295822397200352"/>
          <c:h val="0.725902595508894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'Climate '!$A$2:$A$120</c:f>
              <c:numCache>
                <c:formatCode>General</c:formatCode>
                <c:ptCount val="119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  <c:pt idx="18">
                  <c:v>2000</c:v>
                </c:pt>
                <c:pt idx="19">
                  <c:v>1999</c:v>
                </c:pt>
                <c:pt idx="20">
                  <c:v>1998</c:v>
                </c:pt>
                <c:pt idx="21">
                  <c:v>1997</c:v>
                </c:pt>
                <c:pt idx="22">
                  <c:v>1996</c:v>
                </c:pt>
                <c:pt idx="23">
                  <c:v>1995</c:v>
                </c:pt>
                <c:pt idx="24">
                  <c:v>1994</c:v>
                </c:pt>
                <c:pt idx="25">
                  <c:v>1993</c:v>
                </c:pt>
                <c:pt idx="26">
                  <c:v>1992</c:v>
                </c:pt>
                <c:pt idx="27">
                  <c:v>1991</c:v>
                </c:pt>
                <c:pt idx="28">
                  <c:v>1990</c:v>
                </c:pt>
                <c:pt idx="29">
                  <c:v>1989</c:v>
                </c:pt>
                <c:pt idx="30">
                  <c:v>1988</c:v>
                </c:pt>
                <c:pt idx="31">
                  <c:v>1987</c:v>
                </c:pt>
                <c:pt idx="32">
                  <c:v>1986</c:v>
                </c:pt>
                <c:pt idx="33">
                  <c:v>1985</c:v>
                </c:pt>
                <c:pt idx="34">
                  <c:v>1984</c:v>
                </c:pt>
                <c:pt idx="35">
                  <c:v>1983</c:v>
                </c:pt>
                <c:pt idx="36">
                  <c:v>1982</c:v>
                </c:pt>
                <c:pt idx="37">
                  <c:v>1981</c:v>
                </c:pt>
                <c:pt idx="38">
                  <c:v>1980</c:v>
                </c:pt>
                <c:pt idx="39">
                  <c:v>1979</c:v>
                </c:pt>
                <c:pt idx="40">
                  <c:v>1978</c:v>
                </c:pt>
                <c:pt idx="41">
                  <c:v>1977</c:v>
                </c:pt>
                <c:pt idx="42">
                  <c:v>1976</c:v>
                </c:pt>
                <c:pt idx="43">
                  <c:v>1975</c:v>
                </c:pt>
                <c:pt idx="44">
                  <c:v>1974</c:v>
                </c:pt>
                <c:pt idx="45">
                  <c:v>1973</c:v>
                </c:pt>
                <c:pt idx="46">
                  <c:v>1972</c:v>
                </c:pt>
                <c:pt idx="47">
                  <c:v>1971</c:v>
                </c:pt>
                <c:pt idx="48">
                  <c:v>1970</c:v>
                </c:pt>
                <c:pt idx="49">
                  <c:v>1969</c:v>
                </c:pt>
                <c:pt idx="50">
                  <c:v>1968</c:v>
                </c:pt>
                <c:pt idx="51">
                  <c:v>1967</c:v>
                </c:pt>
                <c:pt idx="52">
                  <c:v>1966</c:v>
                </c:pt>
                <c:pt idx="53">
                  <c:v>1965</c:v>
                </c:pt>
                <c:pt idx="54">
                  <c:v>1964</c:v>
                </c:pt>
                <c:pt idx="55">
                  <c:v>1963</c:v>
                </c:pt>
                <c:pt idx="56">
                  <c:v>1962</c:v>
                </c:pt>
                <c:pt idx="57">
                  <c:v>1961</c:v>
                </c:pt>
                <c:pt idx="58">
                  <c:v>1960</c:v>
                </c:pt>
                <c:pt idx="59">
                  <c:v>1959</c:v>
                </c:pt>
                <c:pt idx="60">
                  <c:v>1958</c:v>
                </c:pt>
                <c:pt idx="61">
                  <c:v>1957</c:v>
                </c:pt>
                <c:pt idx="62">
                  <c:v>1956</c:v>
                </c:pt>
                <c:pt idx="63">
                  <c:v>1955</c:v>
                </c:pt>
                <c:pt idx="64">
                  <c:v>1954</c:v>
                </c:pt>
                <c:pt idx="65">
                  <c:v>1953</c:v>
                </c:pt>
                <c:pt idx="66">
                  <c:v>1952</c:v>
                </c:pt>
                <c:pt idx="67">
                  <c:v>1951</c:v>
                </c:pt>
                <c:pt idx="68">
                  <c:v>1950</c:v>
                </c:pt>
                <c:pt idx="69">
                  <c:v>1949</c:v>
                </c:pt>
                <c:pt idx="70">
                  <c:v>1948</c:v>
                </c:pt>
                <c:pt idx="71">
                  <c:v>1947</c:v>
                </c:pt>
                <c:pt idx="72">
                  <c:v>1946</c:v>
                </c:pt>
                <c:pt idx="73">
                  <c:v>1945</c:v>
                </c:pt>
                <c:pt idx="74">
                  <c:v>1944</c:v>
                </c:pt>
                <c:pt idx="75">
                  <c:v>1943</c:v>
                </c:pt>
                <c:pt idx="76">
                  <c:v>1942</c:v>
                </c:pt>
                <c:pt idx="77">
                  <c:v>1941</c:v>
                </c:pt>
                <c:pt idx="78">
                  <c:v>1940</c:v>
                </c:pt>
                <c:pt idx="79">
                  <c:v>1939</c:v>
                </c:pt>
                <c:pt idx="80">
                  <c:v>1938</c:v>
                </c:pt>
                <c:pt idx="81">
                  <c:v>1937</c:v>
                </c:pt>
                <c:pt idx="82">
                  <c:v>1936</c:v>
                </c:pt>
                <c:pt idx="83">
                  <c:v>1935</c:v>
                </c:pt>
                <c:pt idx="84">
                  <c:v>1934</c:v>
                </c:pt>
                <c:pt idx="85">
                  <c:v>1933</c:v>
                </c:pt>
                <c:pt idx="86">
                  <c:v>1932</c:v>
                </c:pt>
                <c:pt idx="87">
                  <c:v>1931</c:v>
                </c:pt>
                <c:pt idx="88">
                  <c:v>1930</c:v>
                </c:pt>
                <c:pt idx="89">
                  <c:v>1929</c:v>
                </c:pt>
                <c:pt idx="90">
                  <c:v>1928</c:v>
                </c:pt>
                <c:pt idx="91">
                  <c:v>1927</c:v>
                </c:pt>
                <c:pt idx="92">
                  <c:v>1926</c:v>
                </c:pt>
                <c:pt idx="93">
                  <c:v>1925</c:v>
                </c:pt>
                <c:pt idx="94">
                  <c:v>1924</c:v>
                </c:pt>
                <c:pt idx="95">
                  <c:v>1923</c:v>
                </c:pt>
                <c:pt idx="96">
                  <c:v>1922</c:v>
                </c:pt>
                <c:pt idx="97">
                  <c:v>1921</c:v>
                </c:pt>
                <c:pt idx="98">
                  <c:v>1920</c:v>
                </c:pt>
                <c:pt idx="99">
                  <c:v>1919</c:v>
                </c:pt>
                <c:pt idx="100">
                  <c:v>1918</c:v>
                </c:pt>
                <c:pt idx="101">
                  <c:v>1917</c:v>
                </c:pt>
                <c:pt idx="102">
                  <c:v>1916</c:v>
                </c:pt>
                <c:pt idx="103">
                  <c:v>1915</c:v>
                </c:pt>
                <c:pt idx="104">
                  <c:v>1914</c:v>
                </c:pt>
                <c:pt idx="105">
                  <c:v>1913</c:v>
                </c:pt>
                <c:pt idx="106">
                  <c:v>1912</c:v>
                </c:pt>
                <c:pt idx="107">
                  <c:v>1911</c:v>
                </c:pt>
                <c:pt idx="108">
                  <c:v>1910</c:v>
                </c:pt>
                <c:pt idx="109">
                  <c:v>1909</c:v>
                </c:pt>
                <c:pt idx="110">
                  <c:v>1908</c:v>
                </c:pt>
                <c:pt idx="111">
                  <c:v>1907</c:v>
                </c:pt>
                <c:pt idx="112">
                  <c:v>1906</c:v>
                </c:pt>
                <c:pt idx="113">
                  <c:v>1905</c:v>
                </c:pt>
                <c:pt idx="114">
                  <c:v>1904</c:v>
                </c:pt>
                <c:pt idx="115">
                  <c:v>1903</c:v>
                </c:pt>
                <c:pt idx="116">
                  <c:v>1902</c:v>
                </c:pt>
                <c:pt idx="117">
                  <c:v>1901</c:v>
                </c:pt>
                <c:pt idx="118">
                  <c:v>1900</c:v>
                </c:pt>
              </c:numCache>
            </c:numRef>
          </c:xVal>
          <c:yVal>
            <c:numRef>
              <c:f>'Climate '!$B$2:$B$120</c:f>
              <c:numCache>
                <c:formatCode>0.0</c:formatCode>
                <c:ptCount val="119"/>
                <c:pt idx="0">
                  <c:v>-4.1709523800595196</c:v>
                </c:pt>
                <c:pt idx="1">
                  <c:v>-6.2679017857142867</c:v>
                </c:pt>
                <c:pt idx="2">
                  <c:v>-4.417604166398811</c:v>
                </c:pt>
                <c:pt idx="3">
                  <c:v>-4.9258630949404765</c:v>
                </c:pt>
                <c:pt idx="4">
                  <c:v>-8.4548363089285683</c:v>
                </c:pt>
                <c:pt idx="5">
                  <c:v>-8.999449405089285</c:v>
                </c:pt>
                <c:pt idx="6">
                  <c:v>-6.4379315479761905</c:v>
                </c:pt>
                <c:pt idx="7">
                  <c:v>-6.847842261904761</c:v>
                </c:pt>
                <c:pt idx="8">
                  <c:v>-5.4087202380952375</c:v>
                </c:pt>
                <c:pt idx="9">
                  <c:v>-8.3532738098511903</c:v>
                </c:pt>
                <c:pt idx="10">
                  <c:v>-7.9024107145833336</c:v>
                </c:pt>
                <c:pt idx="11">
                  <c:v>-6.9359970238095228</c:v>
                </c:pt>
                <c:pt idx="12">
                  <c:v>-5.7518005952380946</c:v>
                </c:pt>
                <c:pt idx="13">
                  <c:v>-5.0158333333333349</c:v>
                </c:pt>
                <c:pt idx="14">
                  <c:v>-6.4007738089285695</c:v>
                </c:pt>
                <c:pt idx="15">
                  <c:v>-7.4824404761904741</c:v>
                </c:pt>
                <c:pt idx="16">
                  <c:v>-7.789985119642858</c:v>
                </c:pt>
                <c:pt idx="17">
                  <c:v>-5.4783333330357147</c:v>
                </c:pt>
                <c:pt idx="18">
                  <c:v>-6.9672321428571422</c:v>
                </c:pt>
                <c:pt idx="19">
                  <c:v>-4.7194494050595237</c:v>
                </c:pt>
                <c:pt idx="20">
                  <c:v>-5.7835714285714293</c:v>
                </c:pt>
                <c:pt idx="21">
                  <c:v>-6.6666369053571435</c:v>
                </c:pt>
                <c:pt idx="22">
                  <c:v>-10.759553571726189</c:v>
                </c:pt>
                <c:pt idx="23">
                  <c:v>-8.3683035714285712</c:v>
                </c:pt>
                <c:pt idx="24">
                  <c:v>-8.0200595238095236</c:v>
                </c:pt>
                <c:pt idx="25">
                  <c:v>-5.9948214285714281</c:v>
                </c:pt>
                <c:pt idx="26">
                  <c:v>-5.4360267863095251</c:v>
                </c:pt>
                <c:pt idx="27">
                  <c:v>-6.8143452378273812</c:v>
                </c:pt>
                <c:pt idx="28">
                  <c:v>-7.8695386904761904</c:v>
                </c:pt>
                <c:pt idx="29">
                  <c:v>-8.3543303571428567</c:v>
                </c:pt>
                <c:pt idx="30">
                  <c:v>-6.3174851193154771</c:v>
                </c:pt>
                <c:pt idx="31">
                  <c:v>-3.456547619047619</c:v>
                </c:pt>
                <c:pt idx="32">
                  <c:v>-5.7602380952380958</c:v>
                </c:pt>
                <c:pt idx="33">
                  <c:v>-8.1373660714285716</c:v>
                </c:pt>
                <c:pt idx="34">
                  <c:v>-6.6772767857142847</c:v>
                </c:pt>
                <c:pt idx="35">
                  <c:v>-7.4690922619047599</c:v>
                </c:pt>
                <c:pt idx="36">
                  <c:v>-10.218869047619048</c:v>
                </c:pt>
                <c:pt idx="37">
                  <c:v>-4.4702678553571431</c:v>
                </c:pt>
                <c:pt idx="38">
                  <c:v>-7.0702678562499992</c:v>
                </c:pt>
                <c:pt idx="39">
                  <c:v>-9.4952678571428581</c:v>
                </c:pt>
                <c:pt idx="40">
                  <c:v>-8.621994047916667</c:v>
                </c:pt>
                <c:pt idx="41">
                  <c:v>-6.3273363101190485</c:v>
                </c:pt>
                <c:pt idx="42">
                  <c:v>-6.5990773809523819</c:v>
                </c:pt>
                <c:pt idx="43">
                  <c:v>-8.6147023806547605</c:v>
                </c:pt>
                <c:pt idx="44">
                  <c:v>-7.6576041666666663</c:v>
                </c:pt>
                <c:pt idx="45">
                  <c:v>-7.7650892845238104</c:v>
                </c:pt>
                <c:pt idx="46">
                  <c:v>-10.485133928630953</c:v>
                </c:pt>
                <c:pt idx="47">
                  <c:v>-9.2031250000000018</c:v>
                </c:pt>
                <c:pt idx="48">
                  <c:v>-9.7540327386904746</c:v>
                </c:pt>
                <c:pt idx="49">
                  <c:v>-8.8504464282738091</c:v>
                </c:pt>
                <c:pt idx="50">
                  <c:v>-7.1522916672619044</c:v>
                </c:pt>
                <c:pt idx="51">
                  <c:v>-9.3698809523809548</c:v>
                </c:pt>
                <c:pt idx="52">
                  <c:v>-10.502767857172623</c:v>
                </c:pt>
                <c:pt idx="53">
                  <c:v>-9.6418898809523803</c:v>
                </c:pt>
                <c:pt idx="54">
                  <c:v>-8.0739880952380947</c:v>
                </c:pt>
                <c:pt idx="55">
                  <c:v>-7.1475595238095249</c:v>
                </c:pt>
                <c:pt idx="56">
                  <c:v>-7.7703124997023831</c:v>
                </c:pt>
                <c:pt idx="57">
                  <c:v>-8.0341220241071447</c:v>
                </c:pt>
                <c:pt idx="58">
                  <c:v>-8.0163095238095234</c:v>
                </c:pt>
                <c:pt idx="59">
                  <c:v>-7.5988839285714276</c:v>
                </c:pt>
                <c:pt idx="60">
                  <c:v>-6.7465624999999987</c:v>
                </c:pt>
                <c:pt idx="61">
                  <c:v>-8.0898809514880945</c:v>
                </c:pt>
                <c:pt idx="62">
                  <c:v>-9.052886905119049</c:v>
                </c:pt>
                <c:pt idx="63">
                  <c:v>-10.530595238095239</c:v>
                </c:pt>
                <c:pt idx="64">
                  <c:v>-7.4592261904761914</c:v>
                </c:pt>
                <c:pt idx="65">
                  <c:v>-6.2498214297321431</c:v>
                </c:pt>
                <c:pt idx="66">
                  <c:v>-6.7088988095238102</c:v>
                </c:pt>
                <c:pt idx="67">
                  <c:v>-11.341443452708335</c:v>
                </c:pt>
                <c:pt idx="68">
                  <c:v>-12.029166666666665</c:v>
                </c:pt>
                <c:pt idx="69">
                  <c:v>-8.6694940478869036</c:v>
                </c:pt>
                <c:pt idx="70">
                  <c:v>-9.802485119047617</c:v>
                </c:pt>
                <c:pt idx="71">
                  <c:v>-8.4875744047619044</c:v>
                </c:pt>
                <c:pt idx="72">
                  <c:v>-8.1367113095238093</c:v>
                </c:pt>
                <c:pt idx="73">
                  <c:v>-8.8814880952380957</c:v>
                </c:pt>
                <c:pt idx="74">
                  <c:v>-6.3531845238095244</c:v>
                </c:pt>
                <c:pt idx="75">
                  <c:v>-6.8529464285714266</c:v>
                </c:pt>
                <c:pt idx="76">
                  <c:v>-6.9927678577380963</c:v>
                </c:pt>
                <c:pt idx="77">
                  <c:v>-6.9941517857142861</c:v>
                </c:pt>
                <c:pt idx="78">
                  <c:v>-8.0694196432142853</c:v>
                </c:pt>
                <c:pt idx="79">
                  <c:v>-7.3597172609821424</c:v>
                </c:pt>
                <c:pt idx="80">
                  <c:v>-7.1154166666666674</c:v>
                </c:pt>
                <c:pt idx="81">
                  <c:v>-9.9388839285714301</c:v>
                </c:pt>
                <c:pt idx="82">
                  <c:v>-11.027589284523811</c:v>
                </c:pt>
                <c:pt idx="83">
                  <c:v>-9.8163095238095242</c:v>
                </c:pt>
                <c:pt idx="84">
                  <c:v>-6.0141964285714291</c:v>
                </c:pt>
                <c:pt idx="85">
                  <c:v>-10.666473214374999</c:v>
                </c:pt>
                <c:pt idx="86">
                  <c:v>-9.8622470244047609</c:v>
                </c:pt>
                <c:pt idx="87">
                  <c:v>-4.4963392857142859</c:v>
                </c:pt>
                <c:pt idx="88">
                  <c:v>-6.7734821425297627</c:v>
                </c:pt>
                <c:pt idx="89">
                  <c:v>-9.1235267860119063</c:v>
                </c:pt>
                <c:pt idx="90">
                  <c:v>-6.019047619047619</c:v>
                </c:pt>
                <c:pt idx="91">
                  <c:v>-10.548377975595239</c:v>
                </c:pt>
                <c:pt idx="92">
                  <c:v>-6.7582589285714283</c:v>
                </c:pt>
                <c:pt idx="93">
                  <c:v>-8.5842113092261894</c:v>
                </c:pt>
                <c:pt idx="94">
                  <c:v>-8.6251488095238091</c:v>
                </c:pt>
                <c:pt idx="95">
                  <c:v>-7.7744940470238122</c:v>
                </c:pt>
                <c:pt idx="96">
                  <c:v>-9.2032142857142851</c:v>
                </c:pt>
                <c:pt idx="97">
                  <c:v>-8.1225892857142856</c:v>
                </c:pt>
                <c:pt idx="98">
                  <c:v>-8.823616071428571</c:v>
                </c:pt>
                <c:pt idx="99">
                  <c:v>-10.419434523809525</c:v>
                </c:pt>
                <c:pt idx="100">
                  <c:v>-7.6286755952380929</c:v>
                </c:pt>
                <c:pt idx="101">
                  <c:v>-11.163794643452382</c:v>
                </c:pt>
                <c:pt idx="102">
                  <c:v>-10.604092262797618</c:v>
                </c:pt>
                <c:pt idx="103">
                  <c:v>-6.2635565476190473</c:v>
                </c:pt>
                <c:pt idx="104">
                  <c:v>-8.4754017874999992</c:v>
                </c:pt>
                <c:pt idx="105">
                  <c:v>-8.8196726202380979</c:v>
                </c:pt>
                <c:pt idx="106">
                  <c:v>-8.238824404761905</c:v>
                </c:pt>
                <c:pt idx="107">
                  <c:v>-10.039077381250001</c:v>
                </c:pt>
                <c:pt idx="108">
                  <c:v>-7.0808184523809521</c:v>
                </c:pt>
                <c:pt idx="109">
                  <c:v>-11.715461309523805</c:v>
                </c:pt>
                <c:pt idx="110">
                  <c:v>-8.1186309523809506</c:v>
                </c:pt>
                <c:pt idx="111">
                  <c:v>-10.061071428571426</c:v>
                </c:pt>
                <c:pt idx="112">
                  <c:v>-7.780223214285714</c:v>
                </c:pt>
                <c:pt idx="113">
                  <c:v>-7.1427976184523825</c:v>
                </c:pt>
                <c:pt idx="114">
                  <c:v>-9.6900446422619062</c:v>
                </c:pt>
                <c:pt idx="115">
                  <c:v>-6.8627380949404762</c:v>
                </c:pt>
                <c:pt idx="116">
                  <c:v>-8.6990029767857138</c:v>
                </c:pt>
                <c:pt idx="117">
                  <c:v>-7.8889880952380951</c:v>
                </c:pt>
                <c:pt idx="118">
                  <c:v>-8.6949107142857152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2-4A8F-8135-9C90DCBB7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66095"/>
        <c:axId val="1677995263"/>
      </c:scatterChart>
      <c:valAx>
        <c:axId val="1956566095"/>
        <c:scaling>
          <c:orientation val="minMax"/>
          <c:max val="2020"/>
          <c:min val="1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ICE</a:t>
                </a:r>
                <a:r>
                  <a:rPr lang="en-US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ON</a:t>
                </a:r>
                <a:endParaRPr lang="en-US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646458880139983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995263"/>
        <c:crosses val="autoZero"/>
        <c:crossBetween val="midCat"/>
      </c:valAx>
      <c:valAx>
        <c:axId val="1677995263"/>
        <c:scaling>
          <c:orientation val="minMax"/>
          <c:max val="-2"/>
          <c:min val="-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656609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01399825021871"/>
          <c:y val="0.15277777777777779"/>
          <c:w val="0.75295822397200352"/>
          <c:h val="0.725902595508894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'Climate '!$A$2:$A$120</c:f>
              <c:numCache>
                <c:formatCode>General</c:formatCode>
                <c:ptCount val="119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  <c:pt idx="18">
                  <c:v>2000</c:v>
                </c:pt>
                <c:pt idx="19">
                  <c:v>1999</c:v>
                </c:pt>
                <c:pt idx="20">
                  <c:v>1998</c:v>
                </c:pt>
                <c:pt idx="21">
                  <c:v>1997</c:v>
                </c:pt>
                <c:pt idx="22">
                  <c:v>1996</c:v>
                </c:pt>
                <c:pt idx="23">
                  <c:v>1995</c:v>
                </c:pt>
                <c:pt idx="24">
                  <c:v>1994</c:v>
                </c:pt>
                <c:pt idx="25">
                  <c:v>1993</c:v>
                </c:pt>
                <c:pt idx="26">
                  <c:v>1992</c:v>
                </c:pt>
                <c:pt idx="27">
                  <c:v>1991</c:v>
                </c:pt>
                <c:pt idx="28">
                  <c:v>1990</c:v>
                </c:pt>
                <c:pt idx="29">
                  <c:v>1989</c:v>
                </c:pt>
                <c:pt idx="30">
                  <c:v>1988</c:v>
                </c:pt>
                <c:pt idx="31">
                  <c:v>1987</c:v>
                </c:pt>
                <c:pt idx="32">
                  <c:v>1986</c:v>
                </c:pt>
                <c:pt idx="33">
                  <c:v>1985</c:v>
                </c:pt>
                <c:pt idx="34">
                  <c:v>1984</c:v>
                </c:pt>
                <c:pt idx="35">
                  <c:v>1983</c:v>
                </c:pt>
                <c:pt idx="36">
                  <c:v>1982</c:v>
                </c:pt>
                <c:pt idx="37">
                  <c:v>1981</c:v>
                </c:pt>
                <c:pt idx="38">
                  <c:v>1980</c:v>
                </c:pt>
                <c:pt idx="39">
                  <c:v>1979</c:v>
                </c:pt>
                <c:pt idx="40">
                  <c:v>1978</c:v>
                </c:pt>
                <c:pt idx="41">
                  <c:v>1977</c:v>
                </c:pt>
                <c:pt idx="42">
                  <c:v>1976</c:v>
                </c:pt>
                <c:pt idx="43">
                  <c:v>1975</c:v>
                </c:pt>
                <c:pt idx="44">
                  <c:v>1974</c:v>
                </c:pt>
                <c:pt idx="45">
                  <c:v>1973</c:v>
                </c:pt>
                <c:pt idx="46">
                  <c:v>1972</c:v>
                </c:pt>
                <c:pt idx="47">
                  <c:v>1971</c:v>
                </c:pt>
                <c:pt idx="48">
                  <c:v>1970</c:v>
                </c:pt>
                <c:pt idx="49">
                  <c:v>1969</c:v>
                </c:pt>
                <c:pt idx="50">
                  <c:v>1968</c:v>
                </c:pt>
                <c:pt idx="51">
                  <c:v>1967</c:v>
                </c:pt>
                <c:pt idx="52">
                  <c:v>1966</c:v>
                </c:pt>
                <c:pt idx="53">
                  <c:v>1965</c:v>
                </c:pt>
                <c:pt idx="54">
                  <c:v>1964</c:v>
                </c:pt>
                <c:pt idx="55">
                  <c:v>1963</c:v>
                </c:pt>
                <c:pt idx="56">
                  <c:v>1962</c:v>
                </c:pt>
                <c:pt idx="57">
                  <c:v>1961</c:v>
                </c:pt>
                <c:pt idx="58">
                  <c:v>1960</c:v>
                </c:pt>
                <c:pt idx="59">
                  <c:v>1959</c:v>
                </c:pt>
                <c:pt idx="60">
                  <c:v>1958</c:v>
                </c:pt>
                <c:pt idx="61">
                  <c:v>1957</c:v>
                </c:pt>
                <c:pt idx="62">
                  <c:v>1956</c:v>
                </c:pt>
                <c:pt idx="63">
                  <c:v>1955</c:v>
                </c:pt>
                <c:pt idx="64">
                  <c:v>1954</c:v>
                </c:pt>
                <c:pt idx="65">
                  <c:v>1953</c:v>
                </c:pt>
                <c:pt idx="66">
                  <c:v>1952</c:v>
                </c:pt>
                <c:pt idx="67">
                  <c:v>1951</c:v>
                </c:pt>
                <c:pt idx="68">
                  <c:v>1950</c:v>
                </c:pt>
                <c:pt idx="69">
                  <c:v>1949</c:v>
                </c:pt>
                <c:pt idx="70">
                  <c:v>1948</c:v>
                </c:pt>
                <c:pt idx="71">
                  <c:v>1947</c:v>
                </c:pt>
                <c:pt idx="72">
                  <c:v>1946</c:v>
                </c:pt>
                <c:pt idx="73">
                  <c:v>1945</c:v>
                </c:pt>
                <c:pt idx="74">
                  <c:v>1944</c:v>
                </c:pt>
                <c:pt idx="75">
                  <c:v>1943</c:v>
                </c:pt>
                <c:pt idx="76">
                  <c:v>1942</c:v>
                </c:pt>
                <c:pt idx="77">
                  <c:v>1941</c:v>
                </c:pt>
                <c:pt idx="78">
                  <c:v>1940</c:v>
                </c:pt>
                <c:pt idx="79">
                  <c:v>1939</c:v>
                </c:pt>
                <c:pt idx="80">
                  <c:v>1938</c:v>
                </c:pt>
                <c:pt idx="81">
                  <c:v>1937</c:v>
                </c:pt>
                <c:pt idx="82">
                  <c:v>1936</c:v>
                </c:pt>
                <c:pt idx="83">
                  <c:v>1935</c:v>
                </c:pt>
                <c:pt idx="84">
                  <c:v>1934</c:v>
                </c:pt>
                <c:pt idx="85">
                  <c:v>1933</c:v>
                </c:pt>
                <c:pt idx="86">
                  <c:v>1932</c:v>
                </c:pt>
                <c:pt idx="87">
                  <c:v>1931</c:v>
                </c:pt>
                <c:pt idx="88">
                  <c:v>1930</c:v>
                </c:pt>
                <c:pt idx="89">
                  <c:v>1929</c:v>
                </c:pt>
                <c:pt idx="90">
                  <c:v>1928</c:v>
                </c:pt>
                <c:pt idx="91">
                  <c:v>1927</c:v>
                </c:pt>
                <c:pt idx="92">
                  <c:v>1926</c:v>
                </c:pt>
                <c:pt idx="93">
                  <c:v>1925</c:v>
                </c:pt>
                <c:pt idx="94">
                  <c:v>1924</c:v>
                </c:pt>
                <c:pt idx="95">
                  <c:v>1923</c:v>
                </c:pt>
                <c:pt idx="96">
                  <c:v>1922</c:v>
                </c:pt>
                <c:pt idx="97">
                  <c:v>1921</c:v>
                </c:pt>
                <c:pt idx="98">
                  <c:v>1920</c:v>
                </c:pt>
                <c:pt idx="99">
                  <c:v>1919</c:v>
                </c:pt>
                <c:pt idx="100">
                  <c:v>1918</c:v>
                </c:pt>
                <c:pt idx="101">
                  <c:v>1917</c:v>
                </c:pt>
                <c:pt idx="102">
                  <c:v>1916</c:v>
                </c:pt>
                <c:pt idx="103">
                  <c:v>1915</c:v>
                </c:pt>
                <c:pt idx="104">
                  <c:v>1914</c:v>
                </c:pt>
                <c:pt idx="105">
                  <c:v>1913</c:v>
                </c:pt>
                <c:pt idx="106">
                  <c:v>1912</c:v>
                </c:pt>
                <c:pt idx="107">
                  <c:v>1911</c:v>
                </c:pt>
                <c:pt idx="108">
                  <c:v>1910</c:v>
                </c:pt>
                <c:pt idx="109">
                  <c:v>1909</c:v>
                </c:pt>
                <c:pt idx="110">
                  <c:v>1908</c:v>
                </c:pt>
                <c:pt idx="111">
                  <c:v>1907</c:v>
                </c:pt>
                <c:pt idx="112">
                  <c:v>1906</c:v>
                </c:pt>
                <c:pt idx="113">
                  <c:v>1905</c:v>
                </c:pt>
                <c:pt idx="114">
                  <c:v>1904</c:v>
                </c:pt>
                <c:pt idx="115">
                  <c:v>1903</c:v>
                </c:pt>
                <c:pt idx="116">
                  <c:v>1902</c:v>
                </c:pt>
                <c:pt idx="117">
                  <c:v>1901</c:v>
                </c:pt>
                <c:pt idx="118">
                  <c:v>1900</c:v>
                </c:pt>
              </c:numCache>
            </c:numRef>
          </c:xVal>
          <c:yVal>
            <c:numRef>
              <c:f>'Climate '!$C$2:$C$120</c:f>
              <c:numCache>
                <c:formatCode>0.0</c:formatCode>
                <c:ptCount val="119"/>
                <c:pt idx="0">
                  <c:v>13.657500000000002</c:v>
                </c:pt>
                <c:pt idx="1">
                  <c:v>14.314541666666665</c:v>
                </c:pt>
                <c:pt idx="2">
                  <c:v>14.459562499999999</c:v>
                </c:pt>
                <c:pt idx="3">
                  <c:v>13.946687500000001</c:v>
                </c:pt>
                <c:pt idx="4">
                  <c:v>13.637520833333335</c:v>
                </c:pt>
                <c:pt idx="5">
                  <c:v>14.579541666666666</c:v>
                </c:pt>
                <c:pt idx="6">
                  <c:v>14.470583333333332</c:v>
                </c:pt>
                <c:pt idx="7">
                  <c:v>14.180875</c:v>
                </c:pt>
                <c:pt idx="8">
                  <c:v>12.903208333333334</c:v>
                </c:pt>
                <c:pt idx="9">
                  <c:v>13.294916666666666</c:v>
                </c:pt>
                <c:pt idx="10">
                  <c:v>13.48775</c:v>
                </c:pt>
                <c:pt idx="11">
                  <c:v>13.553895833333334</c:v>
                </c:pt>
                <c:pt idx="12">
                  <c:v>14.484250000000003</c:v>
                </c:pt>
                <c:pt idx="13">
                  <c:v>12.813062500000001</c:v>
                </c:pt>
                <c:pt idx="14">
                  <c:v>11.826166666666667</c:v>
                </c:pt>
                <c:pt idx="15">
                  <c:v>14.142166666666665</c:v>
                </c:pt>
                <c:pt idx="16">
                  <c:v>13.347791666666666</c:v>
                </c:pt>
                <c:pt idx="17">
                  <c:v>14.315104166666666</c:v>
                </c:pt>
                <c:pt idx="18">
                  <c:v>12.762708333333332</c:v>
                </c:pt>
                <c:pt idx="19">
                  <c:v>12.88602083333333</c:v>
                </c:pt>
                <c:pt idx="20">
                  <c:v>14.764958333333334</c:v>
                </c:pt>
                <c:pt idx="21">
                  <c:v>14.038979166666667</c:v>
                </c:pt>
                <c:pt idx="22">
                  <c:v>12.790812499999999</c:v>
                </c:pt>
                <c:pt idx="23">
                  <c:v>13.429708333333332</c:v>
                </c:pt>
                <c:pt idx="24">
                  <c:v>13.850520833333331</c:v>
                </c:pt>
                <c:pt idx="25">
                  <c:v>12.318708333333335</c:v>
                </c:pt>
                <c:pt idx="26">
                  <c:v>12.04602083333333</c:v>
                </c:pt>
                <c:pt idx="27">
                  <c:v>14.354062500000001</c:v>
                </c:pt>
                <c:pt idx="28">
                  <c:v>13.934895833333334</c:v>
                </c:pt>
                <c:pt idx="29">
                  <c:v>13.996375</c:v>
                </c:pt>
                <c:pt idx="30">
                  <c:v>14.495958333333331</c:v>
                </c:pt>
                <c:pt idx="31">
                  <c:v>14.024625</c:v>
                </c:pt>
                <c:pt idx="32">
                  <c:v>12.953354166666667</c:v>
                </c:pt>
                <c:pt idx="33">
                  <c:v>12.1431875</c:v>
                </c:pt>
                <c:pt idx="34">
                  <c:v>13.048958333333331</c:v>
                </c:pt>
                <c:pt idx="35">
                  <c:v>13.251416666666666</c:v>
                </c:pt>
                <c:pt idx="36">
                  <c:v>12.738937500000002</c:v>
                </c:pt>
                <c:pt idx="37">
                  <c:v>14.270729166666666</c:v>
                </c:pt>
                <c:pt idx="38">
                  <c:v>13.273916666666668</c:v>
                </c:pt>
                <c:pt idx="39">
                  <c:v>13.2173125</c:v>
                </c:pt>
                <c:pt idx="40">
                  <c:v>13.269833333333334</c:v>
                </c:pt>
                <c:pt idx="41">
                  <c:v>12.912291666666667</c:v>
                </c:pt>
                <c:pt idx="42">
                  <c:v>14.001750000000001</c:v>
                </c:pt>
                <c:pt idx="43">
                  <c:v>12.877958333333336</c:v>
                </c:pt>
                <c:pt idx="44">
                  <c:v>11.879895833333334</c:v>
                </c:pt>
                <c:pt idx="45">
                  <c:v>13.239416666666665</c:v>
                </c:pt>
                <c:pt idx="46">
                  <c:v>12.712937500000001</c:v>
                </c:pt>
                <c:pt idx="47">
                  <c:v>13.508354166666669</c:v>
                </c:pt>
                <c:pt idx="48">
                  <c:v>13.614854166666669</c:v>
                </c:pt>
                <c:pt idx="49">
                  <c:v>12.67995833333333</c:v>
                </c:pt>
                <c:pt idx="50">
                  <c:v>12.290479166666668</c:v>
                </c:pt>
                <c:pt idx="51">
                  <c:v>13.752874999999998</c:v>
                </c:pt>
                <c:pt idx="52">
                  <c:v>13.166166666666669</c:v>
                </c:pt>
                <c:pt idx="53">
                  <c:v>12.127729166666668</c:v>
                </c:pt>
                <c:pt idx="54">
                  <c:v>12.846020833333336</c:v>
                </c:pt>
                <c:pt idx="55">
                  <c:v>14.052083333333332</c:v>
                </c:pt>
                <c:pt idx="56">
                  <c:v>13.025625</c:v>
                </c:pt>
                <c:pt idx="57">
                  <c:v>13.941062500000005</c:v>
                </c:pt>
                <c:pt idx="58">
                  <c:v>13.329875000000001</c:v>
                </c:pt>
                <c:pt idx="59">
                  <c:v>12.166375</c:v>
                </c:pt>
                <c:pt idx="60">
                  <c:v>13.092229166666664</c:v>
                </c:pt>
                <c:pt idx="61">
                  <c:v>13.082270833333334</c:v>
                </c:pt>
                <c:pt idx="62">
                  <c:v>13.104583333333332</c:v>
                </c:pt>
                <c:pt idx="63">
                  <c:v>13.060541666666666</c:v>
                </c:pt>
                <c:pt idx="64">
                  <c:v>11.830520833333335</c:v>
                </c:pt>
                <c:pt idx="65">
                  <c:v>12.850666666666665</c:v>
                </c:pt>
                <c:pt idx="66">
                  <c:v>12.970729166666667</c:v>
                </c:pt>
                <c:pt idx="67">
                  <c:v>11.974833333333333</c:v>
                </c:pt>
                <c:pt idx="68">
                  <c:v>12.616666666666667</c:v>
                </c:pt>
                <c:pt idx="69">
                  <c:v>13.250020833333334</c:v>
                </c:pt>
                <c:pt idx="70">
                  <c:v>13.934187500000002</c:v>
                </c:pt>
                <c:pt idx="71">
                  <c:v>12.506708333333332</c:v>
                </c:pt>
                <c:pt idx="72">
                  <c:v>12.510979166666667</c:v>
                </c:pt>
                <c:pt idx="73">
                  <c:v>11.778749999999999</c:v>
                </c:pt>
                <c:pt idx="74">
                  <c:v>13.290729166666665</c:v>
                </c:pt>
                <c:pt idx="75">
                  <c:v>12.410416666666666</c:v>
                </c:pt>
                <c:pt idx="76">
                  <c:v>12.475104166666666</c:v>
                </c:pt>
                <c:pt idx="77">
                  <c:v>13.550687499999999</c:v>
                </c:pt>
                <c:pt idx="78">
                  <c:v>14.034375000000001</c:v>
                </c:pt>
                <c:pt idx="79">
                  <c:v>13.234312500000001</c:v>
                </c:pt>
                <c:pt idx="80">
                  <c:v>14.048416666666668</c:v>
                </c:pt>
                <c:pt idx="81">
                  <c:v>13.894</c:v>
                </c:pt>
                <c:pt idx="82">
                  <c:v>13.99325</c:v>
                </c:pt>
                <c:pt idx="83">
                  <c:v>12.413875000000001</c:v>
                </c:pt>
                <c:pt idx="84">
                  <c:v>12.28127083333333</c:v>
                </c:pt>
                <c:pt idx="85">
                  <c:v>13.409541666666669</c:v>
                </c:pt>
                <c:pt idx="86">
                  <c:v>13.809104166666668</c:v>
                </c:pt>
                <c:pt idx="87">
                  <c:v>13.101854166666669</c:v>
                </c:pt>
                <c:pt idx="88">
                  <c:v>12.939604166666665</c:v>
                </c:pt>
                <c:pt idx="89">
                  <c:v>12.302229166666667</c:v>
                </c:pt>
                <c:pt idx="90">
                  <c:v>12.459520833333332</c:v>
                </c:pt>
                <c:pt idx="91">
                  <c:v>12.186145833333335</c:v>
                </c:pt>
                <c:pt idx="92">
                  <c:v>11.7781875</c:v>
                </c:pt>
                <c:pt idx="93">
                  <c:v>12.6913125</c:v>
                </c:pt>
                <c:pt idx="94">
                  <c:v>11.834958333333333</c:v>
                </c:pt>
                <c:pt idx="95">
                  <c:v>12.904312499999998</c:v>
                </c:pt>
                <c:pt idx="96">
                  <c:v>13.326708333333332</c:v>
                </c:pt>
                <c:pt idx="97">
                  <c:v>12.786416666666666</c:v>
                </c:pt>
                <c:pt idx="98">
                  <c:v>12.761791666666667</c:v>
                </c:pt>
                <c:pt idx="99">
                  <c:v>13.493062500000002</c:v>
                </c:pt>
                <c:pt idx="100">
                  <c:v>11.485812500000002</c:v>
                </c:pt>
                <c:pt idx="101">
                  <c:v>12.339895833333333</c:v>
                </c:pt>
                <c:pt idx="102">
                  <c:v>11.511104166666666</c:v>
                </c:pt>
                <c:pt idx="103">
                  <c:v>11.545958333333335</c:v>
                </c:pt>
                <c:pt idx="104">
                  <c:v>12.741291666666665</c:v>
                </c:pt>
                <c:pt idx="105">
                  <c:v>12.071875</c:v>
                </c:pt>
                <c:pt idx="106">
                  <c:v>11.879791666666671</c:v>
                </c:pt>
                <c:pt idx="107">
                  <c:v>11.278145833333333</c:v>
                </c:pt>
                <c:pt idx="108">
                  <c:v>11.774541666666668</c:v>
                </c:pt>
                <c:pt idx="109">
                  <c:v>12.983791666666667</c:v>
                </c:pt>
                <c:pt idx="110">
                  <c:v>12.134854166666665</c:v>
                </c:pt>
                <c:pt idx="111">
                  <c:v>9.8526249999999997</c:v>
                </c:pt>
                <c:pt idx="112">
                  <c:v>12.520958333333331</c:v>
                </c:pt>
                <c:pt idx="113">
                  <c:v>12.084916666666665</c:v>
                </c:pt>
                <c:pt idx="114">
                  <c:v>11.450666666666669</c:v>
                </c:pt>
                <c:pt idx="115">
                  <c:v>8.5198541674999984</c:v>
                </c:pt>
                <c:pt idx="116">
                  <c:v>11.589625</c:v>
                </c:pt>
                <c:pt idx="117">
                  <c:v>12.279479166666665</c:v>
                </c:pt>
                <c:pt idx="118">
                  <c:v>12.676979166666666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5-42AE-8CB6-BFD7A0F1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66095"/>
        <c:axId val="1677995263"/>
      </c:scatterChart>
      <c:valAx>
        <c:axId val="1956566095"/>
        <c:scaling>
          <c:orientation val="minMax"/>
          <c:max val="2020"/>
          <c:min val="1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ICE</a:t>
                </a:r>
                <a:r>
                  <a:rPr lang="en-US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OFF</a:t>
                </a:r>
                <a:endParaRPr lang="en-US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646458880139983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995263"/>
        <c:crosses val="autoZero"/>
        <c:crossBetween val="midCat"/>
      </c:valAx>
      <c:valAx>
        <c:axId val="1677995263"/>
        <c:scaling>
          <c:orientation val="minMax"/>
          <c:max val="16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656609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01399825021871"/>
          <c:y val="0.15277777777777779"/>
          <c:w val="0.75295822397200352"/>
          <c:h val="0.725902595508894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'Climate '!$A$2:$A$120</c:f>
              <c:numCache>
                <c:formatCode>General</c:formatCode>
                <c:ptCount val="119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  <c:pt idx="18">
                  <c:v>2000</c:v>
                </c:pt>
                <c:pt idx="19">
                  <c:v>1999</c:v>
                </c:pt>
                <c:pt idx="20">
                  <c:v>1998</c:v>
                </c:pt>
                <c:pt idx="21">
                  <c:v>1997</c:v>
                </c:pt>
                <c:pt idx="22">
                  <c:v>1996</c:v>
                </c:pt>
                <c:pt idx="23">
                  <c:v>1995</c:v>
                </c:pt>
                <c:pt idx="24">
                  <c:v>1994</c:v>
                </c:pt>
                <c:pt idx="25">
                  <c:v>1993</c:v>
                </c:pt>
                <c:pt idx="26">
                  <c:v>1992</c:v>
                </c:pt>
                <c:pt idx="27">
                  <c:v>1991</c:v>
                </c:pt>
                <c:pt idx="28">
                  <c:v>1990</c:v>
                </c:pt>
                <c:pt idx="29">
                  <c:v>1989</c:v>
                </c:pt>
                <c:pt idx="30">
                  <c:v>1988</c:v>
                </c:pt>
                <c:pt idx="31">
                  <c:v>1987</c:v>
                </c:pt>
                <c:pt idx="32">
                  <c:v>1986</c:v>
                </c:pt>
                <c:pt idx="33">
                  <c:v>1985</c:v>
                </c:pt>
                <c:pt idx="34">
                  <c:v>1984</c:v>
                </c:pt>
                <c:pt idx="35">
                  <c:v>1983</c:v>
                </c:pt>
                <c:pt idx="36">
                  <c:v>1982</c:v>
                </c:pt>
                <c:pt idx="37">
                  <c:v>1981</c:v>
                </c:pt>
                <c:pt idx="38">
                  <c:v>1980</c:v>
                </c:pt>
                <c:pt idx="39">
                  <c:v>1979</c:v>
                </c:pt>
                <c:pt idx="40">
                  <c:v>1978</c:v>
                </c:pt>
                <c:pt idx="41">
                  <c:v>1977</c:v>
                </c:pt>
                <c:pt idx="42">
                  <c:v>1976</c:v>
                </c:pt>
                <c:pt idx="43">
                  <c:v>1975</c:v>
                </c:pt>
                <c:pt idx="44">
                  <c:v>1974</c:v>
                </c:pt>
                <c:pt idx="45">
                  <c:v>1973</c:v>
                </c:pt>
                <c:pt idx="46">
                  <c:v>1972</c:v>
                </c:pt>
                <c:pt idx="47">
                  <c:v>1971</c:v>
                </c:pt>
                <c:pt idx="48">
                  <c:v>1970</c:v>
                </c:pt>
                <c:pt idx="49">
                  <c:v>1969</c:v>
                </c:pt>
                <c:pt idx="50">
                  <c:v>1968</c:v>
                </c:pt>
                <c:pt idx="51">
                  <c:v>1967</c:v>
                </c:pt>
                <c:pt idx="52">
                  <c:v>1966</c:v>
                </c:pt>
                <c:pt idx="53">
                  <c:v>1965</c:v>
                </c:pt>
                <c:pt idx="54">
                  <c:v>1964</c:v>
                </c:pt>
                <c:pt idx="55">
                  <c:v>1963</c:v>
                </c:pt>
                <c:pt idx="56">
                  <c:v>1962</c:v>
                </c:pt>
                <c:pt idx="57">
                  <c:v>1961</c:v>
                </c:pt>
                <c:pt idx="58">
                  <c:v>1960</c:v>
                </c:pt>
                <c:pt idx="59">
                  <c:v>1959</c:v>
                </c:pt>
                <c:pt idx="60">
                  <c:v>1958</c:v>
                </c:pt>
                <c:pt idx="61">
                  <c:v>1957</c:v>
                </c:pt>
                <c:pt idx="62">
                  <c:v>1956</c:v>
                </c:pt>
                <c:pt idx="63">
                  <c:v>1955</c:v>
                </c:pt>
                <c:pt idx="64">
                  <c:v>1954</c:v>
                </c:pt>
                <c:pt idx="65">
                  <c:v>1953</c:v>
                </c:pt>
                <c:pt idx="66">
                  <c:v>1952</c:v>
                </c:pt>
                <c:pt idx="67">
                  <c:v>1951</c:v>
                </c:pt>
                <c:pt idx="68">
                  <c:v>1950</c:v>
                </c:pt>
                <c:pt idx="69">
                  <c:v>1949</c:v>
                </c:pt>
                <c:pt idx="70">
                  <c:v>1948</c:v>
                </c:pt>
                <c:pt idx="71">
                  <c:v>1947</c:v>
                </c:pt>
                <c:pt idx="72">
                  <c:v>1946</c:v>
                </c:pt>
                <c:pt idx="73">
                  <c:v>1945</c:v>
                </c:pt>
                <c:pt idx="74">
                  <c:v>1944</c:v>
                </c:pt>
                <c:pt idx="75">
                  <c:v>1943</c:v>
                </c:pt>
                <c:pt idx="76">
                  <c:v>1942</c:v>
                </c:pt>
                <c:pt idx="77">
                  <c:v>1941</c:v>
                </c:pt>
                <c:pt idx="78">
                  <c:v>1940</c:v>
                </c:pt>
                <c:pt idx="79">
                  <c:v>1939</c:v>
                </c:pt>
                <c:pt idx="80">
                  <c:v>1938</c:v>
                </c:pt>
                <c:pt idx="81">
                  <c:v>1937</c:v>
                </c:pt>
                <c:pt idx="82">
                  <c:v>1936</c:v>
                </c:pt>
                <c:pt idx="83">
                  <c:v>1935</c:v>
                </c:pt>
                <c:pt idx="84">
                  <c:v>1934</c:v>
                </c:pt>
                <c:pt idx="85">
                  <c:v>1933</c:v>
                </c:pt>
                <c:pt idx="86">
                  <c:v>1932</c:v>
                </c:pt>
                <c:pt idx="87">
                  <c:v>1931</c:v>
                </c:pt>
                <c:pt idx="88">
                  <c:v>1930</c:v>
                </c:pt>
                <c:pt idx="89">
                  <c:v>1929</c:v>
                </c:pt>
                <c:pt idx="90">
                  <c:v>1928</c:v>
                </c:pt>
                <c:pt idx="91">
                  <c:v>1927</c:v>
                </c:pt>
                <c:pt idx="92">
                  <c:v>1926</c:v>
                </c:pt>
                <c:pt idx="93">
                  <c:v>1925</c:v>
                </c:pt>
                <c:pt idx="94">
                  <c:v>1924</c:v>
                </c:pt>
                <c:pt idx="95">
                  <c:v>1923</c:v>
                </c:pt>
                <c:pt idx="96">
                  <c:v>1922</c:v>
                </c:pt>
                <c:pt idx="97">
                  <c:v>1921</c:v>
                </c:pt>
                <c:pt idx="98">
                  <c:v>1920</c:v>
                </c:pt>
                <c:pt idx="99">
                  <c:v>1919</c:v>
                </c:pt>
                <c:pt idx="100">
                  <c:v>1918</c:v>
                </c:pt>
                <c:pt idx="101">
                  <c:v>1917</c:v>
                </c:pt>
                <c:pt idx="102">
                  <c:v>1916</c:v>
                </c:pt>
                <c:pt idx="103">
                  <c:v>1915</c:v>
                </c:pt>
                <c:pt idx="104">
                  <c:v>1914</c:v>
                </c:pt>
                <c:pt idx="105">
                  <c:v>1913</c:v>
                </c:pt>
                <c:pt idx="106">
                  <c:v>1912</c:v>
                </c:pt>
                <c:pt idx="107">
                  <c:v>1911</c:v>
                </c:pt>
                <c:pt idx="108">
                  <c:v>1910</c:v>
                </c:pt>
                <c:pt idx="109">
                  <c:v>1909</c:v>
                </c:pt>
                <c:pt idx="110">
                  <c:v>1908</c:v>
                </c:pt>
                <c:pt idx="111">
                  <c:v>1907</c:v>
                </c:pt>
                <c:pt idx="112">
                  <c:v>1906</c:v>
                </c:pt>
                <c:pt idx="113">
                  <c:v>1905</c:v>
                </c:pt>
                <c:pt idx="114">
                  <c:v>1904</c:v>
                </c:pt>
                <c:pt idx="115">
                  <c:v>1903</c:v>
                </c:pt>
                <c:pt idx="116">
                  <c:v>1902</c:v>
                </c:pt>
                <c:pt idx="117">
                  <c:v>1901</c:v>
                </c:pt>
                <c:pt idx="118">
                  <c:v>1900</c:v>
                </c:pt>
              </c:numCache>
            </c:numRef>
          </c:xVal>
          <c:yVal>
            <c:numRef>
              <c:f>'Climate '!$D$2:$D$120</c:f>
              <c:numCache>
                <c:formatCode>0.0</c:formatCode>
                <c:ptCount val="119"/>
                <c:pt idx="0">
                  <c:v>0.92423611163194386</c:v>
                </c:pt>
                <c:pt idx="1">
                  <c:v>2.3081163194444438</c:v>
                </c:pt>
                <c:pt idx="2">
                  <c:v>3.4478819446006934</c:v>
                </c:pt>
                <c:pt idx="3">
                  <c:v>2.9376996529513888</c:v>
                </c:pt>
                <c:pt idx="4">
                  <c:v>0.7503125003472243</c:v>
                </c:pt>
                <c:pt idx="5">
                  <c:v>0.82513020814236115</c:v>
                </c:pt>
                <c:pt idx="6">
                  <c:v>2.2739496525694443</c:v>
                </c:pt>
                <c:pt idx="7">
                  <c:v>1.9141232638888896</c:v>
                </c:pt>
                <c:pt idx="8">
                  <c:v>2.2212499999999999</c:v>
                </c:pt>
                <c:pt idx="9">
                  <c:v>0.66680555536458341</c:v>
                </c:pt>
                <c:pt idx="10">
                  <c:v>1.0101562498263881</c:v>
                </c:pt>
                <c:pt idx="11">
                  <c:v>1.6014583333333341</c:v>
                </c:pt>
                <c:pt idx="12">
                  <c:v>2.6798871527777783</c:v>
                </c:pt>
                <c:pt idx="13">
                  <c:v>2.4128732638888879</c:v>
                </c:pt>
                <c:pt idx="14">
                  <c:v>1.193784722569446</c:v>
                </c:pt>
                <c:pt idx="15">
                  <c:v>1.5278125000000011</c:v>
                </c:pt>
                <c:pt idx="16">
                  <c:v>1.0174218746527777</c:v>
                </c:pt>
                <c:pt idx="17">
                  <c:v>2.7689322918402772</c:v>
                </c:pt>
                <c:pt idx="18">
                  <c:v>1.2535763888888896</c:v>
                </c:pt>
                <c:pt idx="19">
                  <c:v>2.6161631942708321</c:v>
                </c:pt>
                <c:pt idx="20">
                  <c:v>2.7783159722222219</c:v>
                </c:pt>
                <c:pt idx="21">
                  <c:v>1.9607031246527773</c:v>
                </c:pt>
                <c:pt idx="22">
                  <c:v>-0.94690104184027668</c:v>
                </c:pt>
                <c:pt idx="23">
                  <c:v>0.71420138888888884</c:v>
                </c:pt>
                <c:pt idx="24">
                  <c:v>1.0926822916666665</c:v>
                </c:pt>
                <c:pt idx="25">
                  <c:v>1.6358159722222227</c:v>
                </c:pt>
                <c:pt idx="26">
                  <c:v>1.8481597218749986</c:v>
                </c:pt>
                <c:pt idx="27">
                  <c:v>2.0058246529340278</c:v>
                </c:pt>
                <c:pt idx="28">
                  <c:v>1.2156423611111113</c:v>
                </c:pt>
                <c:pt idx="29">
                  <c:v>0.95846354166666659</c:v>
                </c:pt>
                <c:pt idx="30">
                  <c:v>2.3547829859548606</c:v>
                </c:pt>
                <c:pt idx="31">
                  <c:v>3.8272743055555556</c:v>
                </c:pt>
                <c:pt idx="32">
                  <c:v>2.0370920138888895</c:v>
                </c:pt>
                <c:pt idx="33">
                  <c:v>0.31286458333333272</c:v>
                </c:pt>
                <c:pt idx="34">
                  <c:v>1.5419878472222226</c:v>
                </c:pt>
                <c:pt idx="35">
                  <c:v>1.1644531250000005</c:v>
                </c:pt>
                <c:pt idx="36">
                  <c:v>-0.65311631944444437</c:v>
                </c:pt>
                <c:pt idx="37">
                  <c:v>3.3384809038194443</c:v>
                </c:pt>
                <c:pt idx="38">
                  <c:v>1.4064756949652784</c:v>
                </c:pt>
                <c:pt idx="39">
                  <c:v>-3.1692708333332931E-2</c:v>
                </c:pt>
                <c:pt idx="40">
                  <c:v>0.49960069427083315</c:v>
                </c:pt>
                <c:pt idx="41">
                  <c:v>1.6891753468749997</c:v>
                </c:pt>
                <c:pt idx="42">
                  <c:v>1.9846006944444434</c:v>
                </c:pt>
                <c:pt idx="43">
                  <c:v>0.34057291684027885</c:v>
                </c:pt>
                <c:pt idx="44">
                  <c:v>0.4830208333333339</c:v>
                </c:pt>
                <c:pt idx="45">
                  <c:v>0.98678819513888782</c:v>
                </c:pt>
                <c:pt idx="46">
                  <c:v>-0.81927083336805528</c:v>
                </c:pt>
                <c:pt idx="47">
                  <c:v>0.25999131944444337</c:v>
                </c:pt>
                <c:pt idx="48">
                  <c:v>-1.6996528124998782E-2</c:v>
                </c:pt>
                <c:pt idx="49">
                  <c:v>0.12055555572916606</c:v>
                </c:pt>
                <c:pt idx="50">
                  <c:v>0.94886284687500089</c:v>
                </c:pt>
                <c:pt idx="51">
                  <c:v>0.26460069444444212</c:v>
                </c:pt>
                <c:pt idx="52">
                  <c:v>-0.64071180557291818</c:v>
                </c:pt>
                <c:pt idx="53">
                  <c:v>-0.57121527777777681</c:v>
                </c:pt>
                <c:pt idx="54">
                  <c:v>0.64268229166666802</c:v>
                </c:pt>
                <c:pt idx="55">
                  <c:v>1.685624999999999</c:v>
                </c:pt>
                <c:pt idx="56">
                  <c:v>0.89466145850694312</c:v>
                </c:pt>
                <c:pt idx="57">
                  <c:v>1.1222048609375006</c:v>
                </c:pt>
                <c:pt idx="58">
                  <c:v>0.87793402777777796</c:v>
                </c:pt>
                <c:pt idx="59">
                  <c:v>0.63664062500000029</c:v>
                </c:pt>
                <c:pt idx="60">
                  <c:v>1.5196006944444445</c:v>
                </c:pt>
                <c:pt idx="61">
                  <c:v>0.73184895885416834</c:v>
                </c:pt>
                <c:pt idx="62">
                  <c:v>0.17939236090277669</c:v>
                </c:pt>
                <c:pt idx="63">
                  <c:v>-0.70095486111111205</c:v>
                </c:pt>
                <c:pt idx="64">
                  <c:v>0.5781684027777777</c:v>
                </c:pt>
                <c:pt idx="65">
                  <c:v>1.7087152771006942</c:v>
                </c:pt>
                <c:pt idx="66">
                  <c:v>1.4909461805555548</c:v>
                </c:pt>
                <c:pt idx="67">
                  <c:v>-1.6263281251909725</c:v>
                </c:pt>
                <c:pt idx="68">
                  <c:v>-1.7600694444444425</c:v>
                </c:pt>
                <c:pt idx="69">
                  <c:v>0.46363715262152833</c:v>
                </c:pt>
                <c:pt idx="70">
                  <c:v>8.7795138888890456E-2</c:v>
                </c:pt>
                <c:pt idx="71">
                  <c:v>0.26004340277777777</c:v>
                </c:pt>
                <c:pt idx="72">
                  <c:v>0.46649305555555598</c:v>
                </c:pt>
                <c:pt idx="73">
                  <c:v>-0.27305555555555577</c:v>
                </c:pt>
                <c:pt idx="74">
                  <c:v>1.8317795138888886</c:v>
                </c:pt>
                <c:pt idx="75">
                  <c:v>1.173454861111112</c:v>
                </c:pt>
                <c:pt idx="76">
                  <c:v>1.1188454857638879</c:v>
                </c:pt>
                <c:pt idx="77">
                  <c:v>1.5661979166666666</c:v>
                </c:pt>
                <c:pt idx="78">
                  <c:v>1.1404947914583339</c:v>
                </c:pt>
                <c:pt idx="79">
                  <c:v>1.2211284727604179</c:v>
                </c:pt>
                <c:pt idx="80">
                  <c:v>1.7028472222222224</c:v>
                </c:pt>
                <c:pt idx="81">
                  <c:v>-8.5156250000017284E-3</c:v>
                </c:pt>
                <c:pt idx="82">
                  <c:v>-0.60223958263889055</c:v>
                </c:pt>
                <c:pt idx="83">
                  <c:v>-0.55373263888888891</c:v>
                </c:pt>
                <c:pt idx="84">
                  <c:v>1.6089149305555541</c:v>
                </c:pt>
                <c:pt idx="85">
                  <c:v>-0.63480034727430346</c:v>
                </c:pt>
                <c:pt idx="86">
                  <c:v>8.1597187500174562E-4</c:v>
                </c:pt>
                <c:pt idx="87">
                  <c:v>2.8362413194444449</c:v>
                </c:pt>
                <c:pt idx="88">
                  <c:v>1.4403038196354165</c:v>
                </c:pt>
                <c:pt idx="89">
                  <c:v>-0.19612847239583386</c:v>
                </c:pt>
                <c:pt idx="90">
                  <c:v>1.6803559027777772</c:v>
                </c:pt>
                <c:pt idx="91">
                  <c:v>-1.0756597218749993</c:v>
                </c:pt>
                <c:pt idx="92">
                  <c:v>0.96526041666666662</c:v>
                </c:pt>
                <c:pt idx="93">
                  <c:v>0.28059027795138958</c:v>
                </c:pt>
                <c:pt idx="94">
                  <c:v>-0.10010416666666726</c:v>
                </c:pt>
                <c:pt idx="95">
                  <c:v>0.84167534756944196</c:v>
                </c:pt>
                <c:pt idx="96">
                  <c:v>0.18425347222222221</c:v>
                </c:pt>
                <c:pt idx="97">
                  <c:v>0.58949652777777761</c:v>
                </c:pt>
                <c:pt idx="98">
                  <c:v>0.17030381944444498</c:v>
                </c:pt>
                <c:pt idx="99">
                  <c:v>-0.45589409722222179</c:v>
                </c:pt>
                <c:pt idx="100">
                  <c:v>0.33569444444444668</c:v>
                </c:pt>
                <c:pt idx="101">
                  <c:v>-1.3705902781250021</c:v>
                </c:pt>
                <c:pt idx="102">
                  <c:v>-1.3894270838541665</c:v>
                </c:pt>
                <c:pt idx="103">
                  <c:v>1.1570746527777784</c:v>
                </c:pt>
                <c:pt idx="104">
                  <c:v>0.36488715173611136</c:v>
                </c:pt>
                <c:pt idx="105">
                  <c:v>-0.11486111180555669</c:v>
                </c:pt>
                <c:pt idx="106">
                  <c:v>0.14393229166666796</c:v>
                </c:pt>
                <c:pt idx="107">
                  <c:v>-1.1569010418402794</c:v>
                </c:pt>
                <c:pt idx="108">
                  <c:v>0.77558159722222231</c:v>
                </c:pt>
                <c:pt idx="109">
                  <c:v>-1.4241059027777752</c:v>
                </c:pt>
                <c:pt idx="110">
                  <c:v>0.32032118055555597</c:v>
                </c:pt>
                <c:pt idx="111">
                  <c:v>-1.7636979166666651</c:v>
                </c:pt>
                <c:pt idx="112">
                  <c:v>0.67860243055555503</c:v>
                </c:pt>
                <c:pt idx="113">
                  <c:v>0.86875000034722083</c:v>
                </c:pt>
                <c:pt idx="114">
                  <c:v>-0.88141493020833261</c:v>
                </c:pt>
                <c:pt idx="115">
                  <c:v>-0.45332465225694424</c:v>
                </c:pt>
                <c:pt idx="116">
                  <c:v>-0.24540798645833331</c:v>
                </c:pt>
                <c:pt idx="117">
                  <c:v>0.51453993055555503</c:v>
                </c:pt>
                <c:pt idx="118">
                  <c:v>0.21004340277777667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5-42EA-9F6D-C57155E7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66095"/>
        <c:axId val="1677995263"/>
      </c:scatterChart>
      <c:valAx>
        <c:axId val="1956566095"/>
        <c:scaling>
          <c:orientation val="minMax"/>
          <c:max val="2020"/>
          <c:min val="1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CUMULATIVE</a:t>
                </a:r>
              </a:p>
            </c:rich>
          </c:tx>
          <c:layout>
            <c:manualLayout>
              <c:xMode val="edge"/>
              <c:yMode val="edge"/>
              <c:x val="0.4646458880139983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995263"/>
        <c:crosses val="autoZero"/>
        <c:crossBetween val="midCat"/>
      </c:valAx>
      <c:valAx>
        <c:axId val="1677995263"/>
        <c:scaling>
          <c:orientation val="minMax"/>
          <c:max val="4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656609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</xdr:row>
      <xdr:rowOff>0</xdr:rowOff>
    </xdr:from>
    <xdr:to>
      <xdr:col>10</xdr:col>
      <xdr:colOff>634059</xdr:colOff>
      <xdr:row>15</xdr:row>
      <xdr:rowOff>134526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18351-71EC-490B-8007-6BBAF1EFB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10</xdr:col>
      <xdr:colOff>456259</xdr:colOff>
      <xdr:row>30</xdr:row>
      <xdr:rowOff>134526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E1E3E-6115-44F6-BF6C-E26F032DE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10</xdr:col>
      <xdr:colOff>456259</xdr:colOff>
      <xdr:row>45</xdr:row>
      <xdr:rowOff>134526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7DA334-33D3-4498-955E-A0545DBCF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8FFA-8047-4CED-8C93-CD3B12FD650E}">
  <dimension ref="A1:BG37"/>
  <sheetViews>
    <sheetView zoomScale="91" zoomScaleNormal="91" workbookViewId="0">
      <selection activeCell="B37" sqref="A2:B37"/>
    </sheetView>
  </sheetViews>
  <sheetFormatPr defaultRowHeight="15" x14ac:dyDescent="0.25"/>
  <cols>
    <col min="7" max="7" width="10.7109375" customWidth="1"/>
    <col min="32" max="32" width="9.140625" style="23"/>
    <col min="41" max="41" width="9.140625" style="23"/>
    <col min="50" max="50" width="9.140625" style="23"/>
    <col min="59" max="59" width="9.140625" style="23"/>
  </cols>
  <sheetData>
    <row r="1" spans="1:59" s="11" customFormat="1" ht="210" x14ac:dyDescent="0.25">
      <c r="A1" s="9" t="s">
        <v>51</v>
      </c>
      <c r="B1" s="9" t="s">
        <v>52</v>
      </c>
      <c r="C1" s="12" t="s">
        <v>45</v>
      </c>
      <c r="D1" s="12" t="s">
        <v>15</v>
      </c>
      <c r="E1" s="12" t="s">
        <v>44</v>
      </c>
      <c r="F1" s="9" t="s">
        <v>53</v>
      </c>
      <c r="G1" s="9" t="s">
        <v>54</v>
      </c>
      <c r="H1" s="12" t="s">
        <v>55</v>
      </c>
      <c r="I1" s="9" t="s">
        <v>56</v>
      </c>
      <c r="J1" s="9" t="s">
        <v>57</v>
      </c>
      <c r="K1" s="12" t="s">
        <v>58</v>
      </c>
      <c r="L1" s="9" t="s">
        <v>59</v>
      </c>
      <c r="M1" s="9" t="s">
        <v>60</v>
      </c>
      <c r="N1" s="9" t="s">
        <v>61</v>
      </c>
      <c r="O1" s="12" t="s">
        <v>62</v>
      </c>
      <c r="P1" s="9" t="s">
        <v>63</v>
      </c>
      <c r="Q1" s="9" t="s">
        <v>64</v>
      </c>
      <c r="R1" s="10" t="s">
        <v>65</v>
      </c>
      <c r="S1" s="13" t="s">
        <v>66</v>
      </c>
      <c r="T1" s="12" t="s">
        <v>67</v>
      </c>
      <c r="U1" s="12" t="s">
        <v>67</v>
      </c>
      <c r="V1" s="12" t="s">
        <v>68</v>
      </c>
      <c r="W1" s="12" t="s">
        <v>69</v>
      </c>
      <c r="X1" s="11" t="s">
        <v>70</v>
      </c>
      <c r="Y1" s="11" t="s">
        <v>71</v>
      </c>
      <c r="Z1" s="11" t="s">
        <v>72</v>
      </c>
      <c r="AA1" s="11" t="s">
        <v>73</v>
      </c>
      <c r="AB1" s="11" t="s">
        <v>74</v>
      </c>
      <c r="AC1" s="11" t="s">
        <v>75</v>
      </c>
      <c r="AD1" s="11" t="s">
        <v>76</v>
      </c>
      <c r="AE1" s="11" t="s">
        <v>77</v>
      </c>
      <c r="AF1" s="12" t="s">
        <v>78</v>
      </c>
      <c r="AG1" s="11" t="s">
        <v>79</v>
      </c>
      <c r="AH1" s="11" t="s">
        <v>80</v>
      </c>
      <c r="AI1" s="11" t="s">
        <v>81</v>
      </c>
      <c r="AJ1" s="11" t="s">
        <v>82</v>
      </c>
      <c r="AK1" s="11" t="s">
        <v>83</v>
      </c>
      <c r="AL1" s="11" t="s">
        <v>84</v>
      </c>
      <c r="AM1" s="11" t="s">
        <v>85</v>
      </c>
      <c r="AN1" s="11" t="s">
        <v>86</v>
      </c>
      <c r="AO1" s="12" t="s">
        <v>87</v>
      </c>
      <c r="AP1" s="11" t="s">
        <v>88</v>
      </c>
      <c r="AQ1" s="11" t="s">
        <v>89</v>
      </c>
      <c r="AR1" s="11" t="s">
        <v>90</v>
      </c>
      <c r="AS1" s="11" t="s">
        <v>91</v>
      </c>
      <c r="AT1" s="11" t="s">
        <v>92</v>
      </c>
      <c r="AU1" s="11" t="s">
        <v>93</v>
      </c>
      <c r="AV1" s="11" t="s">
        <v>94</v>
      </c>
      <c r="AW1" s="11" t="s">
        <v>95</v>
      </c>
      <c r="AX1" s="12" t="s">
        <v>96</v>
      </c>
      <c r="AY1" s="11" t="s">
        <v>97</v>
      </c>
      <c r="AZ1" s="11" t="s">
        <v>98</v>
      </c>
      <c r="BA1" s="11" t="s">
        <v>99</v>
      </c>
      <c r="BB1" s="11" t="s">
        <v>100</v>
      </c>
      <c r="BC1" s="11" t="s">
        <v>101</v>
      </c>
      <c r="BD1" s="11" t="s">
        <v>102</v>
      </c>
      <c r="BE1" s="11" t="s">
        <v>103</v>
      </c>
      <c r="BF1" s="11" t="s">
        <v>104</v>
      </c>
      <c r="BG1" s="12" t="s">
        <v>105</v>
      </c>
    </row>
    <row r="2" spans="1:59" x14ac:dyDescent="0.25">
      <c r="A2" t="s">
        <v>0</v>
      </c>
      <c r="B2" t="s">
        <v>106</v>
      </c>
      <c r="C2" s="4">
        <v>1922</v>
      </c>
      <c r="D2" s="4">
        <v>1968</v>
      </c>
      <c r="E2" s="4">
        <v>1926</v>
      </c>
      <c r="F2">
        <v>52.53</v>
      </c>
      <c r="G2">
        <v>-113.98</v>
      </c>
      <c r="H2">
        <v>8</v>
      </c>
      <c r="I2">
        <v>79.28</v>
      </c>
      <c r="J2">
        <v>50</v>
      </c>
      <c r="K2">
        <v>1.58</v>
      </c>
      <c r="L2">
        <v>364.85</v>
      </c>
      <c r="M2">
        <v>4.5999999999999996</v>
      </c>
      <c r="N2">
        <v>0.57299999999999995</v>
      </c>
      <c r="O2">
        <v>7369.6</v>
      </c>
      <c r="P2">
        <v>895</v>
      </c>
      <c r="Q2">
        <v>289.39999999999998</v>
      </c>
      <c r="R2">
        <v>21.503743083432791</v>
      </c>
      <c r="S2">
        <v>4.1514795686231736</v>
      </c>
      <c r="T2">
        <v>1.2533011928605611</v>
      </c>
      <c r="U2" t="s">
        <v>48</v>
      </c>
      <c r="V2">
        <v>7.2100309999999999</v>
      </c>
      <c r="W2">
        <v>10.307632999999999</v>
      </c>
      <c r="X2">
        <v>1.5767896176470586</v>
      </c>
      <c r="Y2">
        <v>1.0615545398760236</v>
      </c>
      <c r="Z2">
        <v>3.5471844003055766E-2</v>
      </c>
      <c r="AA2">
        <v>2.5474414302325576</v>
      </c>
      <c r="AB2">
        <v>1.1963926121955264</v>
      </c>
      <c r="AC2">
        <v>2.0174884579461306E-2</v>
      </c>
      <c r="AD2">
        <v>0.97065181258549904</v>
      </c>
      <c r="AE2">
        <v>0.13483807231950284</v>
      </c>
      <c r="AF2" s="23">
        <v>-1.529695942359446E-2</v>
      </c>
      <c r="AG2">
        <v>1.764644290322581</v>
      </c>
      <c r="AH2">
        <v>1.0911772531957615</v>
      </c>
      <c r="AI2">
        <v>1.7106289793759919E-2</v>
      </c>
      <c r="AJ2">
        <v>2.8152217931034471</v>
      </c>
      <c r="AK2">
        <v>1.1554972767487834</v>
      </c>
      <c r="AL2">
        <v>2.3119795625826691E-2</v>
      </c>
      <c r="AM2">
        <v>1.0505775027808661</v>
      </c>
      <c r="AN2">
        <v>6.432002355302191E-2</v>
      </c>
      <c r="AO2" s="23">
        <v>6.013505832066772E-3</v>
      </c>
      <c r="AP2">
        <v>457.67117647058825</v>
      </c>
      <c r="AQ2">
        <v>96.342472454125812</v>
      </c>
      <c r="AR2">
        <v>-2.8472238349885424</v>
      </c>
      <c r="AS2">
        <v>469.08246511627885</v>
      </c>
      <c r="AT2">
        <v>69.221795594383707</v>
      </c>
      <c r="AU2">
        <v>7.1354969574036586E-2</v>
      </c>
      <c r="AV2">
        <v>11.411288645690604</v>
      </c>
      <c r="AW2">
        <v>-27.120676859742105</v>
      </c>
      <c r="AX2" s="23">
        <v>2.9185788045625789</v>
      </c>
      <c r="AY2">
        <v>458.45016129032246</v>
      </c>
      <c r="AZ2">
        <v>83.32128538575428</v>
      </c>
      <c r="BA2">
        <v>-0.56739316562161624</v>
      </c>
      <c r="BB2">
        <v>473.75865517241385</v>
      </c>
      <c r="BC2">
        <v>70.866103785757048</v>
      </c>
      <c r="BD2">
        <v>-0.31446048786489889</v>
      </c>
      <c r="BE2">
        <v>15.308493882091398</v>
      </c>
      <c r="BF2">
        <v>-12.455181599997232</v>
      </c>
      <c r="BG2" s="23">
        <v>0.25293267775671735</v>
      </c>
    </row>
    <row r="3" spans="1:59" x14ac:dyDescent="0.25">
      <c r="A3" t="s">
        <v>1</v>
      </c>
      <c r="B3" t="s">
        <v>107</v>
      </c>
      <c r="C3" s="4">
        <v>1989</v>
      </c>
      <c r="D3" s="4">
        <v>1993</v>
      </c>
      <c r="E3" s="4">
        <v>1976</v>
      </c>
      <c r="F3">
        <v>54.46</v>
      </c>
      <c r="G3">
        <v>-116.84</v>
      </c>
      <c r="H3">
        <v>11</v>
      </c>
      <c r="I3">
        <v>13.49</v>
      </c>
      <c r="J3">
        <v>25.61</v>
      </c>
      <c r="K3">
        <v>1.97</v>
      </c>
      <c r="L3">
        <v>76.87</v>
      </c>
      <c r="M3">
        <v>5.7</v>
      </c>
      <c r="N3">
        <v>2.387</v>
      </c>
      <c r="O3">
        <v>372.7</v>
      </c>
      <c r="P3">
        <v>771</v>
      </c>
      <c r="Q3">
        <v>275.7</v>
      </c>
      <c r="R3">
        <v>4.6647532763926831</v>
      </c>
      <c r="S3">
        <v>1.5383974345619102</v>
      </c>
      <c r="T3">
        <v>1.6821973266324643E-2</v>
      </c>
      <c r="U3" t="s">
        <v>46</v>
      </c>
      <c r="V3">
        <v>20.601535999999999</v>
      </c>
      <c r="W3">
        <v>21.983022999999999</v>
      </c>
      <c r="X3">
        <v>1.7197573761194025</v>
      </c>
      <c r="Y3">
        <v>1.1125502805734813</v>
      </c>
      <c r="Z3">
        <v>6.5820734815228753E-3</v>
      </c>
      <c r="AA3">
        <v>2.5856730754716981</v>
      </c>
      <c r="AB3">
        <v>1.1984607922788826</v>
      </c>
      <c r="AC3">
        <v>2.8524601838413155E-2</v>
      </c>
      <c r="AD3">
        <v>0.86591569935229562</v>
      </c>
      <c r="AE3">
        <v>8.5910511705401316E-2</v>
      </c>
      <c r="AF3" s="23">
        <v>2.1942528356890281E-2</v>
      </c>
      <c r="AG3">
        <v>1.7432435569230764</v>
      </c>
      <c r="AH3">
        <v>1.1210339719556246</v>
      </c>
      <c r="AI3">
        <v>9.4361508959790209E-3</v>
      </c>
      <c r="AJ3">
        <v>2.5264288363636367</v>
      </c>
      <c r="AK3">
        <v>1.216136621277955</v>
      </c>
      <c r="AL3">
        <v>3.1766682106782115E-2</v>
      </c>
      <c r="AM3">
        <v>0.78318527944056027</v>
      </c>
      <c r="AN3">
        <v>9.5102649322330368E-2</v>
      </c>
      <c r="AO3" s="23">
        <v>2.2330531210803094E-2</v>
      </c>
      <c r="AP3">
        <v>474.79880597014926</v>
      </c>
      <c r="AQ3">
        <v>82.525695989508137</v>
      </c>
      <c r="AR3">
        <v>0.63348311916354072</v>
      </c>
      <c r="AS3">
        <v>506.64628301886796</v>
      </c>
      <c r="AT3">
        <v>69.215522856669523</v>
      </c>
      <c r="AU3">
        <v>-0.1927972101273987</v>
      </c>
      <c r="AV3">
        <v>31.847477048718702</v>
      </c>
      <c r="AW3">
        <v>-13.310173132838614</v>
      </c>
      <c r="AX3" s="23">
        <v>-0.82628032929093942</v>
      </c>
      <c r="AY3">
        <v>477.47753846153847</v>
      </c>
      <c r="AZ3">
        <v>81.352123340274005</v>
      </c>
      <c r="BA3">
        <v>0.95185926573426605</v>
      </c>
      <c r="BB3">
        <v>502.32241818181825</v>
      </c>
      <c r="BC3">
        <v>72.861472204219226</v>
      </c>
      <c r="BD3">
        <v>0.2769972582972583</v>
      </c>
      <c r="BE3">
        <v>24.844879720279778</v>
      </c>
      <c r="BF3">
        <v>-8.4906511360547796</v>
      </c>
      <c r="BG3" s="23">
        <v>-0.67486200743700775</v>
      </c>
    </row>
    <row r="4" spans="1:59" x14ac:dyDescent="0.25">
      <c r="A4" t="s">
        <v>2</v>
      </c>
      <c r="B4" t="s">
        <v>108</v>
      </c>
      <c r="C4" s="4">
        <v>1968</v>
      </c>
      <c r="D4" s="4">
        <v>1966</v>
      </c>
      <c r="E4" s="4">
        <v>1946</v>
      </c>
      <c r="F4">
        <v>53.11</v>
      </c>
      <c r="G4">
        <v>-113.85</v>
      </c>
      <c r="H4">
        <v>11</v>
      </c>
      <c r="I4">
        <v>3.23</v>
      </c>
      <c r="J4">
        <v>23.57</v>
      </c>
      <c r="K4">
        <v>3.7</v>
      </c>
      <c r="L4">
        <v>30.02</v>
      </c>
      <c r="M4">
        <v>9.3000000000000007</v>
      </c>
      <c r="N4">
        <v>0.20100000000000001</v>
      </c>
      <c r="O4">
        <v>1728.8</v>
      </c>
      <c r="P4">
        <v>783</v>
      </c>
      <c r="Q4">
        <v>45.5</v>
      </c>
      <c r="R4">
        <v>6.628360352965319</v>
      </c>
      <c r="S4">
        <v>0.5893316790712928</v>
      </c>
      <c r="T4">
        <v>0.81345459594557068</v>
      </c>
      <c r="U4" t="s">
        <v>109</v>
      </c>
      <c r="V4">
        <v>10.795258</v>
      </c>
      <c r="W4">
        <v>10.982512</v>
      </c>
      <c r="X4">
        <v>1.9517794873015875</v>
      </c>
      <c r="Y4">
        <v>1.1218822849176719</v>
      </c>
      <c r="Z4">
        <v>1.189964929915515E-2</v>
      </c>
      <c r="AA4">
        <v>2.8507994210526313</v>
      </c>
      <c r="AB4">
        <v>1.1979734233127832</v>
      </c>
      <c r="AC4">
        <v>2.8027957220637806E-2</v>
      </c>
      <c r="AD4">
        <v>0.89901993375104383</v>
      </c>
      <c r="AE4">
        <v>7.609113839511128E-2</v>
      </c>
      <c r="AF4" s="23">
        <v>1.6128307921482656E-2</v>
      </c>
      <c r="AG4">
        <v>2.1331230186813195</v>
      </c>
      <c r="AH4">
        <v>1.20952749561972</v>
      </c>
      <c r="AI4">
        <v>1.4849722446249406E-2</v>
      </c>
      <c r="AJ4">
        <v>3.149775172413793</v>
      </c>
      <c r="AK4">
        <v>1.0034313675000441</v>
      </c>
      <c r="AL4">
        <v>1.0153950738916255E-2</v>
      </c>
      <c r="AM4">
        <v>1.0166521537324735</v>
      </c>
      <c r="AN4">
        <v>-0.20609612811967581</v>
      </c>
      <c r="AO4" s="23">
        <v>-4.6957717073331517E-3</v>
      </c>
      <c r="AP4">
        <v>451.40460317460315</v>
      </c>
      <c r="AQ4">
        <v>79.030520172851922</v>
      </c>
      <c r="AR4">
        <v>-0.38256720430107544</v>
      </c>
      <c r="AS4">
        <v>473.90742105263149</v>
      </c>
      <c r="AT4">
        <v>73.903282146076123</v>
      </c>
      <c r="AU4">
        <v>-2.0774176821363954E-2</v>
      </c>
      <c r="AV4">
        <v>22.502817878028338</v>
      </c>
      <c r="AW4">
        <v>-5.1272380267757995</v>
      </c>
      <c r="AX4" s="23">
        <v>0.36179302747971148</v>
      </c>
      <c r="AY4">
        <v>461.18373626373636</v>
      </c>
      <c r="AZ4">
        <v>77.577140986651855</v>
      </c>
      <c r="BA4">
        <v>0.39863656633221861</v>
      </c>
      <c r="BB4">
        <v>464.94803448275866</v>
      </c>
      <c r="BC4">
        <v>77.066416809733383</v>
      </c>
      <c r="BD4">
        <v>1.0425044334975375</v>
      </c>
      <c r="BE4">
        <v>3.7642982190222938</v>
      </c>
      <c r="BF4">
        <v>-0.51072417691847249</v>
      </c>
      <c r="BG4" s="23">
        <v>0.64386786716531885</v>
      </c>
    </row>
    <row r="5" spans="1:59" x14ac:dyDescent="0.25">
      <c r="A5" t="s">
        <v>3</v>
      </c>
      <c r="B5" t="s">
        <v>110</v>
      </c>
      <c r="C5" s="4">
        <v>1953</v>
      </c>
      <c r="D5" s="4">
        <v>2001</v>
      </c>
      <c r="E5" s="4">
        <v>1950</v>
      </c>
      <c r="F5">
        <v>53.78</v>
      </c>
      <c r="G5">
        <v>-114.65</v>
      </c>
      <c r="H5">
        <v>5.8</v>
      </c>
      <c r="I5">
        <v>3</v>
      </c>
      <c r="J5">
        <v>10.8</v>
      </c>
      <c r="K5">
        <v>1.76</v>
      </c>
      <c r="L5">
        <v>8.94</v>
      </c>
      <c r="M5">
        <v>3</v>
      </c>
      <c r="N5">
        <v>3.4000000000000002E-2</v>
      </c>
      <c r="O5">
        <v>3043</v>
      </c>
      <c r="P5">
        <v>738</v>
      </c>
      <c r="Q5">
        <v>11.9</v>
      </c>
      <c r="R5">
        <v>20.134228187919462</v>
      </c>
      <c r="S5">
        <v>1</v>
      </c>
      <c r="T5">
        <v>0.63769633507853407</v>
      </c>
      <c r="U5" t="s">
        <v>109</v>
      </c>
      <c r="V5">
        <v>8.188936</v>
      </c>
      <c r="W5">
        <v>8.4801300000000008</v>
      </c>
      <c r="X5">
        <v>1.9518430826923079</v>
      </c>
      <c r="Y5">
        <v>1.0978606047669661</v>
      </c>
      <c r="Z5">
        <v>-1.1313957098949892E-3</v>
      </c>
      <c r="AA5">
        <v>2.794961485294118</v>
      </c>
      <c r="AB5">
        <v>1.2224979009493255</v>
      </c>
      <c r="AC5">
        <v>2.4011090563805015E-2</v>
      </c>
      <c r="AD5">
        <v>0.84311840260181015</v>
      </c>
      <c r="AE5">
        <v>0.12463729618235941</v>
      </c>
      <c r="AF5" s="23">
        <v>2.5142486273700006E-2</v>
      </c>
      <c r="AG5">
        <v>2.251133313</v>
      </c>
      <c r="AH5">
        <v>1.2171435851906547</v>
      </c>
      <c r="AI5">
        <v>1.2529903214521451E-2</v>
      </c>
      <c r="AJ5">
        <v>3.3219944999999997</v>
      </c>
      <c r="AK5">
        <v>0.93957720723332361</v>
      </c>
      <c r="AL5">
        <v>-1.2805315789473684E-2</v>
      </c>
      <c r="AM5">
        <v>1.0708611869999998</v>
      </c>
      <c r="AN5">
        <v>-0.27756637795733108</v>
      </c>
      <c r="AO5" s="23">
        <v>-2.5335219003995137E-2</v>
      </c>
      <c r="AP5">
        <v>485.83480769230766</v>
      </c>
      <c r="AQ5">
        <v>86.070251003499919</v>
      </c>
      <c r="AR5">
        <v>-0.43464996158114916</v>
      </c>
      <c r="AS5">
        <v>499.42661764705883</v>
      </c>
      <c r="AT5">
        <v>75.744001317089001</v>
      </c>
      <c r="AU5">
        <v>-0.32099049509485822</v>
      </c>
      <c r="AV5">
        <v>13.59180995475117</v>
      </c>
      <c r="AW5">
        <v>-10.326249686410918</v>
      </c>
      <c r="AX5" s="23">
        <v>0.11365946648629094</v>
      </c>
      <c r="AY5">
        <v>497.50759999999997</v>
      </c>
      <c r="AZ5">
        <v>79.822484315277109</v>
      </c>
      <c r="BA5">
        <v>0.36850105010501039</v>
      </c>
      <c r="BB5">
        <v>473.68299999999999</v>
      </c>
      <c r="BC5">
        <v>81.88371799403302</v>
      </c>
      <c r="BD5">
        <v>5.4880105263157892</v>
      </c>
      <c r="BE5">
        <v>-23.824599999999975</v>
      </c>
      <c r="BF5">
        <v>2.0612336787559116</v>
      </c>
      <c r="BG5" s="23">
        <v>5.1195094762107791</v>
      </c>
    </row>
    <row r="6" spans="1:59" x14ac:dyDescent="0.25">
      <c r="A6" t="s">
        <v>4</v>
      </c>
      <c r="B6" t="s">
        <v>111</v>
      </c>
      <c r="C6" s="4">
        <v>1974</v>
      </c>
      <c r="D6" s="4">
        <v>1984</v>
      </c>
      <c r="E6" s="4">
        <v>1985</v>
      </c>
      <c r="F6">
        <v>55.5</v>
      </c>
      <c r="G6">
        <v>-113.39</v>
      </c>
      <c r="H6">
        <v>9.1999999999999993</v>
      </c>
      <c r="I6">
        <v>18.95</v>
      </c>
      <c r="J6">
        <v>18.52</v>
      </c>
      <c r="K6">
        <v>1.2</v>
      </c>
      <c r="L6">
        <v>219.09</v>
      </c>
      <c r="M6">
        <v>6.6</v>
      </c>
      <c r="N6">
        <v>0.72899999999999998</v>
      </c>
      <c r="O6">
        <v>3478.5</v>
      </c>
      <c r="P6">
        <v>645</v>
      </c>
      <c r="Q6">
        <v>265.7</v>
      </c>
      <c r="R6">
        <v>6.6572984366766201</v>
      </c>
      <c r="S6">
        <v>1.6944651431092117</v>
      </c>
      <c r="T6">
        <v>1.7075773745997867E-2</v>
      </c>
      <c r="U6" t="s">
        <v>46</v>
      </c>
      <c r="V6">
        <v>38.530119999999997</v>
      </c>
      <c r="W6">
        <v>41.498257000000002</v>
      </c>
      <c r="X6">
        <v>7.0721199999999956E-2</v>
      </c>
      <c r="Y6">
        <v>1.146572313257735</v>
      </c>
      <c r="Z6">
        <v>6.5308247825045891E-3</v>
      </c>
      <c r="AA6">
        <v>1.1619502264150947</v>
      </c>
      <c r="AB6">
        <v>1.2101769422311544</v>
      </c>
      <c r="AC6">
        <v>2.5810861877116599E-2</v>
      </c>
      <c r="AD6">
        <v>1.0912290264150948</v>
      </c>
      <c r="AE6">
        <v>6.3604628973419342E-2</v>
      </c>
      <c r="AF6" s="23">
        <v>1.9280037094612009E-2</v>
      </c>
      <c r="AG6">
        <v>8.2769417647058779E-2</v>
      </c>
      <c r="AH6">
        <v>1.1423123935047845</v>
      </c>
      <c r="AI6">
        <v>7.2945469786616819E-3</v>
      </c>
      <c r="AJ6">
        <v>1.1671800384615387</v>
      </c>
      <c r="AK6">
        <v>1.2213789126710706</v>
      </c>
      <c r="AL6">
        <v>2.6713875864424131E-2</v>
      </c>
      <c r="AM6">
        <v>1.0844106208144799</v>
      </c>
      <c r="AN6">
        <v>7.9066519166286042E-2</v>
      </c>
      <c r="AO6" s="23">
        <v>1.9419328885762449E-2</v>
      </c>
      <c r="AP6">
        <v>439.42850746268647</v>
      </c>
      <c r="AQ6">
        <v>68.586032155459023</v>
      </c>
      <c r="AR6">
        <v>-0.27151528453986756</v>
      </c>
      <c r="AS6">
        <v>462.49977358490577</v>
      </c>
      <c r="AT6">
        <v>66.962662818009022</v>
      </c>
      <c r="AU6">
        <v>-0.21035389453313955</v>
      </c>
      <c r="AV6">
        <v>23.071266122219299</v>
      </c>
      <c r="AW6">
        <v>-1.6233693374500007</v>
      </c>
      <c r="AX6" s="23">
        <v>6.1161390006728017E-2</v>
      </c>
      <c r="AY6">
        <v>439.20808823529399</v>
      </c>
      <c r="AZ6">
        <v>68.096534074849984</v>
      </c>
      <c r="BA6">
        <v>-0.27887716150704284</v>
      </c>
      <c r="BB6">
        <v>463.23169230769241</v>
      </c>
      <c r="BC6">
        <v>67.401562788228176</v>
      </c>
      <c r="BD6">
        <v>-0.30883573806881209</v>
      </c>
      <c r="BE6">
        <v>24.023604072398427</v>
      </c>
      <c r="BF6">
        <v>-0.69497128662180785</v>
      </c>
      <c r="BG6" s="23">
        <v>-2.9958576561769257E-2</v>
      </c>
    </row>
    <row r="7" spans="1:59" x14ac:dyDescent="0.25">
      <c r="A7" t="s">
        <v>5</v>
      </c>
      <c r="B7" t="s">
        <v>112</v>
      </c>
      <c r="C7" s="4">
        <v>1983</v>
      </c>
      <c r="D7" s="4">
        <v>1997</v>
      </c>
      <c r="E7" s="4">
        <v>1979</v>
      </c>
      <c r="F7">
        <v>54.65</v>
      </c>
      <c r="G7">
        <v>-111.41</v>
      </c>
      <c r="H7">
        <v>23.5</v>
      </c>
      <c r="I7">
        <v>39.270000000000003</v>
      </c>
      <c r="J7">
        <v>51.43</v>
      </c>
      <c r="K7">
        <v>2.3199999999999998</v>
      </c>
      <c r="L7">
        <v>680.63</v>
      </c>
      <c r="M7">
        <v>17.3</v>
      </c>
      <c r="N7">
        <v>0.59599999999999997</v>
      </c>
      <c r="O7">
        <v>13217.6</v>
      </c>
      <c r="P7">
        <v>595</v>
      </c>
      <c r="Q7">
        <v>322.39999999999998</v>
      </c>
      <c r="R7">
        <v>10.857964442724032</v>
      </c>
      <c r="S7">
        <v>1.5066327344551464</v>
      </c>
      <c r="T7">
        <v>6.2051944999412384E-3</v>
      </c>
      <c r="U7" t="s">
        <v>46</v>
      </c>
      <c r="V7">
        <v>11.705355000000001</v>
      </c>
      <c r="W7">
        <v>14.292198000000001</v>
      </c>
      <c r="X7">
        <v>0.60992442553191473</v>
      </c>
      <c r="Y7">
        <v>1.2414077538543984</v>
      </c>
      <c r="Z7">
        <v>1.9374114467362639E-2</v>
      </c>
      <c r="AA7">
        <v>1.7018831153846159</v>
      </c>
      <c r="AB7">
        <v>1.1447389532965251</v>
      </c>
      <c r="AC7">
        <v>1.660084615384616E-2</v>
      </c>
      <c r="AD7">
        <v>1.0919586898527012</v>
      </c>
      <c r="AE7">
        <v>-9.6668800557873302E-2</v>
      </c>
      <c r="AF7" s="23">
        <v>-2.773268313516479E-3</v>
      </c>
      <c r="AG7">
        <v>0.61644711578947353</v>
      </c>
      <c r="AH7">
        <v>1.2364224294622284</v>
      </c>
      <c r="AI7">
        <v>1.9176341531354984E-2</v>
      </c>
      <c r="AJ7">
        <v>1.7207752400000005</v>
      </c>
      <c r="AK7">
        <v>1.164200167814555</v>
      </c>
      <c r="AL7">
        <v>1.3952920769230766E-2</v>
      </c>
      <c r="AM7">
        <v>1.104328124210527</v>
      </c>
      <c r="AN7">
        <v>-7.2222261647673314E-2</v>
      </c>
      <c r="AO7" s="23">
        <v>-5.2234207621242174E-3</v>
      </c>
      <c r="AP7">
        <v>434.3258510638297</v>
      </c>
      <c r="AQ7">
        <v>59.944842575642511</v>
      </c>
      <c r="AR7">
        <v>-6.385507351081861E-3</v>
      </c>
      <c r="AS7">
        <v>427.85092307692315</v>
      </c>
      <c r="AT7">
        <v>65.555074240777202</v>
      </c>
      <c r="AU7">
        <v>1.7291753846153839</v>
      </c>
      <c r="AV7">
        <v>-6.4749279869065504</v>
      </c>
      <c r="AW7">
        <v>5.6102316651346911</v>
      </c>
      <c r="AX7" s="23">
        <v>1.7355608919664658</v>
      </c>
      <c r="AY7">
        <v>433.80642105263149</v>
      </c>
      <c r="AZ7">
        <v>59.839688973261666</v>
      </c>
      <c r="BA7">
        <v>-3.8650335946248629E-2</v>
      </c>
      <c r="BB7">
        <v>429.56576000000007</v>
      </c>
      <c r="BC7">
        <v>66.309018139993</v>
      </c>
      <c r="BD7">
        <v>1.5166130769230761</v>
      </c>
      <c r="BE7">
        <v>-4.2406610526314239</v>
      </c>
      <c r="BF7">
        <v>6.4693291667313346</v>
      </c>
      <c r="BG7" s="23">
        <v>1.5552634128693248</v>
      </c>
    </row>
    <row r="8" spans="1:59" x14ac:dyDescent="0.25">
      <c r="A8" t="s">
        <v>6</v>
      </c>
      <c r="B8" t="s">
        <v>113</v>
      </c>
      <c r="C8" s="4">
        <v>2011</v>
      </c>
      <c r="D8" s="4">
        <v>2008</v>
      </c>
      <c r="E8" s="4">
        <v>1975</v>
      </c>
      <c r="F8">
        <v>55.48</v>
      </c>
      <c r="G8">
        <v>-110.51</v>
      </c>
      <c r="H8">
        <v>17</v>
      </c>
      <c r="I8">
        <v>126.16</v>
      </c>
      <c r="J8">
        <v>82.26</v>
      </c>
      <c r="K8">
        <v>2.0699999999999998</v>
      </c>
      <c r="L8">
        <v>1539.27</v>
      </c>
      <c r="M8">
        <v>12.2</v>
      </c>
      <c r="N8">
        <v>2.347</v>
      </c>
      <c r="O8">
        <v>7590.8</v>
      </c>
      <c r="P8">
        <v>590</v>
      </c>
      <c r="Q8">
        <v>1193.5</v>
      </c>
      <c r="R8">
        <v>9.5600381916554262</v>
      </c>
      <c r="S8">
        <v>3.2157399780699585</v>
      </c>
      <c r="T8">
        <v>2.3746460864005844E-3</v>
      </c>
      <c r="U8" t="s">
        <v>46</v>
      </c>
      <c r="V8">
        <v>29.741437999999999</v>
      </c>
      <c r="W8">
        <v>32.020637000000001</v>
      </c>
      <c r="X8">
        <v>0.10356603171171183</v>
      </c>
      <c r="Y8">
        <v>1.3317828593241852</v>
      </c>
      <c r="Z8">
        <v>2.3455716593015079E-2</v>
      </c>
      <c r="AA8">
        <v>1.3266162222222222</v>
      </c>
      <c r="AB8">
        <v>1.3930048506163555</v>
      </c>
      <c r="AC8">
        <v>-0.14589773333333333</v>
      </c>
      <c r="AD8">
        <v>1.2230501905105104</v>
      </c>
      <c r="AE8">
        <v>6.1221991292170319E-2</v>
      </c>
      <c r="AF8" s="23">
        <v>-0.1693534499263484</v>
      </c>
      <c r="AG8">
        <v>0.13183401357142868</v>
      </c>
      <c r="AH8">
        <v>1.3591039771718461</v>
      </c>
      <c r="AI8">
        <v>2.4333953242389041E-2</v>
      </c>
      <c r="AJ8">
        <v>1.0837457499999998</v>
      </c>
      <c r="AK8">
        <v>1.2692350530226297</v>
      </c>
      <c r="AL8">
        <v>-2.506428571428983E-4</v>
      </c>
      <c r="AM8">
        <v>0.95191173642857119</v>
      </c>
      <c r="AN8">
        <v>-8.9868924149216323E-2</v>
      </c>
      <c r="AO8" s="23">
        <v>-2.4584596099531938E-2</v>
      </c>
      <c r="AP8">
        <v>422.58135135135143</v>
      </c>
      <c r="AQ8">
        <v>60.971001982111915</v>
      </c>
      <c r="AR8">
        <v>0.19092400842400831</v>
      </c>
      <c r="AS8">
        <v>443.49933333333337</v>
      </c>
      <c r="AT8">
        <v>32.179692404527437</v>
      </c>
      <c r="AU8">
        <v>4.0562166666666686</v>
      </c>
      <c r="AV8">
        <v>20.917981981981939</v>
      </c>
      <c r="AW8">
        <v>-28.791309577584478</v>
      </c>
      <c r="AX8" s="23">
        <v>3.8652926582426601</v>
      </c>
      <c r="AY8">
        <v>422.70232142857145</v>
      </c>
      <c r="AZ8">
        <v>60.70923657379705</v>
      </c>
      <c r="BA8">
        <v>0.19227841938018922</v>
      </c>
      <c r="BB8">
        <v>444.4205</v>
      </c>
      <c r="BC8">
        <v>34.274449809067491</v>
      </c>
      <c r="BD8">
        <v>5.005023809523812</v>
      </c>
      <c r="BE8">
        <v>21.718178571428552</v>
      </c>
      <c r="BF8">
        <v>-26.434786764729559</v>
      </c>
      <c r="BG8" s="23">
        <v>4.8127453901436228</v>
      </c>
    </row>
    <row r="9" spans="1:59" x14ac:dyDescent="0.25">
      <c r="A9" t="s">
        <v>7</v>
      </c>
      <c r="B9" t="s">
        <v>114</v>
      </c>
      <c r="C9" s="4">
        <v>1973</v>
      </c>
      <c r="D9" s="4">
        <v>1995</v>
      </c>
      <c r="E9" s="4">
        <v>1970</v>
      </c>
      <c r="F9">
        <v>54.65</v>
      </c>
      <c r="G9">
        <v>-111.65</v>
      </c>
      <c r="H9">
        <v>17.7</v>
      </c>
      <c r="I9">
        <v>9.61</v>
      </c>
      <c r="J9">
        <v>32.33</v>
      </c>
      <c r="K9">
        <v>2.94</v>
      </c>
      <c r="L9">
        <v>117.9</v>
      </c>
      <c r="M9">
        <v>12.3</v>
      </c>
      <c r="N9">
        <v>0.20100000000000001</v>
      </c>
      <c r="O9">
        <v>6788.9</v>
      </c>
      <c r="P9">
        <v>579</v>
      </c>
      <c r="Q9">
        <v>78.3</v>
      </c>
      <c r="R9">
        <v>10.931634626322374</v>
      </c>
      <c r="S9">
        <v>0.88391222019391158</v>
      </c>
      <c r="T9">
        <v>6.4236111111111105E-2</v>
      </c>
      <c r="U9" t="s">
        <v>46</v>
      </c>
      <c r="V9">
        <v>12.681924</v>
      </c>
      <c r="W9">
        <v>15.77455</v>
      </c>
      <c r="X9">
        <v>0.45487840111111111</v>
      </c>
      <c r="Y9">
        <v>1.1321129408985793</v>
      </c>
      <c r="Z9">
        <v>9.6649341661843215E-3</v>
      </c>
      <c r="AA9">
        <v>1.7181411041666665</v>
      </c>
      <c r="AB9">
        <v>1.1399925292946749</v>
      </c>
      <c r="AC9">
        <v>1.3439588960052106E-2</v>
      </c>
      <c r="AD9">
        <v>1.2632627030555554</v>
      </c>
      <c r="AE9">
        <v>7.8795883960955937E-3</v>
      </c>
      <c r="AF9" s="23">
        <v>3.7746547938677846E-3</v>
      </c>
      <c r="AG9">
        <v>0.72976512638297886</v>
      </c>
      <c r="AH9">
        <v>1.2388427575502168</v>
      </c>
      <c r="AI9">
        <v>1.8566560120218182E-2</v>
      </c>
      <c r="AJ9">
        <v>1.7932344615384617</v>
      </c>
      <c r="AK9">
        <v>1.1362322446549111</v>
      </c>
      <c r="AL9">
        <v>1.5575268376068378E-2</v>
      </c>
      <c r="AM9">
        <v>1.0634693351554829</v>
      </c>
      <c r="AN9">
        <v>-0.10261051289530565</v>
      </c>
      <c r="AO9" s="23">
        <v>-2.9912917441498044E-3</v>
      </c>
      <c r="AP9">
        <v>437.77333333333331</v>
      </c>
      <c r="AQ9">
        <v>63.079933172238853</v>
      </c>
      <c r="AR9">
        <v>-0.27149462987973505</v>
      </c>
      <c r="AS9">
        <v>435.17845833333348</v>
      </c>
      <c r="AT9">
        <v>58.462446772213362</v>
      </c>
      <c r="AU9">
        <v>-0.55975955275727318</v>
      </c>
      <c r="AV9">
        <v>-2.5948749999998313</v>
      </c>
      <c r="AW9">
        <v>-4.6174864000254914</v>
      </c>
      <c r="AX9" s="23">
        <v>-0.28826492287753813</v>
      </c>
      <c r="AY9">
        <v>438.96574468085095</v>
      </c>
      <c r="AZ9">
        <v>59.685478781664912</v>
      </c>
      <c r="BA9">
        <v>-0.11450261893580879</v>
      </c>
      <c r="BB9">
        <v>428.67176923076926</v>
      </c>
      <c r="BC9">
        <v>66.299457685448573</v>
      </c>
      <c r="BD9">
        <v>1.6548984615384617</v>
      </c>
      <c r="BE9">
        <v>-10.293975450081689</v>
      </c>
      <c r="BF9">
        <v>6.6139789037836607</v>
      </c>
      <c r="BG9" s="23">
        <v>1.7694010804742704</v>
      </c>
    </row>
    <row r="10" spans="1:59" s="21" customFormat="1" x14ac:dyDescent="0.25">
      <c r="A10" s="21" t="s">
        <v>8</v>
      </c>
      <c r="B10" s="21" t="s">
        <v>115</v>
      </c>
      <c r="C10" s="22">
        <v>1949</v>
      </c>
      <c r="D10" s="22">
        <v>1971</v>
      </c>
      <c r="E10" s="22">
        <v>1952</v>
      </c>
      <c r="F10" s="21">
        <v>54.2</v>
      </c>
      <c r="G10" s="21">
        <v>-110.33</v>
      </c>
      <c r="H10" s="21">
        <v>11</v>
      </c>
      <c r="I10" s="21">
        <v>5.84</v>
      </c>
      <c r="J10" s="21">
        <v>9.02</v>
      </c>
      <c r="K10" s="21">
        <v>1.05</v>
      </c>
      <c r="L10" s="21">
        <v>35.85</v>
      </c>
      <c r="M10" s="21">
        <v>6.1</v>
      </c>
      <c r="N10" s="21">
        <v>0.17199999999999999</v>
      </c>
      <c r="O10" s="21">
        <v>2412.1</v>
      </c>
      <c r="P10" s="21">
        <v>552</v>
      </c>
      <c r="Q10" s="21">
        <v>233.9</v>
      </c>
      <c r="R10" s="21">
        <v>2.4359723033286058</v>
      </c>
      <c r="S10" s="21">
        <v>0.97845646258805397</v>
      </c>
      <c r="T10" s="21">
        <v>1.5039656067007634</v>
      </c>
      <c r="U10" s="21" t="s">
        <v>48</v>
      </c>
      <c r="V10" s="21">
        <v>6.6840659999999996</v>
      </c>
      <c r="W10" s="21">
        <v>7.3508069999999996</v>
      </c>
      <c r="X10" s="21">
        <v>0.33613457595744678</v>
      </c>
      <c r="Y10" s="21">
        <v>1.1850030783730214</v>
      </c>
      <c r="Z10" s="21">
        <v>3.301046027752081E-2</v>
      </c>
      <c r="AA10" s="21">
        <v>1.2839098068493158</v>
      </c>
      <c r="AB10" s="21">
        <v>1.2438621374677961</v>
      </c>
      <c r="AC10" s="21">
        <v>2.562534852832284E-2</v>
      </c>
      <c r="AD10" s="21">
        <v>0.94777523089186899</v>
      </c>
      <c r="AE10" s="21">
        <v>5.8859059094774624E-2</v>
      </c>
      <c r="AF10" s="23">
        <v>-7.3851117491979708E-3</v>
      </c>
      <c r="AG10" s="21">
        <v>0.42509512242857139</v>
      </c>
      <c r="AH10" s="21">
        <v>1.158535188849994</v>
      </c>
      <c r="AI10" s="21">
        <v>1.6395517754352208E-2</v>
      </c>
      <c r="AJ10" s="21">
        <v>1.5953416480000004</v>
      </c>
      <c r="AK10" s="21">
        <v>1.187698052754397</v>
      </c>
      <c r="AL10" s="21">
        <v>2.1654486165666273E-2</v>
      </c>
      <c r="AM10" s="21">
        <v>1.1702465255714292</v>
      </c>
      <c r="AN10" s="21">
        <v>2.9162863904403036E-2</v>
      </c>
      <c r="AO10" s="23">
        <v>5.2589684113140654E-3</v>
      </c>
      <c r="AP10" s="21">
        <v>397.13212765957445</v>
      </c>
      <c r="AQ10" s="21">
        <v>64.277047358398406</v>
      </c>
      <c r="AR10" s="21">
        <v>-0.22017113783533757</v>
      </c>
      <c r="AS10" s="21">
        <v>414.43730136986306</v>
      </c>
      <c r="AT10" s="21">
        <v>62.963003451913465</v>
      </c>
      <c r="AU10" s="21">
        <v>-0.26499401456250771</v>
      </c>
      <c r="AV10" s="21">
        <v>17.305173710288614</v>
      </c>
      <c r="AW10" s="21">
        <v>-1.3140439064849403</v>
      </c>
      <c r="AX10" s="23">
        <v>-4.4822876727170141E-2</v>
      </c>
      <c r="AY10" s="21">
        <v>405.22914285714279</v>
      </c>
      <c r="AZ10" s="21">
        <v>68.175349039414073</v>
      </c>
      <c r="BA10" s="21">
        <v>0.38606981016533987</v>
      </c>
      <c r="BB10" s="21">
        <v>411.06185999999997</v>
      </c>
      <c r="BC10" s="21">
        <v>57.560918254369</v>
      </c>
      <c r="BD10" s="21">
        <v>-0.19651049219687836</v>
      </c>
      <c r="BE10" s="21">
        <v>5.8327171428571774</v>
      </c>
      <c r="BF10" s="21">
        <v>-10.614430785045073</v>
      </c>
      <c r="BG10" s="23">
        <v>-0.58258030236221825</v>
      </c>
    </row>
    <row r="11" spans="1:59" x14ac:dyDescent="0.25">
      <c r="A11" t="s">
        <v>9</v>
      </c>
      <c r="B11" t="s">
        <v>116</v>
      </c>
      <c r="C11" s="4">
        <v>1980</v>
      </c>
      <c r="D11" s="4">
        <v>1981</v>
      </c>
      <c r="E11" s="4">
        <v>1972</v>
      </c>
      <c r="F11">
        <v>57.74</v>
      </c>
      <c r="G11">
        <v>-115.59</v>
      </c>
      <c r="H11">
        <v>11.9</v>
      </c>
      <c r="I11">
        <v>19.059999999999999</v>
      </c>
      <c r="J11">
        <v>24.15</v>
      </c>
      <c r="K11">
        <v>1.56</v>
      </c>
      <c r="L11">
        <v>186.34</v>
      </c>
      <c r="M11">
        <v>9.8000000000000007</v>
      </c>
      <c r="N11">
        <v>0.2</v>
      </c>
      <c r="O11">
        <v>10783.4</v>
      </c>
      <c r="P11">
        <v>702</v>
      </c>
      <c r="Q11">
        <v>109.1</v>
      </c>
      <c r="R11">
        <v>14.872034956304619</v>
      </c>
      <c r="S11">
        <v>1.3945959842132321</v>
      </c>
      <c r="T11">
        <v>2.4867495583186107E-2</v>
      </c>
      <c r="U11" t="s">
        <v>46</v>
      </c>
      <c r="V11">
        <v>27.504439999999999</v>
      </c>
      <c r="W11">
        <v>31.824268</v>
      </c>
      <c r="X11">
        <v>-1.75473606835443</v>
      </c>
      <c r="Y11">
        <v>1.1920325022337457</v>
      </c>
      <c r="Z11">
        <v>1.3600617779941577E-2</v>
      </c>
      <c r="AA11">
        <v>-0.28784664560975615</v>
      </c>
      <c r="AB11">
        <v>1.0979073997081177</v>
      </c>
      <c r="AC11">
        <v>9.9662422630662009E-3</v>
      </c>
      <c r="AD11">
        <v>1.4668894227446738</v>
      </c>
      <c r="AE11">
        <v>-9.4125102525628002E-2</v>
      </c>
      <c r="AF11" s="23">
        <v>-3.6343755168753763E-3</v>
      </c>
      <c r="AG11">
        <v>-1.7220206174999995</v>
      </c>
      <c r="AH11">
        <v>1.2200733351962492</v>
      </c>
      <c r="AI11">
        <v>1.5520257925457108E-2</v>
      </c>
      <c r="AJ11">
        <v>-0.31660531174999995</v>
      </c>
      <c r="AK11">
        <v>1.0961429638785938</v>
      </c>
      <c r="AL11">
        <v>1.51572864587242E-2</v>
      </c>
      <c r="AM11">
        <v>1.4054153057499996</v>
      </c>
      <c r="AN11">
        <v>-0.12393037131765539</v>
      </c>
      <c r="AO11" s="23">
        <v>-3.6297146673290766E-4</v>
      </c>
      <c r="AP11">
        <v>377.20227848101263</v>
      </c>
      <c r="AQ11">
        <v>56.743644170218168</v>
      </c>
      <c r="AR11">
        <v>0.84134664070107101</v>
      </c>
      <c r="AS11">
        <v>394.13390243902438</v>
      </c>
      <c r="AT11">
        <v>55.001802972177579</v>
      </c>
      <c r="AU11">
        <v>1.0611313588850178</v>
      </c>
      <c r="AV11">
        <v>16.931623958011755</v>
      </c>
      <c r="AW11">
        <v>-1.7418411980405892</v>
      </c>
      <c r="AX11" s="23">
        <v>0.21978471818394674</v>
      </c>
      <c r="AY11">
        <v>377.03349999999995</v>
      </c>
      <c r="AZ11">
        <v>56.403568724063156</v>
      </c>
      <c r="BA11">
        <v>0.79768354430379751</v>
      </c>
      <c r="BB11">
        <v>394.89474999999999</v>
      </c>
      <c r="BC11">
        <v>55.483551554168741</v>
      </c>
      <c r="BD11">
        <v>1.0257033771106947</v>
      </c>
      <c r="BE11">
        <v>17.861250000000041</v>
      </c>
      <c r="BF11">
        <v>-0.92001716989441462</v>
      </c>
      <c r="BG11" s="23">
        <v>0.22801983280689719</v>
      </c>
    </row>
    <row r="12" spans="1:59" x14ac:dyDescent="0.25">
      <c r="A12" t="s">
        <v>10</v>
      </c>
      <c r="B12" t="s">
        <v>117</v>
      </c>
      <c r="C12" s="4">
        <v>1960</v>
      </c>
      <c r="D12" s="4">
        <v>1982</v>
      </c>
      <c r="E12" s="4">
        <v>1958</v>
      </c>
      <c r="F12">
        <v>54.91</v>
      </c>
      <c r="G12">
        <v>-113.6</v>
      </c>
      <c r="H12">
        <v>17</v>
      </c>
      <c r="I12">
        <v>1.63</v>
      </c>
      <c r="J12">
        <v>8.9499999999999993</v>
      </c>
      <c r="K12">
        <v>1.98</v>
      </c>
      <c r="L12">
        <v>21.83</v>
      </c>
      <c r="M12">
        <v>13.4</v>
      </c>
      <c r="N12">
        <v>0.22</v>
      </c>
      <c r="O12">
        <v>1148.3</v>
      </c>
      <c r="P12">
        <v>628</v>
      </c>
      <c r="Q12">
        <v>105.2</v>
      </c>
      <c r="R12">
        <v>1.5257886361508939</v>
      </c>
      <c r="S12">
        <v>0.34877183235573384</v>
      </c>
      <c r="T12">
        <v>0.31500375093773442</v>
      </c>
      <c r="U12" t="s">
        <v>109</v>
      </c>
      <c r="V12">
        <v>16.491809</v>
      </c>
      <c r="W12">
        <v>18.976741000000001</v>
      </c>
      <c r="X12">
        <v>0.56080516610169484</v>
      </c>
      <c r="Y12">
        <v>1.1188168390612061</v>
      </c>
      <c r="Z12">
        <v>2.5250071829339559E-3</v>
      </c>
      <c r="AA12">
        <v>1.5279862475409836</v>
      </c>
      <c r="AB12">
        <v>1.2659935306389869</v>
      </c>
      <c r="AC12">
        <v>2.975811707562136E-2</v>
      </c>
      <c r="AD12">
        <v>0.96718108143928871</v>
      </c>
      <c r="AE12">
        <v>0.14717669157778079</v>
      </c>
      <c r="AF12" s="23">
        <v>2.7233109892687405E-2</v>
      </c>
      <c r="AG12">
        <v>0.63801446790123451</v>
      </c>
      <c r="AH12">
        <v>1.1748654289259337</v>
      </c>
      <c r="AI12">
        <v>6.0446210682023509E-3</v>
      </c>
      <c r="AJ12">
        <v>1.9132177948717948</v>
      </c>
      <c r="AK12">
        <v>1.0710102672455959</v>
      </c>
      <c r="AL12">
        <v>1.3063106680161942E-2</v>
      </c>
      <c r="AM12">
        <v>1.2752033269705603</v>
      </c>
      <c r="AN12">
        <v>-0.10385516168033782</v>
      </c>
      <c r="AO12" s="23">
        <v>7.0184856119595912E-3</v>
      </c>
      <c r="AP12">
        <v>453.77864406779656</v>
      </c>
      <c r="AQ12">
        <v>76.211124322789217</v>
      </c>
      <c r="AR12">
        <v>-0.19571537112799531</v>
      </c>
      <c r="AS12">
        <v>471.28318032786888</v>
      </c>
      <c r="AT12">
        <v>66.951298578769837</v>
      </c>
      <c r="AU12">
        <v>-0.39216171337916467</v>
      </c>
      <c r="AV12">
        <v>17.504536260072314</v>
      </c>
      <c r="AW12">
        <v>-9.2598257440193805</v>
      </c>
      <c r="AX12" s="23">
        <v>-0.19644634225116936</v>
      </c>
      <c r="AY12">
        <v>462.62987654320995</v>
      </c>
      <c r="AZ12">
        <v>75.470059617934737</v>
      </c>
      <c r="BA12">
        <v>0.43701309846431796</v>
      </c>
      <c r="BB12">
        <v>462.7742051282051</v>
      </c>
      <c r="BC12">
        <v>64.756875308697758</v>
      </c>
      <c r="BD12">
        <v>0.23401578947368434</v>
      </c>
      <c r="BE12">
        <v>0.14432858499515078</v>
      </c>
      <c r="BF12">
        <v>-10.713184309236979</v>
      </c>
      <c r="BG12" s="23">
        <v>-0.20299730899063362</v>
      </c>
    </row>
    <row r="13" spans="1:59" x14ac:dyDescent="0.25">
      <c r="A13" t="s">
        <v>11</v>
      </c>
      <c r="B13" t="s">
        <v>118</v>
      </c>
      <c r="C13" s="4">
        <v>1993</v>
      </c>
      <c r="D13" s="4">
        <v>1996</v>
      </c>
      <c r="E13" s="4">
        <v>1986</v>
      </c>
      <c r="F13">
        <v>56.2</v>
      </c>
      <c r="G13">
        <v>-110.91</v>
      </c>
      <c r="H13">
        <v>6.8</v>
      </c>
      <c r="I13">
        <v>0.75</v>
      </c>
      <c r="J13">
        <v>4.18</v>
      </c>
      <c r="K13">
        <v>1.36</v>
      </c>
      <c r="L13">
        <v>3.7</v>
      </c>
      <c r="M13">
        <v>4.9000000000000004</v>
      </c>
      <c r="N13">
        <v>1.4999999999999999E-2</v>
      </c>
      <c r="O13">
        <v>2853.4</v>
      </c>
      <c r="P13">
        <v>567</v>
      </c>
      <c r="Q13">
        <v>3.8</v>
      </c>
      <c r="R13">
        <v>16.483516483516482</v>
      </c>
      <c r="S13">
        <v>0.39123039821797578</v>
      </c>
      <c r="T13">
        <v>2.1438718842825777E-2</v>
      </c>
      <c r="U13" t="s">
        <v>46</v>
      </c>
      <c r="V13">
        <v>24.608792999999999</v>
      </c>
      <c r="W13">
        <v>25.623652</v>
      </c>
      <c r="X13">
        <v>-0.61282125937499987</v>
      </c>
      <c r="Y13">
        <v>1.2525003808851336</v>
      </c>
      <c r="Z13">
        <v>2.0666445166169282E-2</v>
      </c>
      <c r="AA13">
        <v>0.8501045041666665</v>
      </c>
      <c r="AB13">
        <v>1.1588686442032443</v>
      </c>
      <c r="AC13">
        <v>-1.2845567434782603E-2</v>
      </c>
      <c r="AD13">
        <v>1.4629257635416664</v>
      </c>
      <c r="AE13">
        <v>-9.3631736681889288E-2</v>
      </c>
      <c r="AF13" s="23">
        <v>-3.3512012600951886E-2</v>
      </c>
      <c r="AG13">
        <v>-0.54250013899999983</v>
      </c>
      <c r="AH13">
        <v>1.2953787308275881</v>
      </c>
      <c r="AI13">
        <v>2.2359326432043202E-2</v>
      </c>
      <c r="AJ13">
        <v>0.79108405500000001</v>
      </c>
      <c r="AK13">
        <v>1.1527525281693274</v>
      </c>
      <c r="AL13">
        <v>-3.9498560150375908E-3</v>
      </c>
      <c r="AM13">
        <v>1.3335841939999997</v>
      </c>
      <c r="AN13">
        <v>-0.14262620265826076</v>
      </c>
      <c r="AO13" s="23">
        <v>-2.6309182447080793E-2</v>
      </c>
      <c r="AP13">
        <v>429.51989583333329</v>
      </c>
      <c r="AQ13">
        <v>62.516643468082485</v>
      </c>
      <c r="AR13">
        <v>0.89685451709169839</v>
      </c>
      <c r="AS13">
        <v>407.16745833333334</v>
      </c>
      <c r="AT13">
        <v>51.770942713808807</v>
      </c>
      <c r="AU13">
        <v>2.8227795652173913</v>
      </c>
      <c r="AV13">
        <v>-22.352437499999951</v>
      </c>
      <c r="AW13">
        <v>-10.745700754273678</v>
      </c>
      <c r="AX13" s="23">
        <v>1.9259250481256929</v>
      </c>
      <c r="AY13">
        <v>427.87829999999997</v>
      </c>
      <c r="AZ13">
        <v>63.761140093082325</v>
      </c>
      <c r="BA13">
        <v>0.69837233723372349</v>
      </c>
      <c r="BB13">
        <v>410.90494999999999</v>
      </c>
      <c r="BC13">
        <v>43.069864200627777</v>
      </c>
      <c r="BD13">
        <v>3.5996669172932334</v>
      </c>
      <c r="BE13">
        <v>-16.973349999999982</v>
      </c>
      <c r="BF13">
        <v>-20.691275892454549</v>
      </c>
      <c r="BG13" s="23">
        <v>2.9012945800595098</v>
      </c>
    </row>
    <row r="14" spans="1:59" x14ac:dyDescent="0.25">
      <c r="A14" t="s">
        <v>17</v>
      </c>
      <c r="B14" t="s">
        <v>119</v>
      </c>
      <c r="C14" s="4">
        <v>1982</v>
      </c>
      <c r="D14" s="4">
        <v>1997</v>
      </c>
      <c r="E14" s="4">
        <v>1979</v>
      </c>
      <c r="F14">
        <v>49.06</v>
      </c>
      <c r="G14">
        <v>-100.14</v>
      </c>
      <c r="H14">
        <v>9.4</v>
      </c>
      <c r="I14">
        <v>3.03</v>
      </c>
      <c r="J14">
        <v>19.11</v>
      </c>
      <c r="K14">
        <v>3.1</v>
      </c>
      <c r="L14">
        <v>13.43</v>
      </c>
      <c r="M14">
        <v>4.4000000000000004</v>
      </c>
      <c r="N14">
        <v>2.1999999999999999E-2</v>
      </c>
      <c r="O14">
        <v>7066.7</v>
      </c>
      <c r="P14">
        <v>670</v>
      </c>
      <c r="Q14">
        <v>18.7</v>
      </c>
      <c r="R14">
        <v>13.943856419696271</v>
      </c>
      <c r="S14">
        <v>0.82984116771606575</v>
      </c>
      <c r="T14">
        <v>5.6284916201117322E-2</v>
      </c>
      <c r="U14" t="s">
        <v>46</v>
      </c>
      <c r="V14">
        <v>11.816997000000001</v>
      </c>
      <c r="W14">
        <v>16.280971999999998</v>
      </c>
      <c r="X14">
        <v>1.9362211260919542</v>
      </c>
      <c r="Y14">
        <v>1.0842091499201163</v>
      </c>
      <c r="Z14">
        <v>1.2568408981737991E-2</v>
      </c>
      <c r="AA14">
        <v>2.8950912121212129</v>
      </c>
      <c r="AB14">
        <v>1.2270886434915687</v>
      </c>
      <c r="AC14">
        <v>6.5134759358288791E-3</v>
      </c>
      <c r="AD14">
        <v>0.95887008602925872</v>
      </c>
      <c r="AE14">
        <v>0.14287949357145235</v>
      </c>
      <c r="AF14" s="23">
        <v>-6.0549330459091118E-3</v>
      </c>
      <c r="AG14">
        <v>2.0032336735869563</v>
      </c>
      <c r="AH14">
        <v>1.1002034126898643</v>
      </c>
      <c r="AI14">
        <v>1.4731429790314873E-2</v>
      </c>
      <c r="AJ14">
        <v>2.8461339285714291</v>
      </c>
      <c r="AK14">
        <v>1.3034530928619563</v>
      </c>
      <c r="AL14">
        <v>2.4124195402298852E-2</v>
      </c>
      <c r="AM14">
        <v>0.84290025498447285</v>
      </c>
      <c r="AN14">
        <v>0.203249680172092</v>
      </c>
      <c r="AO14" s="23">
        <v>9.3927656119839782E-3</v>
      </c>
      <c r="AP14">
        <v>472.86356321839105</v>
      </c>
      <c r="AQ14">
        <v>85.025559166489828</v>
      </c>
      <c r="AR14">
        <v>1.0493243785084201</v>
      </c>
      <c r="AS14">
        <v>506.45960606060601</v>
      </c>
      <c r="AT14">
        <v>95.932211800814244</v>
      </c>
      <c r="AU14">
        <v>0.77264405080213816</v>
      </c>
      <c r="AV14">
        <v>33.596042842214956</v>
      </c>
      <c r="AW14">
        <v>10.906652634324416</v>
      </c>
      <c r="AX14" s="23">
        <v>-0.27668032770628193</v>
      </c>
      <c r="AY14">
        <v>471.84239130434804</v>
      </c>
      <c r="AZ14">
        <v>85.845303446891819</v>
      </c>
      <c r="BA14">
        <v>0.82925481250866928</v>
      </c>
      <c r="BB14">
        <v>515.81417857142844</v>
      </c>
      <c r="BC14">
        <v>92.516332585739463</v>
      </c>
      <c r="BD14">
        <v>-1.2736735084838542</v>
      </c>
      <c r="BE14">
        <v>43.971787267080401</v>
      </c>
      <c r="BF14">
        <v>6.6710291388476435</v>
      </c>
      <c r="BG14" s="23">
        <v>-2.1029283209925236</v>
      </c>
    </row>
    <row r="15" spans="1:59" x14ac:dyDescent="0.25">
      <c r="A15" t="s">
        <v>18</v>
      </c>
      <c r="B15" t="s">
        <v>120</v>
      </c>
      <c r="C15" s="4">
        <v>1967</v>
      </c>
      <c r="D15" s="4">
        <v>1978</v>
      </c>
      <c r="E15" s="4">
        <v>1977</v>
      </c>
      <c r="F15">
        <v>50.76</v>
      </c>
      <c r="G15">
        <v>-100.25</v>
      </c>
      <c r="H15">
        <v>5</v>
      </c>
      <c r="I15">
        <v>4.78</v>
      </c>
      <c r="J15">
        <v>16</v>
      </c>
      <c r="K15">
        <v>2.06</v>
      </c>
      <c r="L15">
        <v>24.31</v>
      </c>
      <c r="M15">
        <v>5.0999999999999996</v>
      </c>
      <c r="N15">
        <v>0.61</v>
      </c>
      <c r="O15">
        <v>461.3</v>
      </c>
      <c r="P15">
        <v>562</v>
      </c>
      <c r="Q15">
        <v>682.8</v>
      </c>
      <c r="R15">
        <v>0.69519183222315961</v>
      </c>
      <c r="S15">
        <v>0.96811926019513961</v>
      </c>
      <c r="T15">
        <v>0.15850159692524224</v>
      </c>
      <c r="U15" t="s">
        <v>46</v>
      </c>
      <c r="V15">
        <v>21.012913999999999</v>
      </c>
      <c r="W15">
        <v>23.472172</v>
      </c>
      <c r="X15">
        <v>-4.1745474864864913E-2</v>
      </c>
      <c r="Y15">
        <v>1.018086139911613</v>
      </c>
      <c r="Z15">
        <v>5.5449625143280286E-3</v>
      </c>
      <c r="AA15">
        <v>0.96652556956521773</v>
      </c>
      <c r="AB15">
        <v>1.2035558071240495</v>
      </c>
      <c r="AC15">
        <v>1.7709814233734199E-2</v>
      </c>
      <c r="AD15">
        <v>1.0082710444300826</v>
      </c>
      <c r="AE15">
        <v>0.18546966721243652</v>
      </c>
      <c r="AF15" s="23">
        <v>1.2164851719406171E-2</v>
      </c>
      <c r="AG15">
        <v>-3.244997520000005E-2</v>
      </c>
      <c r="AH15">
        <v>1.0143831196058612</v>
      </c>
      <c r="AI15">
        <v>6.0599376517780938E-3</v>
      </c>
      <c r="AJ15">
        <v>0.97343909333333367</v>
      </c>
      <c r="AK15">
        <v>1.2162316684617203</v>
      </c>
      <c r="AL15">
        <v>1.7974548326745721E-2</v>
      </c>
      <c r="AM15">
        <v>1.0058890685333337</v>
      </c>
      <c r="AN15">
        <v>0.20184854885585901</v>
      </c>
      <c r="AO15" s="23">
        <v>1.1914610674967626E-2</v>
      </c>
      <c r="AP15">
        <v>455.63918918918921</v>
      </c>
      <c r="AQ15">
        <v>76.494957408463151</v>
      </c>
      <c r="AR15">
        <v>0.48483583857830442</v>
      </c>
      <c r="AS15">
        <v>495.79573913043475</v>
      </c>
      <c r="AT15">
        <v>68.583315872799815</v>
      </c>
      <c r="AU15">
        <v>0.32002269503546088</v>
      </c>
      <c r="AV15">
        <v>40.156549941245544</v>
      </c>
      <c r="AW15">
        <v>-7.9116415356633354</v>
      </c>
      <c r="AX15" s="23">
        <v>-0.16481314354284354</v>
      </c>
      <c r="AY15">
        <v>457.86920000000003</v>
      </c>
      <c r="AZ15">
        <v>78.392446008803773</v>
      </c>
      <c r="BA15">
        <v>0.6417510668563301</v>
      </c>
      <c r="BB15">
        <v>492.9714222222222</v>
      </c>
      <c r="BC15">
        <v>66.598064930421941</v>
      </c>
      <c r="BD15">
        <v>0.72697654808959089</v>
      </c>
      <c r="BE15">
        <v>35.102222222222167</v>
      </c>
      <c r="BF15">
        <v>-11.794381078381832</v>
      </c>
      <c r="BG15" s="23">
        <v>8.5225481233260791E-2</v>
      </c>
    </row>
    <row r="16" spans="1:59" x14ac:dyDescent="0.25">
      <c r="A16" t="s">
        <v>19</v>
      </c>
      <c r="B16" t="s">
        <v>121</v>
      </c>
      <c r="C16" s="4">
        <v>1987</v>
      </c>
      <c r="D16" s="4">
        <v>1980</v>
      </c>
      <c r="E16" s="4">
        <v>1982</v>
      </c>
      <c r="F16">
        <v>50.88</v>
      </c>
      <c r="G16">
        <v>-100.05</v>
      </c>
      <c r="H16">
        <v>7.6</v>
      </c>
      <c r="I16">
        <v>1.85</v>
      </c>
      <c r="J16">
        <v>6.52</v>
      </c>
      <c r="K16">
        <v>1.35</v>
      </c>
      <c r="L16">
        <v>15.47</v>
      </c>
      <c r="M16">
        <v>8.3000000000000007</v>
      </c>
      <c r="N16">
        <v>2.5000000000000001E-2</v>
      </c>
      <c r="O16">
        <v>7161.2</v>
      </c>
      <c r="P16">
        <v>656</v>
      </c>
      <c r="Q16">
        <v>20.7</v>
      </c>
      <c r="R16">
        <v>8.2039911308204001</v>
      </c>
      <c r="S16">
        <v>0.47211393356377468</v>
      </c>
      <c r="T16">
        <v>7.6318530442192972E-2</v>
      </c>
      <c r="U16" t="s">
        <v>46</v>
      </c>
      <c r="V16">
        <v>21.012913999999999</v>
      </c>
      <c r="W16">
        <v>23.472172</v>
      </c>
      <c r="X16">
        <v>-0.23086729069767448</v>
      </c>
      <c r="Y16">
        <v>1.0437765301461688</v>
      </c>
      <c r="Z16">
        <v>9.3043377159299952E-3</v>
      </c>
      <c r="AA16">
        <v>0.87381027058823535</v>
      </c>
      <c r="AB16">
        <v>1.2182008253995036</v>
      </c>
      <c r="AC16">
        <v>5.4629772345301747E-3</v>
      </c>
      <c r="AD16">
        <v>1.1046775612859099</v>
      </c>
      <c r="AE16">
        <v>0.1744242952533348</v>
      </c>
      <c r="AF16" s="23">
        <v>-3.8413604813998204E-3</v>
      </c>
      <c r="AG16">
        <v>-0.23086729069767448</v>
      </c>
      <c r="AH16">
        <v>1.0437765301461688</v>
      </c>
      <c r="AI16">
        <v>9.3043377159299952E-3</v>
      </c>
      <c r="AJ16">
        <v>0.87381027058823535</v>
      </c>
      <c r="AK16">
        <v>1.2182008253995036</v>
      </c>
      <c r="AL16">
        <v>5.4629772345301747E-3</v>
      </c>
      <c r="AM16">
        <v>1.1046775612859099</v>
      </c>
      <c r="AN16">
        <v>0.1744242952533348</v>
      </c>
      <c r="AO16" s="23">
        <v>-3.8413604813998204E-3</v>
      </c>
      <c r="AP16">
        <v>480.59651162790692</v>
      </c>
      <c r="AQ16">
        <v>77.480002881463037</v>
      </c>
      <c r="AR16">
        <v>0.60821133072314693</v>
      </c>
      <c r="AS16">
        <v>526.54473529411769</v>
      </c>
      <c r="AT16">
        <v>68.430174223075383</v>
      </c>
      <c r="AU16">
        <v>0.26511398013750948</v>
      </c>
      <c r="AV16">
        <v>45.948223666210765</v>
      </c>
      <c r="AW16">
        <v>-9.0498286583876535</v>
      </c>
      <c r="AX16" s="23">
        <v>-0.34309735058563745</v>
      </c>
      <c r="AY16">
        <v>480.59651162790692</v>
      </c>
      <c r="AZ16">
        <v>77.480002881463037</v>
      </c>
      <c r="BA16">
        <v>0.60821133072314693</v>
      </c>
      <c r="BB16">
        <v>526.54473529411769</v>
      </c>
      <c r="BC16">
        <v>68.430174223075383</v>
      </c>
      <c r="BD16">
        <v>0.26511398013750948</v>
      </c>
      <c r="BE16">
        <v>45.948223666210765</v>
      </c>
      <c r="BF16">
        <v>-9.0498286583876535</v>
      </c>
      <c r="BG16" s="23">
        <v>-0.34309735058563745</v>
      </c>
    </row>
    <row r="17" spans="1:59" x14ac:dyDescent="0.25">
      <c r="A17" t="s">
        <v>20</v>
      </c>
      <c r="B17" t="s">
        <v>122</v>
      </c>
      <c r="C17" s="4">
        <v>1933</v>
      </c>
      <c r="D17" s="4">
        <v>2001</v>
      </c>
      <c r="E17" s="4">
        <v>1948</v>
      </c>
      <c r="F17">
        <v>52.14</v>
      </c>
      <c r="G17">
        <v>-105.12</v>
      </c>
      <c r="H17">
        <v>7.1</v>
      </c>
      <c r="I17">
        <v>4.92</v>
      </c>
      <c r="J17">
        <v>30.5</v>
      </c>
      <c r="K17">
        <v>3.88</v>
      </c>
      <c r="L17">
        <v>11.85</v>
      </c>
      <c r="M17">
        <v>2.4</v>
      </c>
      <c r="N17">
        <v>9.5000000000000001E-2</v>
      </c>
      <c r="O17">
        <v>1443.8</v>
      </c>
      <c r="P17">
        <v>547</v>
      </c>
      <c r="Q17">
        <v>208.3</v>
      </c>
      <c r="R17">
        <v>2.3074758465434759</v>
      </c>
      <c r="S17">
        <v>1.4317821063276355</v>
      </c>
      <c r="T17">
        <v>1.8091696724054587</v>
      </c>
      <c r="U17" t="s">
        <v>48</v>
      </c>
      <c r="V17">
        <v>0.49976399999999999</v>
      </c>
      <c r="W17">
        <v>0.52381</v>
      </c>
      <c r="X17">
        <v>0.36723948437499998</v>
      </c>
      <c r="Y17">
        <v>1.228377892720919</v>
      </c>
      <c r="Z17">
        <v>5.2788824541788855E-2</v>
      </c>
      <c r="AA17">
        <v>1.3229360210227272</v>
      </c>
      <c r="AB17">
        <v>1.2390900826989582</v>
      </c>
      <c r="AC17">
        <v>2.0455756703268643E-2</v>
      </c>
      <c r="AD17">
        <v>0.95569653664772725</v>
      </c>
      <c r="AE17">
        <v>1.0712189978039133E-2</v>
      </c>
      <c r="AF17" s="23">
        <v>-3.2333067838520212E-2</v>
      </c>
      <c r="AG17">
        <v>0.88422894349999981</v>
      </c>
      <c r="AH17">
        <v>1.2470169442143317</v>
      </c>
      <c r="AI17">
        <v>1.8459155728472842E-2</v>
      </c>
      <c r="AJ17">
        <v>1.9873569500000006</v>
      </c>
      <c r="AK17">
        <v>1.2042260612709093</v>
      </c>
      <c r="AL17">
        <v>1.4902641353383463E-2</v>
      </c>
      <c r="AM17">
        <v>1.1031280065000009</v>
      </c>
      <c r="AN17">
        <v>-4.2790882943422481E-2</v>
      </c>
      <c r="AO17" s="23">
        <v>-3.5565143750893799E-3</v>
      </c>
      <c r="AP17">
        <v>341.86812499999996</v>
      </c>
      <c r="AQ17">
        <v>75.473361993252453</v>
      </c>
      <c r="AR17">
        <v>-1.4537023460410554</v>
      </c>
      <c r="AS17">
        <v>366.58309090909091</v>
      </c>
      <c r="AT17">
        <v>74.962749665989634</v>
      </c>
      <c r="AU17">
        <v>1.0276281391990421</v>
      </c>
      <c r="AV17">
        <v>24.714965909090949</v>
      </c>
      <c r="AW17">
        <v>-0.51061232726281958</v>
      </c>
      <c r="AX17" s="23">
        <v>2.4813304852400977</v>
      </c>
      <c r="AY17">
        <v>351.07630000000006</v>
      </c>
      <c r="AZ17">
        <v>65.465248621545513</v>
      </c>
      <c r="BA17">
        <v>0.44103876387638774</v>
      </c>
      <c r="BB17">
        <v>404.57310000000001</v>
      </c>
      <c r="BC17">
        <v>104.58529066591383</v>
      </c>
      <c r="BD17">
        <v>-1.597897744360903</v>
      </c>
      <c r="BE17">
        <v>53.496799999999951</v>
      </c>
      <c r="BF17">
        <v>39.120042044368319</v>
      </c>
      <c r="BG17" s="23">
        <v>-2.038936508237291</v>
      </c>
    </row>
    <row r="18" spans="1:59" s="3" customFormat="1" x14ac:dyDescent="0.25">
      <c r="A18" s="3" t="s">
        <v>49</v>
      </c>
      <c r="B18" s="3" t="s">
        <v>123</v>
      </c>
      <c r="C18" s="5">
        <v>1958</v>
      </c>
      <c r="D18" s="5">
        <v>1981</v>
      </c>
      <c r="E18" s="5">
        <v>1932</v>
      </c>
      <c r="F18" s="3">
        <v>51.31</v>
      </c>
      <c r="G18" s="3">
        <v>-102.87</v>
      </c>
      <c r="H18" s="3">
        <v>4.5</v>
      </c>
      <c r="I18" s="3">
        <v>1.1200000000000001</v>
      </c>
      <c r="J18" s="3">
        <v>9.2100000000000009</v>
      </c>
      <c r="K18" s="3">
        <v>2.46</v>
      </c>
      <c r="L18" s="3">
        <v>1.87</v>
      </c>
      <c r="M18" s="3">
        <v>1.7</v>
      </c>
      <c r="N18" s="3">
        <v>1.2999999999999999E-2</v>
      </c>
      <c r="O18" s="3">
        <v>1665.9</v>
      </c>
      <c r="P18" s="3">
        <v>570</v>
      </c>
      <c r="Q18" s="3">
        <v>14.8</v>
      </c>
      <c r="R18" s="3">
        <v>4.0852575488454699</v>
      </c>
      <c r="S18" s="3">
        <v>0.30956959368344517</v>
      </c>
      <c r="T18" s="3">
        <v>1.8117139777218829</v>
      </c>
      <c r="U18" s="3" t="s">
        <v>48</v>
      </c>
      <c r="V18" s="3">
        <v>0.48934499999999997</v>
      </c>
      <c r="W18" s="3">
        <v>0.52312099999999995</v>
      </c>
      <c r="X18" s="3">
        <v>0.70518015675675683</v>
      </c>
      <c r="Y18" s="3">
        <v>1.1128145619684755</v>
      </c>
      <c r="Z18" s="3">
        <v>2.4805542650545281E-2</v>
      </c>
      <c r="AA18" s="3">
        <v>1.5414732349397591</v>
      </c>
      <c r="AB18" s="3">
        <v>1.2015517007473688</v>
      </c>
      <c r="AC18" s="3">
        <v>1.5550048900130134E-2</v>
      </c>
      <c r="AD18" s="3">
        <v>0.83629307818300225</v>
      </c>
      <c r="AE18" s="3">
        <v>8.8737138778893332E-2</v>
      </c>
      <c r="AF18" s="23">
        <v>-9.2554937504151467E-3</v>
      </c>
      <c r="AG18" s="3">
        <v>1.0237736477272723</v>
      </c>
      <c r="AH18" s="3">
        <v>1.1592948504320946</v>
      </c>
      <c r="AI18" s="3">
        <v>1.2555430030643513E-2</v>
      </c>
      <c r="AJ18" s="3">
        <v>1.998183228125</v>
      </c>
      <c r="AK18" s="3">
        <v>1.1592398362410494</v>
      </c>
      <c r="AL18" s="3">
        <v>1.6386405040322585E-2</v>
      </c>
      <c r="AM18" s="3">
        <v>0.97440958039772774</v>
      </c>
      <c r="AN18" s="3">
        <v>-5.5014191045144045E-5</v>
      </c>
      <c r="AO18" s="23">
        <v>3.8309750096790721E-3</v>
      </c>
      <c r="AP18" s="3">
        <v>411.04027027027024</v>
      </c>
      <c r="AQ18" s="3">
        <v>87.562512542198291</v>
      </c>
      <c r="AR18" s="3">
        <v>-4.0573613086770974</v>
      </c>
      <c r="AS18" s="3">
        <v>427.33796385542166</v>
      </c>
      <c r="AT18" s="3">
        <v>72.662024380244659</v>
      </c>
      <c r="AU18" s="3">
        <v>0.50148746903992292</v>
      </c>
      <c r="AV18" s="3">
        <v>16.297693585151421</v>
      </c>
      <c r="AW18" s="3">
        <v>-14.900488161953632</v>
      </c>
      <c r="AX18" s="23">
        <v>4.5588487777170208</v>
      </c>
      <c r="AY18" s="3">
        <v>413.35363636363655</v>
      </c>
      <c r="AZ18" s="3">
        <v>77.525665044859124</v>
      </c>
      <c r="BA18" s="3">
        <v>-0.21748406185058672</v>
      </c>
      <c r="BB18" s="3">
        <v>446.95065624999995</v>
      </c>
      <c r="BC18" s="3">
        <v>73.260359599308174</v>
      </c>
      <c r="BD18" s="3">
        <v>-1.1555716642228737</v>
      </c>
      <c r="BE18" s="3">
        <v>33.597019886363398</v>
      </c>
      <c r="BF18" s="3">
        <v>-4.2653054455509505</v>
      </c>
      <c r="BG18" s="23">
        <v>-0.93808760237228705</v>
      </c>
    </row>
    <row r="19" spans="1:59" x14ac:dyDescent="0.25">
      <c r="A19" t="s">
        <v>21</v>
      </c>
      <c r="B19" t="s">
        <v>124</v>
      </c>
      <c r="C19" s="4">
        <v>1952</v>
      </c>
      <c r="D19" s="4">
        <v>1979</v>
      </c>
      <c r="E19" s="4">
        <v>1955</v>
      </c>
      <c r="F19">
        <v>51.82</v>
      </c>
      <c r="G19">
        <v>-103.53</v>
      </c>
      <c r="H19">
        <v>19</v>
      </c>
      <c r="I19">
        <v>30.65</v>
      </c>
      <c r="J19">
        <v>54.7</v>
      </c>
      <c r="K19">
        <v>2.79</v>
      </c>
      <c r="L19">
        <v>50.57</v>
      </c>
      <c r="M19">
        <v>7.6</v>
      </c>
      <c r="N19">
        <v>0.34499999999999997</v>
      </c>
      <c r="O19">
        <v>1696.5</v>
      </c>
      <c r="P19">
        <v>526</v>
      </c>
      <c r="Q19">
        <v>378.7</v>
      </c>
      <c r="R19">
        <v>7.4874801514596312</v>
      </c>
      <c r="S19">
        <v>2.0082068461296774</v>
      </c>
      <c r="T19">
        <v>1.3059005212019819</v>
      </c>
      <c r="U19" t="s">
        <v>48</v>
      </c>
      <c r="V19">
        <v>0.18087900000000001</v>
      </c>
      <c r="W19">
        <v>0.20665900000000001</v>
      </c>
      <c r="X19">
        <v>0.38882428571428562</v>
      </c>
      <c r="Y19">
        <v>1.1291108230390747</v>
      </c>
      <c r="Z19">
        <v>1.3531823602187281E-2</v>
      </c>
      <c r="AA19">
        <v>1.3306797062500002</v>
      </c>
      <c r="AB19">
        <v>1.208625723551831</v>
      </c>
      <c r="AC19">
        <v>2.2535056217948719E-2</v>
      </c>
      <c r="AD19">
        <v>0.94185542053571458</v>
      </c>
      <c r="AE19">
        <v>7.9514900512756226E-2</v>
      </c>
      <c r="AF19" s="23">
        <v>9.0032326157614383E-3</v>
      </c>
      <c r="AG19">
        <v>0.48545929487179468</v>
      </c>
      <c r="AH19">
        <v>1.1016219649567462</v>
      </c>
      <c r="AI19">
        <v>1.0129094141301736E-2</v>
      </c>
      <c r="AJ19">
        <v>1.6445675285714281</v>
      </c>
      <c r="AK19">
        <v>1.1946935668338206</v>
      </c>
      <c r="AL19">
        <v>1.2774088987926424E-2</v>
      </c>
      <c r="AM19">
        <v>1.1591082336996335</v>
      </c>
      <c r="AN19">
        <v>9.3071601877074306E-2</v>
      </c>
      <c r="AO19" s="23">
        <v>2.6449948466246882E-3</v>
      </c>
      <c r="AP19">
        <v>397.09446428571425</v>
      </c>
      <c r="AQ19">
        <v>78.514014172795797</v>
      </c>
      <c r="AR19">
        <v>-0.43044600136705363</v>
      </c>
      <c r="AS19">
        <v>417.15100000000012</v>
      </c>
      <c r="AT19">
        <v>71.754504242446998</v>
      </c>
      <c r="AU19">
        <v>1.4361303571428576</v>
      </c>
      <c r="AV19">
        <v>20.056535714285872</v>
      </c>
      <c r="AW19">
        <v>-6.7595099303487984</v>
      </c>
      <c r="AX19" s="23">
        <v>1.8665763585099113</v>
      </c>
      <c r="AY19">
        <v>393.55499999999995</v>
      </c>
      <c r="AZ19">
        <v>76.11907249010055</v>
      </c>
      <c r="BA19">
        <v>-0.25002782028098491</v>
      </c>
      <c r="BB19">
        <v>434.23009523809526</v>
      </c>
      <c r="BC19">
        <v>67.011860946060125</v>
      </c>
      <c r="BD19">
        <v>0.69186338222186194</v>
      </c>
      <c r="BE19">
        <v>40.675095238095309</v>
      </c>
      <c r="BF19">
        <v>-9.1072115440404247</v>
      </c>
      <c r="BG19" s="23">
        <v>0.94189120250284686</v>
      </c>
    </row>
    <row r="20" spans="1:59" x14ac:dyDescent="0.25">
      <c r="A20" t="s">
        <v>22</v>
      </c>
      <c r="B20" t="s">
        <v>125</v>
      </c>
      <c r="C20" s="4">
        <v>1942</v>
      </c>
      <c r="D20" s="4">
        <v>2009</v>
      </c>
      <c r="E20" s="4">
        <v>1954</v>
      </c>
      <c r="F20">
        <v>53.59</v>
      </c>
      <c r="G20">
        <v>-108.65</v>
      </c>
      <c r="H20">
        <v>19.100000000000001</v>
      </c>
      <c r="I20">
        <v>67.430000000000007</v>
      </c>
      <c r="J20">
        <v>74.02</v>
      </c>
      <c r="K20">
        <v>2.54</v>
      </c>
      <c r="L20">
        <v>332.11</v>
      </c>
      <c r="M20">
        <v>4.9000000000000004</v>
      </c>
      <c r="N20">
        <v>0.26900000000000002</v>
      </c>
      <c r="O20">
        <v>14289.5</v>
      </c>
      <c r="P20">
        <v>651</v>
      </c>
      <c r="Q20">
        <v>543.6</v>
      </c>
      <c r="R20">
        <v>11.035464707133858</v>
      </c>
      <c r="S20">
        <v>3.7096124446895957</v>
      </c>
      <c r="T20">
        <v>0.29668692260848156</v>
      </c>
      <c r="U20" t="s">
        <v>109</v>
      </c>
      <c r="V20">
        <v>8.4811680000000003</v>
      </c>
      <c r="W20">
        <v>9.9489280000000004</v>
      </c>
      <c r="X20">
        <v>-0.16125543717948718</v>
      </c>
      <c r="Y20">
        <v>1.1523980382248353</v>
      </c>
      <c r="Z20">
        <v>1.373037704953275E-2</v>
      </c>
      <c r="AA20">
        <v>1.0996211738095236</v>
      </c>
      <c r="AB20">
        <v>1.1479406129824541</v>
      </c>
      <c r="AC20">
        <v>1.3215993898387488E-2</v>
      </c>
      <c r="AD20">
        <v>1.2608766109890108</v>
      </c>
      <c r="AE20">
        <v>-4.457425242381241E-3</v>
      </c>
      <c r="AF20" s="23">
        <v>-5.1438315114526144E-4</v>
      </c>
      <c r="AG20">
        <v>-0.16125543717948718</v>
      </c>
      <c r="AH20">
        <v>1.1523980382248353</v>
      </c>
      <c r="AI20">
        <v>1.373037704953275E-2</v>
      </c>
      <c r="AJ20">
        <v>1.0996211738095236</v>
      </c>
      <c r="AK20">
        <v>1.1479406129824541</v>
      </c>
      <c r="AL20">
        <v>1.3215993898387488E-2</v>
      </c>
      <c r="AM20">
        <v>1.2608766109890108</v>
      </c>
      <c r="AN20">
        <v>-4.457425242381241E-3</v>
      </c>
      <c r="AO20" s="23">
        <v>-5.1438315114526144E-4</v>
      </c>
      <c r="AP20">
        <v>388.34512820512816</v>
      </c>
      <c r="AQ20">
        <v>64.378025769134922</v>
      </c>
      <c r="AR20">
        <v>0.41088759341923886</v>
      </c>
      <c r="AS20">
        <v>400.40442857142853</v>
      </c>
      <c r="AT20">
        <v>55.601607775553674</v>
      </c>
      <c r="AU20">
        <v>0.7181105258893119</v>
      </c>
      <c r="AV20">
        <v>12.059300366300363</v>
      </c>
      <c r="AW20">
        <v>-8.7764179935812479</v>
      </c>
      <c r="AX20" s="23">
        <v>0.30722293247007304</v>
      </c>
      <c r="AY20">
        <v>388.34512820512816</v>
      </c>
      <c r="AZ20">
        <v>64.378025769134922</v>
      </c>
      <c r="BA20">
        <v>0.41088759341923886</v>
      </c>
      <c r="BB20">
        <v>400.40442857142853</v>
      </c>
      <c r="BC20">
        <v>55.601607775553674</v>
      </c>
      <c r="BD20">
        <v>0.7181105258893119</v>
      </c>
      <c r="BE20">
        <v>12.059300366300363</v>
      </c>
      <c r="BF20">
        <v>-8.7764179935812479</v>
      </c>
      <c r="BG20" s="23">
        <v>0.30722293247007304</v>
      </c>
    </row>
    <row r="21" spans="1:59" x14ac:dyDescent="0.25">
      <c r="A21" t="s">
        <v>23</v>
      </c>
      <c r="B21" t="s">
        <v>126</v>
      </c>
      <c r="C21" s="4">
        <v>1993</v>
      </c>
      <c r="D21" s="4">
        <v>1999</v>
      </c>
      <c r="E21" s="4">
        <v>1977</v>
      </c>
      <c r="F21">
        <v>54.48</v>
      </c>
      <c r="G21">
        <v>-105.98</v>
      </c>
      <c r="H21">
        <v>11.6</v>
      </c>
      <c r="I21">
        <v>75.28</v>
      </c>
      <c r="J21">
        <v>93.59</v>
      </c>
      <c r="K21">
        <v>3.04</v>
      </c>
      <c r="L21">
        <v>563.38</v>
      </c>
      <c r="M21">
        <v>7.5</v>
      </c>
      <c r="N21">
        <v>1.4730000000000001</v>
      </c>
      <c r="O21">
        <v>4426.8</v>
      </c>
      <c r="P21">
        <v>584</v>
      </c>
      <c r="Q21">
        <v>384.2</v>
      </c>
      <c r="R21">
        <v>16.383738138765562</v>
      </c>
      <c r="S21">
        <v>3.1681750793372094</v>
      </c>
      <c r="T21">
        <v>4.2822560031274902E-2</v>
      </c>
      <c r="U21" t="s">
        <v>46</v>
      </c>
      <c r="V21">
        <v>26.65335</v>
      </c>
      <c r="W21">
        <v>34.902011999999999</v>
      </c>
      <c r="X21">
        <v>-0.80538048152173913</v>
      </c>
      <c r="Y21">
        <v>1.202705261880169</v>
      </c>
      <c r="Z21">
        <v>1.8085614939968866E-2</v>
      </c>
      <c r="AA21">
        <v>0.45683114285714288</v>
      </c>
      <c r="AB21">
        <v>1.1910080798678364</v>
      </c>
      <c r="AC21">
        <v>1.1973355227148329E-2</v>
      </c>
      <c r="AD21">
        <v>1.2622116243788821</v>
      </c>
      <c r="AE21">
        <v>-1.1697182012332608E-2</v>
      </c>
      <c r="AF21" s="23">
        <v>-6.1122597128205371E-3</v>
      </c>
      <c r="AG21">
        <v>-0.75178150306122449</v>
      </c>
      <c r="AH21">
        <v>1.222549904250767</v>
      </c>
      <c r="AI21">
        <v>1.8088172070590193E-2</v>
      </c>
      <c r="AJ21">
        <v>0.56231159090909089</v>
      </c>
      <c r="AK21">
        <v>1.1573103938935432</v>
      </c>
      <c r="AL21">
        <v>-1.5917966685488422E-2</v>
      </c>
      <c r="AM21">
        <v>1.3140930939703153</v>
      </c>
      <c r="AN21">
        <v>-6.5239510357223862E-2</v>
      </c>
      <c r="AO21" s="23">
        <v>-3.4006138756078615E-2</v>
      </c>
      <c r="AP21">
        <v>435.43195652173904</v>
      </c>
      <c r="AQ21">
        <v>67.994506601622916</v>
      </c>
      <c r="AR21">
        <v>0.53507790946781131</v>
      </c>
      <c r="AS21">
        <v>482.76657142857141</v>
      </c>
      <c r="AT21">
        <v>67.040156959966751</v>
      </c>
      <c r="AU21">
        <v>1.8009376026272583</v>
      </c>
      <c r="AV21">
        <v>47.334614906832371</v>
      </c>
      <c r="AW21">
        <v>-0.9543496416561652</v>
      </c>
      <c r="AX21" s="23">
        <v>1.265859693159447</v>
      </c>
      <c r="AY21">
        <v>435.87744897959175</v>
      </c>
      <c r="AZ21">
        <v>66.718780495035972</v>
      </c>
      <c r="BA21">
        <v>0.4676748337573079</v>
      </c>
      <c r="BB21">
        <v>493.69154545454546</v>
      </c>
      <c r="BC21">
        <v>68.4256309668543</v>
      </c>
      <c r="BD21">
        <v>-2.9366459627329086E-2</v>
      </c>
      <c r="BE21">
        <v>57.814096474953715</v>
      </c>
      <c r="BF21">
        <v>1.7068504718183277</v>
      </c>
      <c r="BG21" s="23">
        <v>-0.49704129338463698</v>
      </c>
    </row>
    <row r="22" spans="1:59" x14ac:dyDescent="0.25">
      <c r="A22" t="s">
        <v>50</v>
      </c>
      <c r="B22" t="s">
        <v>127</v>
      </c>
      <c r="C22" s="4">
        <v>1942</v>
      </c>
      <c r="D22" s="4">
        <v>1985</v>
      </c>
      <c r="E22" s="4">
        <v>1948</v>
      </c>
      <c r="F22">
        <v>50.6</v>
      </c>
      <c r="G22">
        <v>-102.74</v>
      </c>
      <c r="H22">
        <v>14.9</v>
      </c>
      <c r="I22">
        <v>16.079999999999998</v>
      </c>
      <c r="J22">
        <v>37.549999999999997</v>
      </c>
      <c r="K22">
        <v>2.64</v>
      </c>
      <c r="L22">
        <v>233.34</v>
      </c>
      <c r="M22">
        <v>14.5</v>
      </c>
      <c r="N22">
        <v>14.048999999999999</v>
      </c>
      <c r="O22">
        <v>192.2</v>
      </c>
      <c r="P22">
        <v>448</v>
      </c>
      <c r="Q22">
        <v>40353.4</v>
      </c>
      <c r="R22">
        <v>3.9832071158707016E-2</v>
      </c>
      <c r="S22">
        <v>1.053074317055249</v>
      </c>
      <c r="T22">
        <v>1.5404667062180399</v>
      </c>
      <c r="U22" t="s">
        <v>48</v>
      </c>
      <c r="V22">
        <v>0.878108</v>
      </c>
      <c r="W22">
        <v>0.975966</v>
      </c>
      <c r="X22">
        <v>1.6388621195121951</v>
      </c>
      <c r="Y22">
        <v>1.1275475210179431</v>
      </c>
      <c r="Z22">
        <v>3.4944871428571431E-2</v>
      </c>
      <c r="AA22">
        <v>2.213314110126583</v>
      </c>
      <c r="AB22">
        <v>1.2534381429351156</v>
      </c>
      <c r="AC22">
        <v>2.0289547821324239E-2</v>
      </c>
      <c r="AD22">
        <v>0.5744519906143879</v>
      </c>
      <c r="AE22">
        <v>0.12589062191717248</v>
      </c>
      <c r="AF22" s="23">
        <v>-1.4655323607247191E-2</v>
      </c>
      <c r="AG22">
        <v>1.7140231499999994</v>
      </c>
      <c r="AH22">
        <v>1.1154015009532332</v>
      </c>
      <c r="AI22">
        <v>8.1528126880631782E-3</v>
      </c>
      <c r="AJ22">
        <v>2.7240893611111114</v>
      </c>
      <c r="AK22">
        <v>1.2344590617387754</v>
      </c>
      <c r="AL22">
        <v>8.8948312741312791E-3</v>
      </c>
      <c r="AM22">
        <v>1.0100662111111121</v>
      </c>
      <c r="AN22">
        <v>0.11905756078554219</v>
      </c>
      <c r="AO22" s="23">
        <v>7.4201858606810084E-4</v>
      </c>
      <c r="AP22">
        <v>370.87365853658525</v>
      </c>
      <c r="AQ22">
        <v>71.422361930845156</v>
      </c>
      <c r="AR22">
        <v>-2.8115644599303131</v>
      </c>
      <c r="AS22">
        <v>398.99905063291158</v>
      </c>
      <c r="AT22">
        <v>68.429860464958153</v>
      </c>
      <c r="AU22">
        <v>0.21624257546251216</v>
      </c>
      <c r="AV22">
        <v>28.125392096326323</v>
      </c>
      <c r="AW22">
        <v>-2.9925014658870026</v>
      </c>
      <c r="AX22" s="23">
        <v>3.0278070353928253</v>
      </c>
      <c r="AY22">
        <v>379.35964285714289</v>
      </c>
      <c r="AZ22">
        <v>70.586891176018057</v>
      </c>
      <c r="BA22">
        <v>-0.18355158448921749</v>
      </c>
      <c r="BB22">
        <v>412.7926388888888</v>
      </c>
      <c r="BC22">
        <v>65.231018404767568</v>
      </c>
      <c r="BD22">
        <v>-0.82163642213642241</v>
      </c>
      <c r="BE22">
        <v>33.432996031745915</v>
      </c>
      <c r="BF22">
        <v>-5.355872771250489</v>
      </c>
      <c r="BG22" s="23">
        <v>-0.63808483764720492</v>
      </c>
    </row>
    <row r="23" spans="1:59" x14ac:dyDescent="0.25">
      <c r="A23" t="s">
        <v>24</v>
      </c>
      <c r="B23" t="s">
        <v>128</v>
      </c>
      <c r="C23" s="4">
        <v>1998</v>
      </c>
      <c r="D23" s="4">
        <v>2004</v>
      </c>
      <c r="E23" s="4">
        <v>1990</v>
      </c>
      <c r="F23">
        <v>53.87</v>
      </c>
      <c r="G23">
        <v>-105.96</v>
      </c>
      <c r="H23">
        <v>7.3</v>
      </c>
      <c r="I23">
        <v>9.81</v>
      </c>
      <c r="J23">
        <v>12.33</v>
      </c>
      <c r="K23">
        <v>2.11</v>
      </c>
      <c r="L23">
        <v>46.1</v>
      </c>
      <c r="M23">
        <v>4.7</v>
      </c>
      <c r="N23">
        <v>7.5999999999999998E-2</v>
      </c>
      <c r="O23">
        <v>7021</v>
      </c>
      <c r="P23">
        <v>491</v>
      </c>
      <c r="Q23">
        <v>98.3</v>
      </c>
      <c r="R23">
        <v>9.07409120340394</v>
      </c>
      <c r="S23">
        <v>1.4447262863785624</v>
      </c>
      <c r="T23">
        <v>0.12796408025817316</v>
      </c>
      <c r="U23" t="s">
        <v>109</v>
      </c>
      <c r="V23">
        <v>15.975804</v>
      </c>
      <c r="W23">
        <v>18.558195000000001</v>
      </c>
      <c r="X23">
        <v>-4.4486570000000003E-2</v>
      </c>
      <c r="Y23">
        <v>1.2539317349731685</v>
      </c>
      <c r="Z23">
        <v>1.9282636072108842E-2</v>
      </c>
      <c r="AA23">
        <v>1.2320103714285715</v>
      </c>
      <c r="AB23">
        <v>1.1822761618969218</v>
      </c>
      <c r="AC23">
        <v>-1.2178588051948054E-2</v>
      </c>
      <c r="AD23">
        <v>1.2764969414285714</v>
      </c>
      <c r="AE23">
        <v>-7.1655573076246704E-2</v>
      </c>
      <c r="AF23" s="23">
        <v>-3.14612241240569E-2</v>
      </c>
      <c r="AG23">
        <v>2.4372986380952373E-2</v>
      </c>
      <c r="AH23">
        <v>1.2553086659789108</v>
      </c>
      <c r="AI23">
        <v>1.9834580704126067E-2</v>
      </c>
      <c r="AJ23">
        <v>1.2605922533333334</v>
      </c>
      <c r="AK23">
        <v>1.3714992992736887</v>
      </c>
      <c r="AL23">
        <v>-3.6514797142857144E-2</v>
      </c>
      <c r="AM23">
        <v>1.236219266952381</v>
      </c>
      <c r="AN23">
        <v>0.11619063329477797</v>
      </c>
      <c r="AO23" s="23">
        <v>-5.6349377846983212E-2</v>
      </c>
      <c r="AP23">
        <v>417.25929292929294</v>
      </c>
      <c r="AQ23">
        <v>68.056589946964621</v>
      </c>
      <c r="AR23">
        <v>0.30880024737167588</v>
      </c>
      <c r="AS23">
        <v>465.34838095238092</v>
      </c>
      <c r="AT23">
        <v>85.661959988361588</v>
      </c>
      <c r="AU23">
        <v>-7.8890909090909359E-2</v>
      </c>
      <c r="AV23">
        <v>48.089088023087982</v>
      </c>
      <c r="AW23">
        <v>17.605370041396966</v>
      </c>
      <c r="AX23" s="23">
        <v>-0.38769115646258523</v>
      </c>
      <c r="AY23">
        <v>418.31476190476195</v>
      </c>
      <c r="AZ23">
        <v>69.634334674553685</v>
      </c>
      <c r="BA23">
        <v>0.32126923076923081</v>
      </c>
      <c r="BB23">
        <v>477.19573333333329</v>
      </c>
      <c r="BC23">
        <v>80.594796385965296</v>
      </c>
      <c r="BD23">
        <v>-8.800121428571428</v>
      </c>
      <c r="BE23">
        <v>58.880971428571343</v>
      </c>
      <c r="BF23">
        <v>10.960461711411611</v>
      </c>
      <c r="BG23" s="23">
        <v>-9.1213906593406584</v>
      </c>
    </row>
    <row r="24" spans="1:59" x14ac:dyDescent="0.25">
      <c r="A24" t="s">
        <v>25</v>
      </c>
      <c r="B24" t="s">
        <v>129</v>
      </c>
      <c r="C24" s="4">
        <v>1959</v>
      </c>
      <c r="D24" s="4">
        <v>1993</v>
      </c>
      <c r="E24" s="4">
        <v>1953</v>
      </c>
      <c r="F24">
        <v>52.85</v>
      </c>
      <c r="G24">
        <v>-105.44</v>
      </c>
      <c r="H24">
        <v>7.3</v>
      </c>
      <c r="I24">
        <v>1.88</v>
      </c>
      <c r="J24">
        <v>11.02</v>
      </c>
      <c r="K24">
        <v>2.27</v>
      </c>
      <c r="L24">
        <v>10.94</v>
      </c>
      <c r="M24">
        <v>5.8</v>
      </c>
      <c r="N24">
        <v>8.2000000000000003E-2</v>
      </c>
      <c r="O24">
        <v>1544.5</v>
      </c>
      <c r="P24">
        <v>552</v>
      </c>
      <c r="Q24">
        <v>38.1</v>
      </c>
      <c r="R24">
        <v>4.7023511755877934</v>
      </c>
      <c r="S24">
        <v>0.56933112600180458</v>
      </c>
      <c r="T24">
        <v>1.6272407732864675</v>
      </c>
      <c r="U24" t="s">
        <v>48</v>
      </c>
      <c r="V24">
        <v>0.27107700000000001</v>
      </c>
      <c r="W24">
        <v>0.28705999999999998</v>
      </c>
      <c r="X24">
        <v>0.34131456724137932</v>
      </c>
      <c r="Y24">
        <v>1.1400210149525327</v>
      </c>
      <c r="Z24">
        <v>1.6992440976345009E-2</v>
      </c>
      <c r="AA24">
        <v>1.341059892903226</v>
      </c>
      <c r="AB24">
        <v>1.2270871444168341</v>
      </c>
      <c r="AC24">
        <v>2.4278777826798614E-2</v>
      </c>
      <c r="AD24">
        <v>0.99974532566184671</v>
      </c>
      <c r="AE24">
        <v>8.7066129464301367E-2</v>
      </c>
      <c r="AF24" s="23">
        <v>7.2863368504536043E-3</v>
      </c>
      <c r="AG24">
        <v>0.60111864630434764</v>
      </c>
      <c r="AH24">
        <v>1.203313250908838</v>
      </c>
      <c r="AI24">
        <v>1.7325976766949736E-2</v>
      </c>
      <c r="AJ24">
        <v>1.7013943857142859</v>
      </c>
      <c r="AK24">
        <v>1.1883593919733833</v>
      </c>
      <c r="AL24">
        <v>7.9345909140667737E-3</v>
      </c>
      <c r="AM24">
        <v>1.1002757394099383</v>
      </c>
      <c r="AN24">
        <v>-1.4953858935454756E-2</v>
      </c>
      <c r="AO24" s="23">
        <v>-9.3913858528829625E-3</v>
      </c>
      <c r="AP24">
        <v>379.33155172413819</v>
      </c>
      <c r="AQ24">
        <v>72.7203023800881</v>
      </c>
      <c r="AR24">
        <v>-0.16562890276538805</v>
      </c>
      <c r="AS24">
        <v>405.36437096774182</v>
      </c>
      <c r="AT24">
        <v>76.352351485198014</v>
      </c>
      <c r="AU24">
        <v>0.87071166679257672</v>
      </c>
      <c r="AV24">
        <v>26.032819243603626</v>
      </c>
      <c r="AW24">
        <v>3.632049105109914</v>
      </c>
      <c r="AX24" s="23">
        <v>1.0363405695579648</v>
      </c>
      <c r="AY24">
        <v>382.83739130434805</v>
      </c>
      <c r="AZ24">
        <v>66.86837357322608</v>
      </c>
      <c r="BA24">
        <v>0.12161382796726403</v>
      </c>
      <c r="BB24">
        <v>425.45646428571428</v>
      </c>
      <c r="BC24">
        <v>92.588649882546378</v>
      </c>
      <c r="BD24">
        <v>-0.75578899835796398</v>
      </c>
      <c r="BE24">
        <v>42.61907298136623</v>
      </c>
      <c r="BF24">
        <v>25.720276309320298</v>
      </c>
      <c r="BG24" s="23">
        <v>-0.87740282632522804</v>
      </c>
    </row>
    <row r="25" spans="1:59" x14ac:dyDescent="0.25">
      <c r="A25" t="s">
        <v>26</v>
      </c>
      <c r="B25" t="s">
        <v>130</v>
      </c>
      <c r="C25" s="4">
        <v>1961</v>
      </c>
      <c r="D25" s="4">
        <v>1977</v>
      </c>
      <c r="E25" s="4">
        <v>1959</v>
      </c>
      <c r="F25">
        <v>52.49</v>
      </c>
      <c r="G25">
        <v>-105.32</v>
      </c>
      <c r="H25">
        <v>11.3</v>
      </c>
      <c r="I25">
        <v>1.02</v>
      </c>
      <c r="J25">
        <v>7.19</v>
      </c>
      <c r="K25">
        <v>2</v>
      </c>
      <c r="L25">
        <v>2.64</v>
      </c>
      <c r="M25">
        <v>2.6</v>
      </c>
      <c r="N25">
        <v>8.9999999999999993E-3</v>
      </c>
      <c r="O25">
        <v>3399.7</v>
      </c>
      <c r="P25">
        <v>570</v>
      </c>
      <c r="Q25">
        <v>18.3</v>
      </c>
      <c r="R25">
        <v>5.2795031055900621</v>
      </c>
      <c r="S25">
        <v>0.62634470725607017</v>
      </c>
      <c r="T25">
        <v>1.7973034526737723</v>
      </c>
      <c r="U25" t="s">
        <v>48</v>
      </c>
      <c r="V25">
        <v>1.070262</v>
      </c>
      <c r="W25">
        <v>1.202115</v>
      </c>
      <c r="X25">
        <v>0.46720425645161295</v>
      </c>
      <c r="Y25">
        <v>1.1476644216216116</v>
      </c>
      <c r="Z25">
        <v>1.8300474022311202E-2</v>
      </c>
      <c r="AA25">
        <v>1.4970095120689657</v>
      </c>
      <c r="AB25">
        <v>1.240502615696385</v>
      </c>
      <c r="AC25">
        <v>2.4568445110584758E-2</v>
      </c>
      <c r="AD25">
        <v>1.0298052556173527</v>
      </c>
      <c r="AE25">
        <v>9.2838194074773339E-2</v>
      </c>
      <c r="AF25" s="23">
        <v>6.2679710882735558E-3</v>
      </c>
      <c r="AG25">
        <v>0.51341229493670881</v>
      </c>
      <c r="AH25">
        <v>1.1357756098450111</v>
      </c>
      <c r="AI25">
        <v>1.15173490895813E-2</v>
      </c>
      <c r="AJ25">
        <v>1.8349669341463413</v>
      </c>
      <c r="AK25">
        <v>1.1410409623716466</v>
      </c>
      <c r="AL25">
        <v>1.5893097560975685E-4</v>
      </c>
      <c r="AM25">
        <v>1.3215546392096325</v>
      </c>
      <c r="AN25">
        <v>5.2653525266355139E-3</v>
      </c>
      <c r="AO25" s="23">
        <v>-1.1358418113971544E-2</v>
      </c>
      <c r="AP25">
        <v>358.61080645161286</v>
      </c>
      <c r="AQ25">
        <v>70.676999836554799</v>
      </c>
      <c r="AR25">
        <v>-0.35805419153383206</v>
      </c>
      <c r="AS25">
        <v>394.43943103448288</v>
      </c>
      <c r="AT25">
        <v>74.790359115800783</v>
      </c>
      <c r="AU25">
        <v>0.68134974930019387</v>
      </c>
      <c r="AV25">
        <v>35.82862458287002</v>
      </c>
      <c r="AW25">
        <v>4.1133592792459837</v>
      </c>
      <c r="AX25" s="23">
        <v>1.0394039408340259</v>
      </c>
      <c r="AY25">
        <v>364.38848101265819</v>
      </c>
      <c r="AZ25">
        <v>67.569887829216484</v>
      </c>
      <c r="BA25">
        <v>0.16859712755598835</v>
      </c>
      <c r="BB25">
        <v>398.16260975609754</v>
      </c>
      <c r="BC25">
        <v>82.930627757445052</v>
      </c>
      <c r="BD25">
        <v>1.1781097560975606</v>
      </c>
      <c r="BE25">
        <v>33.774128743439348</v>
      </c>
      <c r="BF25">
        <v>15.360739928228568</v>
      </c>
      <c r="BG25" s="23">
        <v>1.0095126285415723</v>
      </c>
    </row>
    <row r="26" spans="1:59" x14ac:dyDescent="0.25">
      <c r="A26" t="s">
        <v>27</v>
      </c>
      <c r="B26" t="s">
        <v>131</v>
      </c>
      <c r="C26" s="4">
        <v>1940</v>
      </c>
      <c r="D26" s="4">
        <v>1990</v>
      </c>
      <c r="E26" s="4">
        <v>1932</v>
      </c>
      <c r="F26">
        <v>52.85</v>
      </c>
      <c r="G26">
        <v>-105.24</v>
      </c>
      <c r="H26">
        <v>7.9</v>
      </c>
      <c r="I26">
        <v>0.98</v>
      </c>
      <c r="J26">
        <v>4.1399999999999997</v>
      </c>
      <c r="K26">
        <v>1.18</v>
      </c>
      <c r="L26">
        <v>4.26</v>
      </c>
      <c r="M26">
        <v>4.3</v>
      </c>
      <c r="N26">
        <v>0.29499999999999998</v>
      </c>
      <c r="O26">
        <v>167.2</v>
      </c>
      <c r="P26">
        <v>462</v>
      </c>
      <c r="Q26">
        <v>452.4</v>
      </c>
      <c r="R26">
        <v>0.21615421941858926</v>
      </c>
      <c r="S26">
        <v>0.47739603762933147</v>
      </c>
      <c r="T26">
        <v>1.0238772732896202</v>
      </c>
      <c r="U26" t="s">
        <v>48</v>
      </c>
      <c r="V26">
        <v>0.93074800000000002</v>
      </c>
      <c r="W26">
        <v>0.99239100000000002</v>
      </c>
      <c r="X26">
        <v>0.32261490500000006</v>
      </c>
      <c r="Y26">
        <v>1.1612403154068316</v>
      </c>
      <c r="Z26">
        <v>3.6465224559099438E-2</v>
      </c>
      <c r="AA26">
        <v>1.2408094349999998</v>
      </c>
      <c r="AB26">
        <v>1.2439157092597506</v>
      </c>
      <c r="AC26">
        <v>2.1396844859353014E-2</v>
      </c>
      <c r="AD26">
        <v>0.91819452999999984</v>
      </c>
      <c r="AE26">
        <v>8.2675393852918999E-2</v>
      </c>
      <c r="AF26" s="23">
        <v>-1.5068379699746424E-2</v>
      </c>
      <c r="AG26">
        <v>0.66624549560439561</v>
      </c>
      <c r="AH26">
        <v>1.2097053426234403</v>
      </c>
      <c r="AI26">
        <v>1.7477426534480006E-2</v>
      </c>
      <c r="AJ26">
        <v>1.7772762379310345</v>
      </c>
      <c r="AK26">
        <v>1.1720025032274064</v>
      </c>
      <c r="AL26">
        <v>6.3288768472906402E-3</v>
      </c>
      <c r="AM26">
        <v>1.1110307423266388</v>
      </c>
      <c r="AN26">
        <v>-3.7702839396033916E-2</v>
      </c>
      <c r="AO26" s="23">
        <v>-1.1148549687189365E-2</v>
      </c>
      <c r="AP26">
        <v>372.14550000000008</v>
      </c>
      <c r="AQ26">
        <v>78.618845458846707</v>
      </c>
      <c r="AR26">
        <v>-1.5372551594746715</v>
      </c>
      <c r="AS26">
        <v>398.88617499999992</v>
      </c>
      <c r="AT26">
        <v>74.659587411803116</v>
      </c>
      <c r="AU26">
        <v>0.69437941865916553</v>
      </c>
      <c r="AV26">
        <v>26.74067499999984</v>
      </c>
      <c r="AW26">
        <v>-3.9592580470435905</v>
      </c>
      <c r="AX26" s="23">
        <v>2.2316345781338369</v>
      </c>
      <c r="AY26">
        <v>379.96450549450554</v>
      </c>
      <c r="AZ26">
        <v>68.748296047792564</v>
      </c>
      <c r="BA26">
        <v>0.15942236024844728</v>
      </c>
      <c r="BB26">
        <v>421.37737931034474</v>
      </c>
      <c r="BC26">
        <v>92.076986569242933</v>
      </c>
      <c r="BD26">
        <v>-0.21708423645320177</v>
      </c>
      <c r="BE26">
        <v>41.412873815839191</v>
      </c>
      <c r="BF26">
        <v>23.328690521450369</v>
      </c>
      <c r="BG26" s="23">
        <v>-0.37650659670164904</v>
      </c>
    </row>
    <row r="27" spans="1:59" x14ac:dyDescent="0.25">
      <c r="A27" t="s">
        <v>28</v>
      </c>
      <c r="B27" t="s">
        <v>132</v>
      </c>
      <c r="C27" s="4">
        <v>2007</v>
      </c>
      <c r="D27" s="4">
        <v>2011</v>
      </c>
      <c r="E27" s="4">
        <v>1991</v>
      </c>
      <c r="F27">
        <v>54.05</v>
      </c>
      <c r="G27">
        <v>-104.99</v>
      </c>
      <c r="H27">
        <v>13.1</v>
      </c>
      <c r="I27">
        <v>1.04</v>
      </c>
      <c r="J27">
        <v>9.67</v>
      </c>
      <c r="K27">
        <v>2.67</v>
      </c>
      <c r="L27">
        <v>1.1399999999999999</v>
      </c>
      <c r="M27">
        <v>5.0999999999999996</v>
      </c>
      <c r="N27">
        <v>1.2E-2</v>
      </c>
      <c r="O27">
        <v>1100.5</v>
      </c>
      <c r="P27">
        <v>602</v>
      </c>
      <c r="Q27">
        <v>8.6</v>
      </c>
      <c r="R27">
        <v>10.788381742738588</v>
      </c>
      <c r="S27">
        <v>0.45157675828971866</v>
      </c>
      <c r="T27">
        <v>2.9464724177443117E-3</v>
      </c>
      <c r="U27" t="s">
        <v>46</v>
      </c>
      <c r="V27">
        <v>26.759696000000002</v>
      </c>
      <c r="W27">
        <v>27.695578999999999</v>
      </c>
      <c r="X27">
        <v>-0.75093055130841102</v>
      </c>
      <c r="Y27">
        <v>1.2560013231133114</v>
      </c>
      <c r="Z27">
        <v>1.9836454090891281E-2</v>
      </c>
      <c r="AA27">
        <v>0.35746507692307689</v>
      </c>
      <c r="AB27">
        <v>1.3571193249132187</v>
      </c>
      <c r="AC27">
        <v>1.9206967032967041E-2</v>
      </c>
      <c r="AD27">
        <v>1.108395628231488</v>
      </c>
      <c r="AE27">
        <v>0.10111800179990738</v>
      </c>
      <c r="AF27" s="23">
        <v>-6.2948705792423981E-4</v>
      </c>
      <c r="AG27">
        <v>-0.7301324180909089</v>
      </c>
      <c r="AH27">
        <v>1.2525419626212591</v>
      </c>
      <c r="AI27">
        <v>1.937586197213894E-2</v>
      </c>
      <c r="AJ27">
        <v>0.46120430000000001</v>
      </c>
      <c r="AK27">
        <v>1.4736686641137071</v>
      </c>
      <c r="AL27">
        <v>-5.955416363636365E-2</v>
      </c>
      <c r="AM27">
        <v>1.1913367180909089</v>
      </c>
      <c r="AN27">
        <v>0.22112670149244806</v>
      </c>
      <c r="AO27" s="23">
        <v>-7.8930025608502596E-2</v>
      </c>
      <c r="AP27">
        <v>444.19943925233633</v>
      </c>
      <c r="AQ27">
        <v>71.50347508156095</v>
      </c>
      <c r="AR27">
        <v>0.67380836223280272</v>
      </c>
      <c r="AS27">
        <v>504.15392307692309</v>
      </c>
      <c r="AT27">
        <v>81.581700399519008</v>
      </c>
      <c r="AU27">
        <v>-7.5391758241758247</v>
      </c>
      <c r="AV27">
        <v>59.95448382458676</v>
      </c>
      <c r="AW27">
        <v>10.078225317958058</v>
      </c>
      <c r="AX27" s="23">
        <v>-8.2129841864086277</v>
      </c>
      <c r="AY27">
        <v>446.48236363636357</v>
      </c>
      <c r="AZ27">
        <v>74.718947254132374</v>
      </c>
      <c r="BA27">
        <v>0.74402524626377842</v>
      </c>
      <c r="BB27">
        <v>497.02810000000011</v>
      </c>
      <c r="BC27">
        <v>59.185885127470286</v>
      </c>
      <c r="BD27">
        <v>-14.677715151515153</v>
      </c>
      <c r="BE27">
        <v>50.545736363636536</v>
      </c>
      <c r="BF27">
        <v>-15.533062126662088</v>
      </c>
      <c r="BG27" s="23">
        <v>-15.421740397778931</v>
      </c>
    </row>
    <row r="28" spans="1:59" x14ac:dyDescent="0.25">
      <c r="A28" t="s">
        <v>29</v>
      </c>
      <c r="B28" t="s">
        <v>133</v>
      </c>
      <c r="C28" s="4">
        <v>1978</v>
      </c>
      <c r="D28" s="4">
        <v>2000</v>
      </c>
      <c r="E28" s="4">
        <v>1972</v>
      </c>
      <c r="F28">
        <v>52.52</v>
      </c>
      <c r="G28">
        <v>-103.49</v>
      </c>
      <c r="H28">
        <v>8.5</v>
      </c>
      <c r="I28">
        <v>10.98</v>
      </c>
      <c r="J28">
        <v>26.07</v>
      </c>
      <c r="K28">
        <v>2.2200000000000002</v>
      </c>
      <c r="L28">
        <v>101.43</v>
      </c>
      <c r="M28">
        <v>9.1999999999999993</v>
      </c>
      <c r="N28">
        <v>0.13800000000000001</v>
      </c>
      <c r="O28">
        <v>8506.7999999999993</v>
      </c>
      <c r="P28">
        <v>530</v>
      </c>
      <c r="Q28">
        <v>151.9</v>
      </c>
      <c r="R28">
        <v>6.7411591355599221</v>
      </c>
      <c r="S28">
        <v>1.0924643064510462</v>
      </c>
      <c r="T28">
        <v>0.21200693868315862</v>
      </c>
      <c r="U28" t="s">
        <v>109</v>
      </c>
      <c r="V28">
        <v>10.784178000000001</v>
      </c>
      <c r="W28">
        <v>11.727513</v>
      </c>
      <c r="X28">
        <v>-8.8251477272727238E-2</v>
      </c>
      <c r="Y28">
        <v>1.1389137532255413</v>
      </c>
      <c r="Z28">
        <v>1.5705427126604745E-2</v>
      </c>
      <c r="AA28">
        <v>0.97860427351851842</v>
      </c>
      <c r="AB28">
        <v>1.2189835821538209</v>
      </c>
      <c r="AC28">
        <v>2.8115070437583378E-2</v>
      </c>
      <c r="AD28">
        <v>1.0668557507912457</v>
      </c>
      <c r="AE28">
        <v>8.0069828928279518E-2</v>
      </c>
      <c r="AF28" s="23">
        <v>1.2409643310978633E-2</v>
      </c>
      <c r="AG28">
        <v>-6.45046092405063E-2</v>
      </c>
      <c r="AH28">
        <v>1.1151037359870986</v>
      </c>
      <c r="AI28">
        <v>1.0802422956669918E-2</v>
      </c>
      <c r="AJ28">
        <v>1.2711194487804878</v>
      </c>
      <c r="AK28">
        <v>1.1372234299274693</v>
      </c>
      <c r="AL28">
        <v>6.8491168292682935E-3</v>
      </c>
      <c r="AM28">
        <v>1.3356240580209942</v>
      </c>
      <c r="AN28">
        <v>2.2119693940370722E-2</v>
      </c>
      <c r="AO28" s="23">
        <v>-3.9533061274016242E-3</v>
      </c>
      <c r="AP28">
        <v>413.02348484848494</v>
      </c>
      <c r="AQ28">
        <v>81.061101749850906</v>
      </c>
      <c r="AR28">
        <v>0.18440016699718192</v>
      </c>
      <c r="AS28">
        <v>457.45385185185194</v>
      </c>
      <c r="AT28">
        <v>70.575484912390507</v>
      </c>
      <c r="AU28">
        <v>0.93024219554030851</v>
      </c>
      <c r="AV28">
        <v>44.430367003366996</v>
      </c>
      <c r="AW28">
        <v>-10.485616837460398</v>
      </c>
      <c r="AX28" s="23">
        <v>0.74584202854312664</v>
      </c>
      <c r="AY28">
        <v>417.41873417721519</v>
      </c>
      <c r="AZ28">
        <v>78.036561555483615</v>
      </c>
      <c r="BA28">
        <v>0.39517891918208359</v>
      </c>
      <c r="BB28">
        <v>463.07263414634156</v>
      </c>
      <c r="BC28">
        <v>73.903765962823499</v>
      </c>
      <c r="BD28">
        <v>0.97975087108014025</v>
      </c>
      <c r="BE28">
        <v>45.653899969126371</v>
      </c>
      <c r="BF28">
        <v>-4.1327955926601163</v>
      </c>
      <c r="BG28" s="23">
        <v>0.58457195189805666</v>
      </c>
    </row>
    <row r="29" spans="1:59" x14ac:dyDescent="0.25">
      <c r="A29" t="s">
        <v>30</v>
      </c>
      <c r="B29" t="s">
        <v>134</v>
      </c>
      <c r="C29" s="4">
        <v>1985</v>
      </c>
      <c r="D29" s="4">
        <v>1990</v>
      </c>
      <c r="E29" s="4">
        <v>1972</v>
      </c>
      <c r="F29">
        <v>54.91</v>
      </c>
      <c r="G29">
        <v>-108.14</v>
      </c>
      <c r="H29">
        <v>14.9</v>
      </c>
      <c r="I29">
        <v>92.79</v>
      </c>
      <c r="J29">
        <v>66.760000000000005</v>
      </c>
      <c r="K29">
        <v>1.96</v>
      </c>
      <c r="L29">
        <v>998.36</v>
      </c>
      <c r="M29">
        <v>4.8</v>
      </c>
      <c r="N29">
        <v>0.42499999999999999</v>
      </c>
      <c r="O29">
        <v>27188.3</v>
      </c>
      <c r="P29">
        <v>451</v>
      </c>
      <c r="Q29">
        <v>977.8</v>
      </c>
      <c r="R29">
        <v>8.6671835156315691</v>
      </c>
      <c r="S29">
        <v>4.396731740736521</v>
      </c>
      <c r="T29">
        <v>1.9404895469557384E-2</v>
      </c>
      <c r="U29" t="s">
        <v>46</v>
      </c>
      <c r="V29">
        <v>28.06278</v>
      </c>
      <c r="W29">
        <v>34.318792000000002</v>
      </c>
      <c r="X29">
        <v>-0.26226206904761906</v>
      </c>
      <c r="Y29">
        <v>1.1923348903276632</v>
      </c>
      <c r="Z29">
        <v>1.7507602994836485E-2</v>
      </c>
      <c r="AA29">
        <v>1.0986641305555556</v>
      </c>
      <c r="AB29">
        <v>1.1182658385267645</v>
      </c>
      <c r="AC29">
        <v>1.0887612239382234E-2</v>
      </c>
      <c r="AD29">
        <v>1.3609261996031745</v>
      </c>
      <c r="AE29">
        <v>-7.4069051800898622E-2</v>
      </c>
      <c r="AF29" s="23">
        <v>-6.6199907554542504E-3</v>
      </c>
      <c r="AG29">
        <v>-3.8627605882352936E-2</v>
      </c>
      <c r="AH29">
        <v>1.2570414290975374</v>
      </c>
      <c r="AI29">
        <v>2.074961524786402E-2</v>
      </c>
      <c r="AJ29">
        <v>1.192328372222222</v>
      </c>
      <c r="AK29">
        <v>1.2285986057689851</v>
      </c>
      <c r="AL29">
        <v>-3.734360165118695E-4</v>
      </c>
      <c r="AM29">
        <v>1.2309559781045749</v>
      </c>
      <c r="AN29">
        <v>-2.8442823328552302E-2</v>
      </c>
      <c r="AO29" s="23">
        <v>-2.112305126437589E-2</v>
      </c>
      <c r="AP29">
        <v>379.21440476190475</v>
      </c>
      <c r="AQ29">
        <v>67.78367892462839</v>
      </c>
      <c r="AR29">
        <v>0.5250830211602715</v>
      </c>
      <c r="AS29">
        <v>401.92797222222225</v>
      </c>
      <c r="AT29">
        <v>49.993628404591242</v>
      </c>
      <c r="AU29">
        <v>1.9004976833976837</v>
      </c>
      <c r="AV29">
        <v>22.713567460317506</v>
      </c>
      <c r="AW29">
        <v>-17.790050520037148</v>
      </c>
      <c r="AX29" s="23">
        <v>1.3754146622374122</v>
      </c>
      <c r="AY29">
        <v>378.84480392156865</v>
      </c>
      <c r="AZ29">
        <v>64.304724519320587</v>
      </c>
      <c r="BA29">
        <v>0.26733606256113907</v>
      </c>
      <c r="BB29">
        <v>426.7359444444445</v>
      </c>
      <c r="BC29">
        <v>41.370806522121974</v>
      </c>
      <c r="BD29">
        <v>0.11182765737874195</v>
      </c>
      <c r="BE29">
        <v>47.891140522875844</v>
      </c>
      <c r="BF29">
        <v>-22.933917997198613</v>
      </c>
      <c r="BG29" s="23">
        <v>-0.15550840518239711</v>
      </c>
    </row>
    <row r="30" spans="1:59" x14ac:dyDescent="0.25">
      <c r="A30" t="s">
        <v>31</v>
      </c>
      <c r="B30" t="s">
        <v>135</v>
      </c>
      <c r="C30" s="4">
        <v>1955</v>
      </c>
      <c r="D30" s="4">
        <v>1978</v>
      </c>
      <c r="E30" s="4">
        <v>1960</v>
      </c>
      <c r="F30">
        <v>52.95</v>
      </c>
      <c r="G30">
        <v>-107.07</v>
      </c>
      <c r="H30">
        <v>11.9</v>
      </c>
      <c r="I30">
        <v>0.99</v>
      </c>
      <c r="J30">
        <v>5.44</v>
      </c>
      <c r="K30">
        <v>1.54</v>
      </c>
      <c r="L30">
        <v>5.32</v>
      </c>
      <c r="M30">
        <v>5.4</v>
      </c>
      <c r="N30">
        <v>1.4999999999999999E-2</v>
      </c>
      <c r="O30">
        <v>4106.1000000000004</v>
      </c>
      <c r="P30">
        <v>591</v>
      </c>
      <c r="Q30">
        <v>47.2</v>
      </c>
      <c r="R30">
        <v>2.0543681261672542</v>
      </c>
      <c r="S30">
        <v>0.42817441928883759</v>
      </c>
      <c r="T30">
        <v>0.24538766270514997</v>
      </c>
      <c r="U30" t="s">
        <v>109</v>
      </c>
      <c r="V30">
        <v>0.15803300000000001</v>
      </c>
      <c r="W30">
        <v>0.17805399999999999</v>
      </c>
      <c r="X30">
        <v>0.12777203877551022</v>
      </c>
      <c r="Y30">
        <v>1.1664164976300226</v>
      </c>
      <c r="Z30">
        <v>3.4623877897959184E-2</v>
      </c>
      <c r="AA30">
        <v>1.0109906749295776</v>
      </c>
      <c r="AB30">
        <v>1.2766302718945128</v>
      </c>
      <c r="AC30">
        <v>2.834938816364857E-2</v>
      </c>
      <c r="AD30">
        <v>0.88321863615406737</v>
      </c>
      <c r="AE30">
        <v>0.11021377426449019</v>
      </c>
      <c r="AF30" s="23">
        <v>-6.2744897343106135E-3</v>
      </c>
      <c r="AG30">
        <v>0.36958324065934056</v>
      </c>
      <c r="AH30">
        <v>1.2261128800892429</v>
      </c>
      <c r="AI30">
        <v>1.8400758711578275E-2</v>
      </c>
      <c r="AJ30">
        <v>1.5313480317241379</v>
      </c>
      <c r="AK30">
        <v>1.1498771436622306</v>
      </c>
      <c r="AL30">
        <v>1.611787917241379E-2</v>
      </c>
      <c r="AM30">
        <v>1.1617647910647975</v>
      </c>
      <c r="AN30">
        <v>-7.6235736427012313E-2</v>
      </c>
      <c r="AO30" s="23">
        <v>-2.2828795391644854E-3</v>
      </c>
      <c r="AP30">
        <v>362.20367346938775</v>
      </c>
      <c r="AQ30">
        <v>64.153790050870128</v>
      </c>
      <c r="AR30">
        <v>-0.4949193877551023</v>
      </c>
      <c r="AS30">
        <v>388.12730985915493</v>
      </c>
      <c r="AT30">
        <v>65.18997129567687</v>
      </c>
      <c r="AU30">
        <v>0.55501693494299154</v>
      </c>
      <c r="AV30">
        <v>25.923636389767182</v>
      </c>
      <c r="AW30">
        <v>1.0361812448067411</v>
      </c>
      <c r="AX30" s="23">
        <v>1.0499363226980938</v>
      </c>
      <c r="AY30">
        <v>370.11703296703297</v>
      </c>
      <c r="AZ30">
        <v>60.229815881329294</v>
      </c>
      <c r="BA30">
        <v>0.23634241121197644</v>
      </c>
      <c r="BB30">
        <v>400.84031034482769</v>
      </c>
      <c r="BC30">
        <v>77.292016996352302</v>
      </c>
      <c r="BD30">
        <v>0.69717044334975409</v>
      </c>
      <c r="BE30">
        <v>30.723277377794716</v>
      </c>
      <c r="BF30">
        <v>17.062201115023008</v>
      </c>
      <c r="BG30" s="23">
        <v>0.46082803213777768</v>
      </c>
    </row>
    <row r="31" spans="1:59" x14ac:dyDescent="0.25">
      <c r="A31" t="s">
        <v>32</v>
      </c>
      <c r="B31" t="s">
        <v>136</v>
      </c>
      <c r="C31" s="4">
        <v>1940</v>
      </c>
      <c r="D31" s="4">
        <v>1974</v>
      </c>
      <c r="E31" s="4">
        <v>1947</v>
      </c>
      <c r="F31">
        <v>53.21</v>
      </c>
      <c r="G31">
        <v>-107.15</v>
      </c>
      <c r="H31">
        <v>15</v>
      </c>
      <c r="I31">
        <v>6.17</v>
      </c>
      <c r="J31">
        <v>17.2</v>
      </c>
      <c r="K31">
        <v>1.95</v>
      </c>
      <c r="L31">
        <v>29.26</v>
      </c>
      <c r="M31">
        <v>4.7</v>
      </c>
      <c r="N31">
        <v>0.12</v>
      </c>
      <c r="O31">
        <v>2822.6</v>
      </c>
      <c r="P31">
        <v>578</v>
      </c>
      <c r="Q31">
        <v>231.1</v>
      </c>
      <c r="R31">
        <v>2.6004130315674128</v>
      </c>
      <c r="S31">
        <v>1.1457599912053171</v>
      </c>
      <c r="T31">
        <v>1.0512820512820513</v>
      </c>
      <c r="U31" t="s">
        <v>48</v>
      </c>
      <c r="V31">
        <v>0.76156000000000001</v>
      </c>
      <c r="W31">
        <v>0.84226400000000001</v>
      </c>
      <c r="X31">
        <v>-4.3635674999999909E-2</v>
      </c>
      <c r="Y31">
        <v>1.1806528537780789</v>
      </c>
      <c r="Z31">
        <v>4.4693943302063784E-2</v>
      </c>
      <c r="AA31">
        <v>0.93262961625000007</v>
      </c>
      <c r="AB31">
        <v>1.2571035354860562</v>
      </c>
      <c r="AC31">
        <v>2.2870793831458038E-2</v>
      </c>
      <c r="AD31">
        <v>0.97626529124999994</v>
      </c>
      <c r="AE31">
        <v>7.6450681707977308E-2</v>
      </c>
      <c r="AF31" s="23">
        <v>-2.1823149470605745E-2</v>
      </c>
      <c r="AG31">
        <v>9.9820602777777823E-2</v>
      </c>
      <c r="AH31">
        <v>1.1376814007681177</v>
      </c>
      <c r="AI31">
        <v>1.2931057058331724E-2</v>
      </c>
      <c r="AJ31">
        <v>1.3682887270833337</v>
      </c>
      <c r="AK31">
        <v>1.1884891452991471</v>
      </c>
      <c r="AL31">
        <v>1.9742544230351728E-2</v>
      </c>
      <c r="AM31">
        <v>1.268468124305556</v>
      </c>
      <c r="AN31">
        <v>5.080774453102932E-2</v>
      </c>
      <c r="AO31" s="23">
        <v>6.8114871720200039E-3</v>
      </c>
      <c r="AP31">
        <v>351.13350000000003</v>
      </c>
      <c r="AQ31">
        <v>68.824890866753222</v>
      </c>
      <c r="AR31">
        <v>-1.5154333958724207</v>
      </c>
      <c r="AS31">
        <v>378.91579999999982</v>
      </c>
      <c r="AT31">
        <v>61.266273494550369</v>
      </c>
      <c r="AU31">
        <v>0.55013098921706527</v>
      </c>
      <c r="AV31">
        <v>27.782299999999793</v>
      </c>
      <c r="AW31">
        <v>-7.5586173722028533</v>
      </c>
      <c r="AX31" s="23">
        <v>2.0655643850894858</v>
      </c>
      <c r="AY31">
        <v>356.39819444444447</v>
      </c>
      <c r="AZ31">
        <v>64.92682740140927</v>
      </c>
      <c r="BA31">
        <v>-1.3377548395395147E-2</v>
      </c>
      <c r="BB31">
        <v>389.54029166666669</v>
      </c>
      <c r="BC31">
        <v>60.303780360649291</v>
      </c>
      <c r="BD31">
        <v>0.3245200825010856</v>
      </c>
      <c r="BE31">
        <v>33.142097222222219</v>
      </c>
      <c r="BF31">
        <v>-4.6230470407599782</v>
      </c>
      <c r="BG31" s="23">
        <v>0.33789763089648073</v>
      </c>
    </row>
    <row r="32" spans="1:59" x14ac:dyDescent="0.25">
      <c r="A32" t="s">
        <v>33</v>
      </c>
      <c r="B32" t="s">
        <v>137</v>
      </c>
      <c r="C32" s="4">
        <v>1934</v>
      </c>
      <c r="D32" s="4">
        <v>1978</v>
      </c>
      <c r="E32" s="4">
        <v>1948</v>
      </c>
      <c r="F32">
        <v>51.79</v>
      </c>
      <c r="G32">
        <v>-103.37</v>
      </c>
      <c r="H32">
        <v>6.1</v>
      </c>
      <c r="I32">
        <v>2.87</v>
      </c>
      <c r="J32">
        <v>6.91</v>
      </c>
      <c r="K32">
        <v>1.1499999999999999</v>
      </c>
      <c r="L32">
        <v>5.97</v>
      </c>
      <c r="M32">
        <v>2.1</v>
      </c>
      <c r="N32">
        <v>0.52500000000000002</v>
      </c>
      <c r="O32">
        <v>131.6</v>
      </c>
      <c r="P32">
        <v>525</v>
      </c>
      <c r="Q32">
        <v>687.6</v>
      </c>
      <c r="R32">
        <v>0.41565889901081876</v>
      </c>
      <c r="S32">
        <v>1.1690451944500122</v>
      </c>
      <c r="T32">
        <v>1.48053685084401</v>
      </c>
      <c r="U32" t="s">
        <v>48</v>
      </c>
      <c r="V32">
        <v>0.61153100000000005</v>
      </c>
      <c r="W32">
        <v>0.71053100000000002</v>
      </c>
      <c r="X32">
        <v>0.11688862333333332</v>
      </c>
      <c r="Y32">
        <v>1.0582429712457837</v>
      </c>
      <c r="Z32">
        <v>2.1394870945494995E-2</v>
      </c>
      <c r="AA32">
        <v>1.1238003829999998</v>
      </c>
      <c r="AB32">
        <v>1.2176690100973782</v>
      </c>
      <c r="AC32">
        <v>1.5512433160719432E-2</v>
      </c>
      <c r="AD32">
        <v>1.0069117596666666</v>
      </c>
      <c r="AE32">
        <v>0.15942603885159445</v>
      </c>
      <c r="AF32" s="23">
        <v>-5.882437784775563E-3</v>
      </c>
      <c r="AG32">
        <v>0.42036592972972958</v>
      </c>
      <c r="AH32">
        <v>1.0947503365654587</v>
      </c>
      <c r="AI32">
        <v>7.2571036090336941E-3</v>
      </c>
      <c r="AJ32">
        <v>1.5987307471739132</v>
      </c>
      <c r="AK32">
        <v>1.1582859630577576</v>
      </c>
      <c r="AL32">
        <v>1.2221392460684556E-2</v>
      </c>
      <c r="AM32">
        <v>1.1783648174441836</v>
      </c>
      <c r="AN32">
        <v>6.3535626492298825E-2</v>
      </c>
      <c r="AO32" s="23">
        <v>4.9642888516508617E-3</v>
      </c>
      <c r="AP32">
        <v>397.96800000000002</v>
      </c>
      <c r="AQ32">
        <v>84.044133947792318</v>
      </c>
      <c r="AR32">
        <v>-4.8973392658509454</v>
      </c>
      <c r="AS32">
        <v>408.82028888888874</v>
      </c>
      <c r="AT32">
        <v>74.903316721429192</v>
      </c>
      <c r="AU32">
        <v>1.122457142857143</v>
      </c>
      <c r="AV32">
        <v>10.852288888888722</v>
      </c>
      <c r="AW32">
        <v>-9.1408172263631258</v>
      </c>
      <c r="AX32" s="23">
        <v>6.0197964087080882</v>
      </c>
      <c r="AY32">
        <v>388.38864864864877</v>
      </c>
      <c r="AZ32">
        <v>78.713752489799148</v>
      </c>
      <c r="BA32">
        <v>-0.4427616438356165</v>
      </c>
      <c r="BB32">
        <v>434.61099999999993</v>
      </c>
      <c r="BC32">
        <v>65.645700824620363</v>
      </c>
      <c r="BD32">
        <v>0.99944138143694172</v>
      </c>
      <c r="BE32">
        <v>46.222351351351165</v>
      </c>
      <c r="BF32">
        <v>-13.068051665178785</v>
      </c>
      <c r="BG32" s="23">
        <v>1.4422030252725582</v>
      </c>
    </row>
    <row r="33" spans="1:59" x14ac:dyDescent="0.25">
      <c r="A33" t="s">
        <v>34</v>
      </c>
      <c r="B33" t="s">
        <v>138</v>
      </c>
      <c r="C33" s="4">
        <v>1990</v>
      </c>
      <c r="D33" s="4">
        <v>1982</v>
      </c>
      <c r="E33" s="4">
        <v>1988</v>
      </c>
      <c r="F33">
        <v>53.93</v>
      </c>
      <c r="G33">
        <v>-109.55</v>
      </c>
      <c r="H33">
        <v>9</v>
      </c>
      <c r="I33">
        <v>2.79</v>
      </c>
      <c r="J33">
        <v>7.65</v>
      </c>
      <c r="K33">
        <v>1.29</v>
      </c>
      <c r="L33">
        <v>14.75</v>
      </c>
      <c r="M33">
        <v>5.3</v>
      </c>
      <c r="N33">
        <v>7.0000000000000001E-3</v>
      </c>
      <c r="O33">
        <v>24393.599999999999</v>
      </c>
      <c r="P33">
        <v>622</v>
      </c>
      <c r="Q33">
        <v>19.2</v>
      </c>
      <c r="R33">
        <v>12.687585266030016</v>
      </c>
      <c r="S33">
        <v>0.7255446880376305</v>
      </c>
      <c r="T33">
        <v>2.7841377415514242E-2</v>
      </c>
      <c r="U33" t="s">
        <v>46</v>
      </c>
      <c r="V33">
        <v>6.5762669999999996</v>
      </c>
      <c r="W33">
        <v>8.1479169999999996</v>
      </c>
      <c r="X33">
        <v>0.25124124736263742</v>
      </c>
      <c r="Y33">
        <v>1.2445448240363344</v>
      </c>
      <c r="Z33">
        <v>1.9095605268036307E-2</v>
      </c>
      <c r="AA33">
        <v>1.3196925172413791</v>
      </c>
      <c r="AB33">
        <v>1.1100289529721612</v>
      </c>
      <c r="AC33">
        <v>1.5072830541871921E-2</v>
      </c>
      <c r="AD33">
        <v>1.0684512698787416</v>
      </c>
      <c r="AE33">
        <v>-0.13451587106417318</v>
      </c>
      <c r="AF33" s="23">
        <v>-4.0227747261643854E-3</v>
      </c>
      <c r="AG33">
        <v>0.2214891405617978</v>
      </c>
      <c r="AH33">
        <v>1.2416524390615862</v>
      </c>
      <c r="AI33">
        <v>1.8365715156452161E-2</v>
      </c>
      <c r="AJ33">
        <v>1.3361775161290323</v>
      </c>
      <c r="AK33">
        <v>1.076549744718031</v>
      </c>
      <c r="AL33">
        <v>9.2409794354838693E-3</v>
      </c>
      <c r="AM33">
        <v>1.1146883755672345</v>
      </c>
      <c r="AN33">
        <v>-0.16510269434355518</v>
      </c>
      <c r="AO33" s="23">
        <v>-9.1247357209682921E-3</v>
      </c>
      <c r="AP33">
        <v>401.19846153846146</v>
      </c>
      <c r="AQ33">
        <v>64.335495799978801</v>
      </c>
      <c r="AR33">
        <v>0.26796464405160059</v>
      </c>
      <c r="AS33">
        <v>418.40720689655171</v>
      </c>
      <c r="AT33">
        <v>67.227985926026392</v>
      </c>
      <c r="AU33">
        <v>2.3269970443349752</v>
      </c>
      <c r="AV33">
        <v>17.208745358090255</v>
      </c>
      <c r="AW33">
        <v>2.8924901260475906</v>
      </c>
      <c r="AX33" s="23">
        <v>2.0590324002833746</v>
      </c>
      <c r="AY33">
        <v>402.47932584269648</v>
      </c>
      <c r="AZ33">
        <v>64.476206918764376</v>
      </c>
      <c r="BA33">
        <v>0.37481784133469531</v>
      </c>
      <c r="BB33">
        <v>413.61964516129035</v>
      </c>
      <c r="BC33">
        <v>67.55026812409092</v>
      </c>
      <c r="BD33">
        <v>2.7707149193548388</v>
      </c>
      <c r="BE33">
        <v>11.140319318593868</v>
      </c>
      <c r="BF33">
        <v>3.0740612053265437</v>
      </c>
      <c r="BG33" s="23">
        <v>2.3958970780201434</v>
      </c>
    </row>
    <row r="34" spans="1:59" x14ac:dyDescent="0.25">
      <c r="A34" t="s">
        <v>35</v>
      </c>
      <c r="B34" t="s">
        <v>139</v>
      </c>
      <c r="C34" s="4">
        <v>1993</v>
      </c>
      <c r="D34" s="4">
        <v>1996</v>
      </c>
      <c r="E34" s="4">
        <v>1987</v>
      </c>
      <c r="F34">
        <v>54.48</v>
      </c>
      <c r="G34">
        <v>-109.81</v>
      </c>
      <c r="H34">
        <v>13</v>
      </c>
      <c r="I34">
        <v>1.58</v>
      </c>
      <c r="J34">
        <v>5.43</v>
      </c>
      <c r="K34">
        <v>1.22</v>
      </c>
      <c r="L34">
        <v>11.51</v>
      </c>
      <c r="M34">
        <v>7.3</v>
      </c>
      <c r="N34">
        <v>1.0999999999999999E-2</v>
      </c>
      <c r="O34">
        <v>12109</v>
      </c>
      <c r="P34">
        <v>532</v>
      </c>
      <c r="Q34">
        <v>18.8</v>
      </c>
      <c r="R34">
        <v>7.7526987242394503</v>
      </c>
      <c r="S34">
        <v>0.46522935866557646</v>
      </c>
      <c r="T34">
        <v>1.6495717457967643E-2</v>
      </c>
      <c r="U34" t="s">
        <v>46</v>
      </c>
      <c r="V34">
        <v>9.5229099999999995</v>
      </c>
      <c r="W34">
        <v>10.595259</v>
      </c>
      <c r="X34">
        <v>0.15485512078651684</v>
      </c>
      <c r="Y34">
        <v>1.2484539690580996</v>
      </c>
      <c r="Z34">
        <v>1.994291202247191E-2</v>
      </c>
      <c r="AA34">
        <v>1.3618480000000002</v>
      </c>
      <c r="AB34">
        <v>1.0898363002166271</v>
      </c>
      <c r="AC34">
        <v>1.1980752016129035E-2</v>
      </c>
      <c r="AD34">
        <v>1.2069928792134834</v>
      </c>
      <c r="AE34">
        <v>-0.15861766884147244</v>
      </c>
      <c r="AF34" s="23">
        <v>-7.9621600063428753E-3</v>
      </c>
      <c r="AG34">
        <v>0.22448264999999998</v>
      </c>
      <c r="AH34">
        <v>1.2397078868548317</v>
      </c>
      <c r="AI34">
        <v>2.0483508215985439E-2</v>
      </c>
      <c r="AJ34">
        <v>1.3869416799999998</v>
      </c>
      <c r="AK34">
        <v>1.208931386534086</v>
      </c>
      <c r="AL34">
        <v>1.7264360769230765E-2</v>
      </c>
      <c r="AM34">
        <v>1.1624590299999999</v>
      </c>
      <c r="AN34">
        <v>-3.0776500320745637E-2</v>
      </c>
      <c r="AO34" s="23">
        <v>-3.2191474467546735E-3</v>
      </c>
      <c r="AP34">
        <v>407.96786516853933</v>
      </c>
      <c r="AQ34">
        <v>65.57967233678292</v>
      </c>
      <c r="AR34">
        <v>0.45634678243105231</v>
      </c>
      <c r="AS34">
        <v>417.23970967741928</v>
      </c>
      <c r="AT34">
        <v>68.03832206396369</v>
      </c>
      <c r="AU34">
        <v>2.9226995967741933</v>
      </c>
      <c r="AV34">
        <v>9.2718445088799513</v>
      </c>
      <c r="AW34">
        <v>2.4586497271807701</v>
      </c>
      <c r="AX34" s="23">
        <v>2.466352814343141</v>
      </c>
      <c r="AY34">
        <v>405.74757894736837</v>
      </c>
      <c r="AZ34">
        <v>65.021235511795865</v>
      </c>
      <c r="BA34">
        <v>0.24892889137737956</v>
      </c>
      <c r="BB34">
        <v>427.90204</v>
      </c>
      <c r="BC34">
        <v>68.371003008390304</v>
      </c>
      <c r="BD34">
        <v>2.1174707692307688</v>
      </c>
      <c r="BE34">
        <v>22.154461052631632</v>
      </c>
      <c r="BF34">
        <v>3.3497674965944384</v>
      </c>
      <c r="BG34" s="23">
        <v>1.8685418778533893</v>
      </c>
    </row>
    <row r="35" spans="1:59" s="3" customFormat="1" x14ac:dyDescent="0.25">
      <c r="A35" t="s">
        <v>36</v>
      </c>
      <c r="B35" t="s">
        <v>140</v>
      </c>
      <c r="C35" s="4">
        <v>1950</v>
      </c>
      <c r="D35" s="4">
        <v>1972</v>
      </c>
      <c r="E35" s="4">
        <v>1961</v>
      </c>
      <c r="F35">
        <v>50.76</v>
      </c>
      <c r="G35">
        <v>-103.75</v>
      </c>
      <c r="H35">
        <v>14.6</v>
      </c>
      <c r="I35">
        <v>7.75</v>
      </c>
      <c r="J35">
        <v>18.649999999999999</v>
      </c>
      <c r="K35">
        <v>1.89</v>
      </c>
      <c r="L35">
        <v>113.79</v>
      </c>
      <c r="M35">
        <v>14.7</v>
      </c>
      <c r="N35">
        <v>8.827</v>
      </c>
      <c r="O35">
        <v>149.19999999999999</v>
      </c>
      <c r="P35">
        <v>474</v>
      </c>
      <c r="Q35">
        <v>34032</v>
      </c>
      <c r="R35">
        <v>2.2767499761308471E-2</v>
      </c>
      <c r="S35">
        <v>0.72609288961794793</v>
      </c>
      <c r="T35">
        <v>1.3081375717524479</v>
      </c>
      <c r="U35" t="s">
        <v>48</v>
      </c>
      <c r="V35">
        <v>0.58698600000000001</v>
      </c>
      <c r="W35">
        <v>0.62814099999999995</v>
      </c>
      <c r="X35">
        <v>1.8169940071428567</v>
      </c>
      <c r="Y35">
        <v>1.1520445357541789</v>
      </c>
      <c r="Z35">
        <v>3.6196858706749872E-2</v>
      </c>
      <c r="AA35">
        <v>2.4390399371794871</v>
      </c>
      <c r="AB35">
        <v>1.2890286492442058</v>
      </c>
      <c r="AC35">
        <v>2.3844892023166701E-2</v>
      </c>
      <c r="AD35">
        <v>0.62204593003663033</v>
      </c>
      <c r="AE35">
        <v>0.13698411349002693</v>
      </c>
      <c r="AF35" s="23">
        <v>-1.2351966683583172E-2</v>
      </c>
      <c r="AG35">
        <v>1.8196787057142851</v>
      </c>
      <c r="AH35">
        <v>1.118888013170267</v>
      </c>
      <c r="AI35">
        <v>8.8336365742279783E-3</v>
      </c>
      <c r="AJ35">
        <v>2.7836270800000005</v>
      </c>
      <c r="AK35">
        <v>1.2732602217328441</v>
      </c>
      <c r="AL35">
        <v>2.3599150444177666E-2</v>
      </c>
      <c r="AM35">
        <v>0.96394837428571534</v>
      </c>
      <c r="AN35">
        <v>0.15437220856257716</v>
      </c>
      <c r="AO35" s="23">
        <v>1.4765513869949688E-2</v>
      </c>
      <c r="AP35">
        <v>381.98309523809519</v>
      </c>
      <c r="AQ35">
        <v>80.870252225796222</v>
      </c>
      <c r="AR35">
        <v>-2.5201255976014898</v>
      </c>
      <c r="AS35">
        <v>370.36715384615383</v>
      </c>
      <c r="AT35">
        <v>70.085171166449825</v>
      </c>
      <c r="AU35">
        <v>0.11980394289255052</v>
      </c>
      <c r="AV35">
        <v>-11.615941391941362</v>
      </c>
      <c r="AW35">
        <v>-10.785081059346396</v>
      </c>
      <c r="AX35" s="23">
        <v>2.6399295404940402</v>
      </c>
      <c r="AY35">
        <v>373.60285714285703</v>
      </c>
      <c r="AZ35">
        <v>81.405143467859773</v>
      </c>
      <c r="BA35">
        <v>-1.0947896072084682</v>
      </c>
      <c r="BB35">
        <v>375.59456000000006</v>
      </c>
      <c r="BC35">
        <v>62.707204402410568</v>
      </c>
      <c r="BD35">
        <v>-0.19586929171668679</v>
      </c>
      <c r="BE35">
        <v>1.9917028571430251</v>
      </c>
      <c r="BF35">
        <v>-18.697939065449205</v>
      </c>
      <c r="BG35" s="23">
        <v>0.89892031549178142</v>
      </c>
    </row>
    <row r="36" spans="1:59" x14ac:dyDescent="0.25">
      <c r="A36" t="s">
        <v>37</v>
      </c>
      <c r="B36" t="s">
        <v>141</v>
      </c>
      <c r="C36" s="4">
        <v>1954</v>
      </c>
      <c r="D36" s="4">
        <v>1988</v>
      </c>
      <c r="E36" s="4">
        <v>1956</v>
      </c>
      <c r="F36">
        <v>53.2</v>
      </c>
      <c r="G36">
        <v>-107.69</v>
      </c>
      <c r="H36">
        <v>11.9</v>
      </c>
      <c r="I36">
        <v>10.63</v>
      </c>
      <c r="J36">
        <v>20.23</v>
      </c>
      <c r="K36">
        <v>1.75</v>
      </c>
      <c r="L36">
        <v>53.32</v>
      </c>
      <c r="M36">
        <v>5</v>
      </c>
      <c r="N36">
        <v>7.5999999999999998E-2</v>
      </c>
      <c r="O36">
        <v>8120.5</v>
      </c>
      <c r="P36">
        <v>734</v>
      </c>
      <c r="Q36">
        <v>144.5</v>
      </c>
      <c r="R36">
        <v>6.852317411203507</v>
      </c>
      <c r="S36">
        <v>1.4580809305384939</v>
      </c>
      <c r="T36">
        <v>1.1911253134859638</v>
      </c>
      <c r="U36" t="s">
        <v>48</v>
      </c>
      <c r="V36">
        <v>1.6027910000000001</v>
      </c>
      <c r="W36">
        <v>1.7280800000000001</v>
      </c>
      <c r="X36">
        <v>-0.50533543902439004</v>
      </c>
      <c r="Y36">
        <v>1.1813368091691729</v>
      </c>
      <c r="Z36">
        <v>4.6756390069686425E-2</v>
      </c>
      <c r="AA36">
        <v>0.41369886835443043</v>
      </c>
      <c r="AB36">
        <v>1.2555608569821222</v>
      </c>
      <c r="AC36">
        <v>2.3102474980525801E-2</v>
      </c>
      <c r="AD36">
        <v>0.91903430737882053</v>
      </c>
      <c r="AE36">
        <v>7.4224047812949223E-2</v>
      </c>
      <c r="AF36" s="23">
        <v>-2.3653915089160624E-2</v>
      </c>
      <c r="AG36">
        <v>-4.4138790476190334E-2</v>
      </c>
      <c r="AH36">
        <v>1.2388772048944365</v>
      </c>
      <c r="AI36">
        <v>1.87295793904209E-2</v>
      </c>
      <c r="AJ36">
        <v>1.1065353733333334</v>
      </c>
      <c r="AK36">
        <v>1.325107727112381</v>
      </c>
      <c r="AL36">
        <v>-2.5013285714285721E-2</v>
      </c>
      <c r="AM36">
        <v>1.1506741638095237</v>
      </c>
      <c r="AN36">
        <v>8.6230522217944472E-2</v>
      </c>
      <c r="AO36" s="23">
        <v>-4.3742865104706624E-2</v>
      </c>
      <c r="AP36">
        <v>370.98780487804879</v>
      </c>
      <c r="AQ36">
        <v>70.856941068331338</v>
      </c>
      <c r="AR36">
        <v>-1.4849303135888507</v>
      </c>
      <c r="AS36">
        <v>399.22777215189871</v>
      </c>
      <c r="AT36">
        <v>59.737914040597047</v>
      </c>
      <c r="AU36">
        <v>0.43280158227848098</v>
      </c>
      <c r="AV36">
        <v>28.239967273849913</v>
      </c>
      <c r="AW36">
        <v>-11.11902702773429</v>
      </c>
      <c r="AX36" s="23">
        <v>1.9177318958673317</v>
      </c>
      <c r="AY36">
        <v>384.2214285714287</v>
      </c>
      <c r="AZ36">
        <v>64.280368644958202</v>
      </c>
      <c r="BA36">
        <v>0.22628820236367411</v>
      </c>
      <c r="BB36">
        <v>427.08293333333324</v>
      </c>
      <c r="BC36">
        <v>57.860499620660363</v>
      </c>
      <c r="BD36">
        <v>-2.1092107142857159</v>
      </c>
      <c r="BE36">
        <v>42.861504761904541</v>
      </c>
      <c r="BF36">
        <v>-6.4198690242978387</v>
      </c>
      <c r="BG36" s="23">
        <v>-2.33549891664939</v>
      </c>
    </row>
    <row r="37" spans="1:59" x14ac:dyDescent="0.25">
      <c r="A37" t="s">
        <v>38</v>
      </c>
      <c r="B37" t="s">
        <v>142</v>
      </c>
      <c r="C37" s="4">
        <v>1989</v>
      </c>
      <c r="D37" s="4">
        <v>2004</v>
      </c>
      <c r="E37" s="4">
        <v>2000</v>
      </c>
      <c r="F37">
        <v>52.51</v>
      </c>
      <c r="G37">
        <v>-103.44</v>
      </c>
      <c r="H37">
        <v>11.5</v>
      </c>
      <c r="I37">
        <v>0.14000000000000001</v>
      </c>
      <c r="J37">
        <v>1.57</v>
      </c>
      <c r="K37">
        <v>1.18</v>
      </c>
      <c r="L37">
        <v>0.47</v>
      </c>
      <c r="M37">
        <v>5.2</v>
      </c>
      <c r="N37">
        <v>0</v>
      </c>
      <c r="O37">
        <v>157</v>
      </c>
      <c r="P37">
        <v>604</v>
      </c>
      <c r="Q37">
        <v>0.1</v>
      </c>
      <c r="R37">
        <v>58.333333333333336</v>
      </c>
      <c r="S37">
        <v>0.16408253082847341</v>
      </c>
      <c r="T37">
        <v>4.7990858884022089E-2</v>
      </c>
      <c r="U37" t="s">
        <v>46</v>
      </c>
      <c r="V37">
        <v>10.784178000000001</v>
      </c>
      <c r="W37">
        <v>11.727513</v>
      </c>
      <c r="X37">
        <v>5.1979119642857188E-2</v>
      </c>
      <c r="Y37">
        <v>1.2537237311506217</v>
      </c>
      <c r="Z37">
        <v>1.909018645744354E-2</v>
      </c>
      <c r="AA37">
        <v>0.92333310000000002</v>
      </c>
      <c r="AB37">
        <v>1.4889872409403149</v>
      </c>
      <c r="AC37">
        <v>8.3584790476190496E-2</v>
      </c>
      <c r="AD37">
        <v>0.87135398035714284</v>
      </c>
      <c r="AE37">
        <v>0.23526350978969313</v>
      </c>
      <c r="AF37" s="23">
        <v>6.4494604018746959E-2</v>
      </c>
      <c r="AG37">
        <v>-1.7916915887845484E-4</v>
      </c>
      <c r="AH37">
        <v>1.2309510674853297</v>
      </c>
      <c r="AI37">
        <v>1.87635638550912E-2</v>
      </c>
      <c r="AJ37">
        <v>1.0174997923076921</v>
      </c>
      <c r="AK37">
        <v>1.3856537891393823</v>
      </c>
      <c r="AL37">
        <v>3.0682987362637349E-2</v>
      </c>
      <c r="AM37">
        <v>1.0176789614665704</v>
      </c>
      <c r="AN37">
        <v>0.15470272165405263</v>
      </c>
      <c r="AO37" s="23">
        <v>1.1919423507546149E-2</v>
      </c>
      <c r="AP37">
        <v>444.67857142857167</v>
      </c>
      <c r="AQ37">
        <v>81.42048220358835</v>
      </c>
      <c r="AR37">
        <v>0.81443682304301779</v>
      </c>
      <c r="AS37">
        <v>463.81350000000003</v>
      </c>
      <c r="AT37">
        <v>75.287780127796395</v>
      </c>
      <c r="AU37">
        <v>-23.075595238095236</v>
      </c>
      <c r="AV37">
        <v>19.134928571428361</v>
      </c>
      <c r="AW37">
        <v>-6.1327020757919541</v>
      </c>
      <c r="AX37" s="23">
        <v>-23.890032061138253</v>
      </c>
      <c r="AY37">
        <v>440.97327102803757</v>
      </c>
      <c r="AZ37">
        <v>77.286457352777106</v>
      </c>
      <c r="BA37">
        <v>0.71287858304433882</v>
      </c>
      <c r="BB37">
        <v>486.9513846153846</v>
      </c>
      <c r="BC37">
        <v>100.24965161580292</v>
      </c>
      <c r="BD37">
        <v>-9.8859065934065935</v>
      </c>
      <c r="BE37">
        <v>45.978113587347025</v>
      </c>
      <c r="BF37">
        <v>22.963194263025812</v>
      </c>
      <c r="BG37" s="23">
        <v>-10.598785176450932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"/>
  <sheetViews>
    <sheetView topLeftCell="E1" zoomScale="160" zoomScaleNormal="160" workbookViewId="0">
      <selection activeCell="K3" sqref="K3"/>
    </sheetView>
  </sheetViews>
  <sheetFormatPr defaultRowHeight="12.75" x14ac:dyDescent="0.2"/>
  <cols>
    <col min="1" max="1" width="9.140625" style="4"/>
    <col min="2" max="2" width="12.5703125" style="4" customWidth="1"/>
    <col min="3" max="3" width="16" style="4" customWidth="1"/>
    <col min="4" max="10" width="9.140625" style="4"/>
    <col min="11" max="13" width="9.7109375" style="4" bestFit="1" customWidth="1"/>
    <col min="14" max="14" width="9.140625" style="4"/>
    <col min="15" max="17" width="9.7109375" style="4" bestFit="1" customWidth="1"/>
    <col min="18" max="18" width="9.140625" style="4"/>
    <col min="19" max="21" width="9.7109375" style="4" bestFit="1" customWidth="1"/>
    <col min="22" max="16384" width="9.140625" style="4"/>
  </cols>
  <sheetData>
    <row r="1" spans="1:21" x14ac:dyDescent="0.2">
      <c r="A1" s="1" t="s">
        <v>43</v>
      </c>
      <c r="B1" s="1" t="s">
        <v>39</v>
      </c>
      <c r="C1" s="1" t="s">
        <v>40</v>
      </c>
      <c r="D1" s="1" t="s">
        <v>41</v>
      </c>
      <c r="E1" s="1" t="s">
        <v>42</v>
      </c>
      <c r="K1" s="4" t="s">
        <v>45</v>
      </c>
      <c r="O1" s="4" t="s">
        <v>44</v>
      </c>
      <c r="S1" s="4" t="s">
        <v>15</v>
      </c>
    </row>
    <row r="2" spans="1:21" x14ac:dyDescent="0.2">
      <c r="A2" s="28" t="s">
        <v>0</v>
      </c>
      <c r="B2" s="4" t="s">
        <v>45</v>
      </c>
      <c r="C2" s="4">
        <v>1922</v>
      </c>
      <c r="D2" s="24">
        <v>0.92779999999999996</v>
      </c>
      <c r="K2" s="4" t="s">
        <v>46</v>
      </c>
      <c r="L2" s="4" t="s">
        <v>47</v>
      </c>
      <c r="M2" s="4" t="s">
        <v>48</v>
      </c>
      <c r="O2" s="4" t="s">
        <v>46</v>
      </c>
      <c r="P2" s="4" t="s">
        <v>47</v>
      </c>
      <c r="Q2" s="4" t="s">
        <v>48</v>
      </c>
      <c r="S2" s="5" t="s">
        <v>46</v>
      </c>
      <c r="T2" s="5" t="s">
        <v>47</v>
      </c>
      <c r="U2" s="5" t="s">
        <v>48</v>
      </c>
    </row>
    <row r="3" spans="1:21" x14ac:dyDescent="0.2">
      <c r="A3" s="28"/>
      <c r="B3" s="4" t="s">
        <v>44</v>
      </c>
      <c r="C3" s="4">
        <v>1968</v>
      </c>
      <c r="D3" s="24">
        <v>0.9698</v>
      </c>
      <c r="K3" s="4">
        <v>1989</v>
      </c>
      <c r="L3" s="4">
        <v>1968</v>
      </c>
      <c r="M3" s="4">
        <v>1922</v>
      </c>
      <c r="O3" s="4">
        <v>1993</v>
      </c>
      <c r="P3" s="4">
        <v>1966</v>
      </c>
      <c r="Q3" s="4">
        <v>1968</v>
      </c>
      <c r="S3" s="5">
        <v>1976</v>
      </c>
      <c r="T3" s="5">
        <v>1946</v>
      </c>
      <c r="U3" s="5">
        <v>1926</v>
      </c>
    </row>
    <row r="4" spans="1:21" x14ac:dyDescent="0.2">
      <c r="A4" s="28"/>
      <c r="B4" s="4" t="s">
        <v>15</v>
      </c>
      <c r="C4" s="4">
        <v>1926</v>
      </c>
      <c r="D4" s="24">
        <v>0.9627</v>
      </c>
      <c r="K4" s="4">
        <v>1974</v>
      </c>
      <c r="L4" s="4">
        <v>1953</v>
      </c>
      <c r="M4" s="4">
        <v>1949</v>
      </c>
      <c r="O4" s="4">
        <v>1984</v>
      </c>
      <c r="P4" s="4">
        <v>2001</v>
      </c>
      <c r="Q4" s="4">
        <v>1971</v>
      </c>
      <c r="S4" s="5">
        <v>1985</v>
      </c>
      <c r="T4" s="5">
        <v>1950</v>
      </c>
      <c r="U4" s="5">
        <v>1952</v>
      </c>
    </row>
    <row r="5" spans="1:21" x14ac:dyDescent="0.2">
      <c r="A5" s="27" t="s">
        <v>1</v>
      </c>
      <c r="B5" s="4" t="s">
        <v>45</v>
      </c>
      <c r="C5" s="4">
        <v>1989</v>
      </c>
      <c r="D5" s="24">
        <v>0.9617</v>
      </c>
      <c r="K5" s="4">
        <v>1983</v>
      </c>
      <c r="L5" s="4">
        <v>1960</v>
      </c>
      <c r="M5" s="4">
        <v>1933</v>
      </c>
      <c r="O5" s="4">
        <v>1997</v>
      </c>
      <c r="P5" s="4">
        <v>1982</v>
      </c>
      <c r="Q5" s="4">
        <v>2001</v>
      </c>
      <c r="S5" s="5">
        <v>1979</v>
      </c>
      <c r="T5" s="5">
        <v>1958</v>
      </c>
      <c r="U5" s="5">
        <v>1948</v>
      </c>
    </row>
    <row r="6" spans="1:21" x14ac:dyDescent="0.2">
      <c r="A6" s="27"/>
      <c r="B6" s="4" t="s">
        <v>44</v>
      </c>
      <c r="C6" s="4">
        <v>1993</v>
      </c>
      <c r="D6" s="24">
        <v>0.98480000000000001</v>
      </c>
      <c r="K6" s="4">
        <v>2011</v>
      </c>
      <c r="L6" s="4">
        <v>1974</v>
      </c>
      <c r="M6" s="4">
        <v>1957</v>
      </c>
      <c r="O6" s="4">
        <v>2008</v>
      </c>
      <c r="P6" s="4">
        <v>2000</v>
      </c>
      <c r="Q6" s="4">
        <v>1979</v>
      </c>
      <c r="S6" s="5">
        <v>1975</v>
      </c>
      <c r="T6" s="5">
        <v>1954</v>
      </c>
      <c r="U6" s="5">
        <v>1932</v>
      </c>
    </row>
    <row r="7" spans="1:21" x14ac:dyDescent="0.2">
      <c r="A7" s="27"/>
      <c r="B7" s="4" t="s">
        <v>15</v>
      </c>
      <c r="C7" s="4">
        <v>1976</v>
      </c>
      <c r="D7" s="24">
        <v>0.89880000000000004</v>
      </c>
      <c r="K7" s="4">
        <v>1973</v>
      </c>
      <c r="L7" s="4">
        <v>1978</v>
      </c>
      <c r="M7" s="4">
        <v>1961</v>
      </c>
      <c r="O7" s="4">
        <v>1995</v>
      </c>
      <c r="P7" s="4">
        <v>1978</v>
      </c>
      <c r="Q7" s="4">
        <v>1977</v>
      </c>
      <c r="S7" s="5">
        <v>1977</v>
      </c>
      <c r="T7" s="5">
        <v>1972</v>
      </c>
      <c r="U7" s="5">
        <v>1932</v>
      </c>
    </row>
    <row r="8" spans="1:21" x14ac:dyDescent="0.2">
      <c r="A8" s="29" t="s">
        <v>2</v>
      </c>
      <c r="B8" s="4" t="s">
        <v>45</v>
      </c>
      <c r="C8" s="4">
        <v>1968</v>
      </c>
      <c r="D8" s="24">
        <v>0.94130000000000003</v>
      </c>
      <c r="K8" s="4">
        <v>1980</v>
      </c>
      <c r="L8" s="4">
        <v>1950</v>
      </c>
      <c r="M8" s="4">
        <v>1940</v>
      </c>
      <c r="O8" s="4">
        <v>1981</v>
      </c>
      <c r="P8" s="4">
        <v>1992</v>
      </c>
      <c r="Q8" s="4">
        <v>1990</v>
      </c>
      <c r="S8" s="5">
        <v>1972</v>
      </c>
      <c r="T8" s="5">
        <v>1960</v>
      </c>
      <c r="U8" s="5">
        <v>1955</v>
      </c>
    </row>
    <row r="9" spans="1:21" x14ac:dyDescent="0.2">
      <c r="A9" s="29"/>
      <c r="B9" s="4" t="s">
        <v>44</v>
      </c>
      <c r="C9" s="4">
        <v>1966</v>
      </c>
      <c r="D9" s="24">
        <v>0.9446</v>
      </c>
      <c r="K9" s="4">
        <v>1993</v>
      </c>
      <c r="M9" s="4">
        <v>1940</v>
      </c>
      <c r="O9" s="4">
        <v>1996</v>
      </c>
      <c r="Q9" s="4">
        <v>1974</v>
      </c>
      <c r="S9" s="5">
        <v>1986</v>
      </c>
      <c r="T9" s="5"/>
      <c r="U9" s="5">
        <v>1959</v>
      </c>
    </row>
    <row r="10" spans="1:21" x14ac:dyDescent="0.2">
      <c r="A10" s="29"/>
      <c r="B10" s="4" t="s">
        <v>15</v>
      </c>
      <c r="C10" s="4">
        <v>1946</v>
      </c>
      <c r="D10" s="24">
        <v>0.96319999999999995</v>
      </c>
      <c r="K10" s="4">
        <v>1982</v>
      </c>
      <c r="M10" s="4">
        <v>1934</v>
      </c>
      <c r="O10" s="4">
        <v>1997</v>
      </c>
      <c r="Q10" s="4">
        <v>1978</v>
      </c>
      <c r="S10" s="5">
        <v>1979</v>
      </c>
      <c r="T10" s="5"/>
      <c r="U10" s="5">
        <v>1932</v>
      </c>
    </row>
    <row r="11" spans="1:21" x14ac:dyDescent="0.2">
      <c r="A11" s="29" t="s">
        <v>3</v>
      </c>
      <c r="B11" s="4" t="s">
        <v>45</v>
      </c>
      <c r="C11" s="4">
        <v>1953</v>
      </c>
      <c r="D11" s="24">
        <v>0.92179999999999995</v>
      </c>
      <c r="K11" s="4">
        <v>1969</v>
      </c>
      <c r="M11" s="4">
        <v>1950</v>
      </c>
      <c r="O11" s="4">
        <v>1978</v>
      </c>
      <c r="Q11" s="4">
        <v>1972</v>
      </c>
      <c r="S11" s="5">
        <v>1977</v>
      </c>
      <c r="T11" s="5"/>
      <c r="U11" s="5">
        <v>1932</v>
      </c>
    </row>
    <row r="12" spans="1:21" x14ac:dyDescent="0.2">
      <c r="A12" s="29"/>
      <c r="B12" s="4" t="s">
        <v>44</v>
      </c>
      <c r="C12" s="4">
        <v>2001</v>
      </c>
      <c r="D12" s="24">
        <v>0.94679999999999997</v>
      </c>
      <c r="K12" s="4">
        <v>1987</v>
      </c>
      <c r="M12" s="4">
        <v>1954</v>
      </c>
      <c r="O12" s="4">
        <v>1980</v>
      </c>
      <c r="Q12" s="4">
        <v>1988</v>
      </c>
      <c r="S12" s="5">
        <v>1982</v>
      </c>
      <c r="T12" s="5"/>
      <c r="U12" s="5">
        <v>1948</v>
      </c>
    </row>
    <row r="13" spans="1:21" x14ac:dyDescent="0.2">
      <c r="A13" s="29"/>
      <c r="B13" s="4" t="s">
        <v>15</v>
      </c>
      <c r="C13" s="4">
        <v>1950</v>
      </c>
      <c r="D13" s="24">
        <v>0.99209999999999998</v>
      </c>
      <c r="K13" s="4">
        <v>1993</v>
      </c>
      <c r="M13" s="4">
        <v>1958</v>
      </c>
      <c r="O13" s="4">
        <v>1999</v>
      </c>
      <c r="Q13" s="4">
        <v>1981</v>
      </c>
      <c r="S13" s="5">
        <v>1977</v>
      </c>
      <c r="T13" s="5"/>
      <c r="U13" s="5">
        <v>1961</v>
      </c>
    </row>
    <row r="14" spans="1:21" x14ac:dyDescent="0.2">
      <c r="A14" s="27" t="s">
        <v>4</v>
      </c>
      <c r="B14" s="4" t="s">
        <v>45</v>
      </c>
      <c r="C14" s="4">
        <v>1974</v>
      </c>
      <c r="D14" s="24">
        <v>0.93359999999999999</v>
      </c>
      <c r="K14" s="4">
        <v>2007</v>
      </c>
      <c r="O14" s="4">
        <v>2011</v>
      </c>
      <c r="S14" s="5">
        <v>1983</v>
      </c>
      <c r="T14" s="5"/>
      <c r="U14" s="4">
        <v>1956</v>
      </c>
    </row>
    <row r="15" spans="1:21" x14ac:dyDescent="0.2">
      <c r="A15" s="27"/>
      <c r="B15" s="4" t="s">
        <v>44</v>
      </c>
      <c r="C15" s="4">
        <v>1984</v>
      </c>
      <c r="D15" s="24">
        <v>0.91469999999999996</v>
      </c>
      <c r="K15" s="4">
        <v>1985</v>
      </c>
      <c r="O15" s="4">
        <v>1990</v>
      </c>
      <c r="S15" s="5">
        <v>1991</v>
      </c>
      <c r="T15" s="5"/>
      <c r="U15" s="5"/>
    </row>
    <row r="16" spans="1:21" x14ac:dyDescent="0.2">
      <c r="A16" s="27"/>
      <c r="B16" s="4" t="s">
        <v>15</v>
      </c>
      <c r="C16" s="4">
        <v>1985</v>
      </c>
      <c r="D16" s="24">
        <v>0.89639999999999997</v>
      </c>
      <c r="K16" s="4">
        <v>1990</v>
      </c>
      <c r="O16" s="4">
        <v>1982</v>
      </c>
      <c r="S16" s="5">
        <v>1988</v>
      </c>
      <c r="T16" s="5"/>
      <c r="U16" s="5"/>
    </row>
    <row r="17" spans="1:21" x14ac:dyDescent="0.2">
      <c r="A17" s="27" t="s">
        <v>5</v>
      </c>
      <c r="B17" s="4" t="s">
        <v>45</v>
      </c>
      <c r="C17" s="4">
        <v>1983</v>
      </c>
      <c r="D17" s="24">
        <v>0.93359999999999999</v>
      </c>
      <c r="K17" s="4">
        <v>1993</v>
      </c>
      <c r="O17" s="4">
        <v>1996</v>
      </c>
      <c r="S17" s="5">
        <v>1987</v>
      </c>
      <c r="T17" s="5"/>
      <c r="U17" s="5"/>
    </row>
    <row r="18" spans="1:21" x14ac:dyDescent="0.2">
      <c r="A18" s="27"/>
      <c r="B18" s="4" t="s">
        <v>44</v>
      </c>
      <c r="C18" s="4">
        <v>1997</v>
      </c>
      <c r="D18" s="24">
        <v>0.91469999999999996</v>
      </c>
      <c r="K18" s="4">
        <v>1975</v>
      </c>
      <c r="O18" s="4">
        <v>1987</v>
      </c>
      <c r="S18" s="5">
        <v>1970</v>
      </c>
      <c r="T18" s="5"/>
      <c r="U18" s="5"/>
    </row>
    <row r="19" spans="1:21" x14ac:dyDescent="0.2">
      <c r="A19" s="27"/>
      <c r="B19" s="4" t="s">
        <v>15</v>
      </c>
      <c r="C19" s="4">
        <v>1979</v>
      </c>
      <c r="D19" s="24">
        <v>0.89639999999999997</v>
      </c>
      <c r="K19" s="4">
        <v>1998</v>
      </c>
      <c r="O19" s="4">
        <v>2004</v>
      </c>
      <c r="S19" s="5">
        <v>1989</v>
      </c>
      <c r="T19" s="5"/>
      <c r="U19" s="5"/>
    </row>
    <row r="20" spans="1:21" x14ac:dyDescent="0.2">
      <c r="A20" s="27" t="s">
        <v>6</v>
      </c>
      <c r="B20" s="4" t="s">
        <v>45</v>
      </c>
      <c r="C20" s="4">
        <v>2011</v>
      </c>
      <c r="D20" s="24">
        <v>0.93420000000000003</v>
      </c>
      <c r="K20" s="4">
        <v>2004</v>
      </c>
      <c r="O20" s="4">
        <v>1987</v>
      </c>
      <c r="S20" s="5">
        <v>2000</v>
      </c>
      <c r="T20" s="5"/>
      <c r="U20" s="5"/>
    </row>
    <row r="21" spans="1:21" x14ac:dyDescent="0.2">
      <c r="A21" s="27"/>
      <c r="B21" s="4" t="s">
        <v>44</v>
      </c>
      <c r="C21" s="4">
        <v>2008</v>
      </c>
      <c r="D21" s="24">
        <v>0.71140000000000003</v>
      </c>
    </row>
    <row r="22" spans="1:21" x14ac:dyDescent="0.2">
      <c r="A22" s="27"/>
      <c r="B22" s="4" t="s">
        <v>15</v>
      </c>
      <c r="C22" s="4">
        <v>1975</v>
      </c>
      <c r="D22" s="24">
        <v>0.95630000000000004</v>
      </c>
      <c r="J22" s="4" t="s">
        <v>146</v>
      </c>
      <c r="K22" s="25">
        <f>AVERAGE(K3:K20)</f>
        <v>1988.1111111111111</v>
      </c>
      <c r="L22" s="25">
        <f t="shared" ref="L22:U22" si="0">AVERAGE(L3:L20)</f>
        <v>1963.8333333333333</v>
      </c>
      <c r="M22" s="25">
        <f t="shared" si="0"/>
        <v>1945.2727272727273</v>
      </c>
      <c r="N22" s="25"/>
      <c r="O22" s="25">
        <f t="shared" si="0"/>
        <v>1992.5</v>
      </c>
      <c r="P22" s="25">
        <f t="shared" si="0"/>
        <v>1986.5</v>
      </c>
      <c r="Q22" s="25">
        <f t="shared" si="0"/>
        <v>1979.909090909091</v>
      </c>
      <c r="R22" s="25"/>
      <c r="S22" s="25">
        <f t="shared" si="0"/>
        <v>1981.8333333333333</v>
      </c>
      <c r="T22" s="25">
        <f t="shared" si="0"/>
        <v>1956.6666666666667</v>
      </c>
      <c r="U22" s="25">
        <f t="shared" si="0"/>
        <v>1944.4166666666667</v>
      </c>
    </row>
    <row r="23" spans="1:21" x14ac:dyDescent="0.2">
      <c r="A23" s="27" t="s">
        <v>7</v>
      </c>
      <c r="B23" s="4" t="s">
        <v>45</v>
      </c>
      <c r="C23" s="4">
        <v>1973</v>
      </c>
      <c r="D23" s="24">
        <v>9869</v>
      </c>
      <c r="J23" s="4" t="s">
        <v>147</v>
      </c>
      <c r="K23" s="26">
        <f>STDEV(K3:K20)</f>
        <v>11.910889179475713</v>
      </c>
      <c r="L23" s="26">
        <f t="shared" ref="L23:U23" si="1">STDEV(L3:L20)</f>
        <v>11.356349178616632</v>
      </c>
      <c r="M23" s="26">
        <f t="shared" si="1"/>
        <v>12.38620934015657</v>
      </c>
      <c r="N23" s="26"/>
      <c r="O23" s="26">
        <f t="shared" si="1"/>
        <v>9.6299166204929865</v>
      </c>
      <c r="P23" s="26">
        <f t="shared" si="1"/>
        <v>13.67845020461017</v>
      </c>
      <c r="Q23" s="26">
        <f t="shared" si="1"/>
        <v>9.7206434504568193</v>
      </c>
      <c r="R23" s="26"/>
      <c r="S23" s="26">
        <f t="shared" si="1"/>
        <v>7.524469885568255</v>
      </c>
      <c r="T23" s="26">
        <f t="shared" si="1"/>
        <v>9.0921211313239034</v>
      </c>
      <c r="U23" s="26">
        <f t="shared" si="1"/>
        <v>12.695441797127124</v>
      </c>
    </row>
    <row r="24" spans="1:21" x14ac:dyDescent="0.2">
      <c r="A24" s="27"/>
      <c r="B24" s="4" t="s">
        <v>44</v>
      </c>
      <c r="C24" s="4">
        <v>1995</v>
      </c>
      <c r="D24" s="24">
        <v>0.98670000000000002</v>
      </c>
    </row>
    <row r="25" spans="1:21" x14ac:dyDescent="0.2">
      <c r="A25" s="27"/>
      <c r="B25" s="4" t="s">
        <v>15</v>
      </c>
      <c r="C25" s="4">
        <v>1970</v>
      </c>
      <c r="D25" s="24">
        <v>0.99329999999999996</v>
      </c>
    </row>
    <row r="26" spans="1:21" x14ac:dyDescent="0.2">
      <c r="A26" s="28" t="s">
        <v>8</v>
      </c>
      <c r="B26" s="4" t="s">
        <v>45</v>
      </c>
      <c r="C26" s="4">
        <v>1949</v>
      </c>
      <c r="D26" s="24">
        <v>0.82920000000000005</v>
      </c>
    </row>
    <row r="27" spans="1:21" x14ac:dyDescent="0.2">
      <c r="A27" s="28"/>
      <c r="B27" s="4" t="s">
        <v>44</v>
      </c>
      <c r="C27" s="4">
        <v>1971</v>
      </c>
      <c r="D27" s="24">
        <v>0.96379999999999999</v>
      </c>
    </row>
    <row r="28" spans="1:21" x14ac:dyDescent="0.2">
      <c r="A28" s="28"/>
      <c r="B28" s="4" t="s">
        <v>15</v>
      </c>
      <c r="C28" s="4">
        <v>1952</v>
      </c>
      <c r="D28" s="24">
        <v>0.80120000000000002</v>
      </c>
    </row>
    <row r="29" spans="1:21" x14ac:dyDescent="0.2">
      <c r="A29" s="27" t="s">
        <v>9</v>
      </c>
      <c r="B29" s="4" t="s">
        <v>45</v>
      </c>
      <c r="C29" s="4">
        <v>1980</v>
      </c>
      <c r="D29" s="24">
        <v>0.99199999999999999</v>
      </c>
    </row>
    <row r="30" spans="1:21" x14ac:dyDescent="0.2">
      <c r="A30" s="27"/>
      <c r="B30" s="4" t="s">
        <v>44</v>
      </c>
      <c r="C30" s="4">
        <v>1981</v>
      </c>
      <c r="D30" s="24">
        <v>0.99680000000000002</v>
      </c>
    </row>
    <row r="31" spans="1:21" x14ac:dyDescent="0.2">
      <c r="A31" s="27"/>
      <c r="B31" s="4" t="s">
        <v>15</v>
      </c>
      <c r="C31" s="4">
        <v>1972</v>
      </c>
      <c r="D31" s="24">
        <v>0.83120000000000005</v>
      </c>
    </row>
    <row r="32" spans="1:21" x14ac:dyDescent="0.2">
      <c r="A32" s="29" t="s">
        <v>10</v>
      </c>
      <c r="B32" s="4" t="s">
        <v>45</v>
      </c>
      <c r="C32" s="4">
        <v>1960</v>
      </c>
      <c r="D32" s="24">
        <v>0.83409999999999995</v>
      </c>
    </row>
    <row r="33" spans="1:4" x14ac:dyDescent="0.2">
      <c r="A33" s="29"/>
      <c r="B33" s="4" t="s">
        <v>44</v>
      </c>
      <c r="C33" s="4">
        <v>1982</v>
      </c>
      <c r="D33" s="24">
        <v>0.97099999999999997</v>
      </c>
    </row>
    <row r="34" spans="1:4" x14ac:dyDescent="0.2">
      <c r="A34" s="29"/>
      <c r="B34" s="4" t="s">
        <v>15</v>
      </c>
      <c r="C34" s="4">
        <v>1958</v>
      </c>
      <c r="D34" s="24">
        <v>0.46850000000000003</v>
      </c>
    </row>
    <row r="35" spans="1:4" x14ac:dyDescent="0.2">
      <c r="A35" s="27" t="s">
        <v>11</v>
      </c>
      <c r="B35" s="4" t="s">
        <v>45</v>
      </c>
      <c r="C35" s="4">
        <v>1993</v>
      </c>
      <c r="D35" s="24">
        <v>0.88859999999999995</v>
      </c>
    </row>
    <row r="36" spans="1:4" x14ac:dyDescent="0.2">
      <c r="A36" s="27"/>
      <c r="B36" s="4" t="s">
        <v>44</v>
      </c>
      <c r="C36" s="4">
        <v>1996</v>
      </c>
      <c r="D36" s="24">
        <v>0.74939999999999996</v>
      </c>
    </row>
    <row r="37" spans="1:4" x14ac:dyDescent="0.2">
      <c r="A37" s="27"/>
      <c r="B37" s="4" t="s">
        <v>15</v>
      </c>
      <c r="C37" s="4">
        <v>1986</v>
      </c>
      <c r="D37" s="24">
        <v>0.87429999999999997</v>
      </c>
    </row>
    <row r="38" spans="1:4" x14ac:dyDescent="0.2">
      <c r="A38" s="27" t="s">
        <v>17</v>
      </c>
      <c r="B38" s="4" t="s">
        <v>45</v>
      </c>
      <c r="C38" s="4">
        <v>1982</v>
      </c>
      <c r="D38" s="24">
        <v>0.94579999999999997</v>
      </c>
    </row>
    <row r="39" spans="1:4" x14ac:dyDescent="0.2">
      <c r="A39" s="27"/>
      <c r="B39" s="4" t="s">
        <v>44</v>
      </c>
      <c r="C39" s="4">
        <v>1997</v>
      </c>
      <c r="D39" s="24">
        <v>0.88839999999999997</v>
      </c>
    </row>
    <row r="40" spans="1:4" x14ac:dyDescent="0.2">
      <c r="A40" s="27"/>
      <c r="B40" s="4" t="s">
        <v>15</v>
      </c>
      <c r="C40" s="4">
        <v>1979</v>
      </c>
      <c r="D40" s="24">
        <v>0.76980000000000004</v>
      </c>
    </row>
    <row r="41" spans="1:4" x14ac:dyDescent="0.2">
      <c r="A41" s="27" t="s">
        <v>18</v>
      </c>
      <c r="B41" s="4" t="s">
        <v>45</v>
      </c>
      <c r="C41" s="4">
        <v>1967</v>
      </c>
      <c r="D41" s="24">
        <v>0.97170000000000001</v>
      </c>
    </row>
    <row r="42" spans="1:4" x14ac:dyDescent="0.2">
      <c r="A42" s="27"/>
      <c r="B42" s="4" t="s">
        <v>44</v>
      </c>
      <c r="C42" s="4">
        <v>1978</v>
      </c>
      <c r="D42" s="24">
        <v>0.96419999999999995</v>
      </c>
    </row>
    <row r="43" spans="1:4" x14ac:dyDescent="0.2">
      <c r="A43" s="27"/>
      <c r="B43" s="4" t="s">
        <v>15</v>
      </c>
      <c r="C43" s="4">
        <v>1977</v>
      </c>
      <c r="D43" s="24">
        <v>0.95520000000000005</v>
      </c>
    </row>
    <row r="44" spans="1:4" x14ac:dyDescent="0.2">
      <c r="A44" s="27" t="s">
        <v>19</v>
      </c>
      <c r="B44" s="4" t="s">
        <v>45</v>
      </c>
      <c r="C44" s="4">
        <v>1987</v>
      </c>
      <c r="D44" s="24">
        <v>0.91249999999999998</v>
      </c>
    </row>
    <row r="45" spans="1:4" x14ac:dyDescent="0.2">
      <c r="A45" s="27"/>
      <c r="B45" s="4" t="s">
        <v>44</v>
      </c>
      <c r="C45" s="4">
        <v>1980</v>
      </c>
      <c r="D45" s="24">
        <v>0.87549999999999994</v>
      </c>
    </row>
    <row r="46" spans="1:4" x14ac:dyDescent="0.2">
      <c r="A46" s="27"/>
      <c r="B46" s="4" t="s">
        <v>15</v>
      </c>
      <c r="C46" s="4">
        <v>1982</v>
      </c>
      <c r="D46" s="24">
        <v>0.98809999999999998</v>
      </c>
    </row>
    <row r="47" spans="1:4" x14ac:dyDescent="0.2">
      <c r="A47" s="28" t="s">
        <v>20</v>
      </c>
      <c r="B47" s="4" t="s">
        <v>45</v>
      </c>
      <c r="C47" s="4">
        <v>1933</v>
      </c>
      <c r="D47" s="24">
        <v>0.99880000000000002</v>
      </c>
    </row>
    <row r="48" spans="1:4" x14ac:dyDescent="0.2">
      <c r="A48" s="28"/>
      <c r="B48" s="4" t="s">
        <v>44</v>
      </c>
      <c r="C48" s="4">
        <v>2001</v>
      </c>
      <c r="D48" s="24">
        <v>0.78949999999999998</v>
      </c>
    </row>
    <row r="49" spans="1:4" x14ac:dyDescent="0.2">
      <c r="A49" s="28"/>
      <c r="B49" s="4" t="s">
        <v>15</v>
      </c>
      <c r="C49" s="4">
        <v>1948</v>
      </c>
      <c r="D49" s="24">
        <v>0.82069999999999999</v>
      </c>
    </row>
    <row r="50" spans="1:4" x14ac:dyDescent="0.2">
      <c r="A50" s="28" t="s">
        <v>49</v>
      </c>
      <c r="B50" s="4" t="s">
        <v>45</v>
      </c>
      <c r="C50" s="4">
        <v>1958</v>
      </c>
      <c r="D50" s="24">
        <v>0.82479999999999998</v>
      </c>
    </row>
    <row r="51" spans="1:4" x14ac:dyDescent="0.2">
      <c r="A51" s="28"/>
      <c r="B51" s="4" t="s">
        <v>44</v>
      </c>
      <c r="C51" s="4">
        <v>1981</v>
      </c>
      <c r="D51" s="24">
        <v>0.66879999999999995</v>
      </c>
    </row>
    <row r="52" spans="1:4" x14ac:dyDescent="0.2">
      <c r="A52" s="28"/>
      <c r="B52" s="4" t="s">
        <v>15</v>
      </c>
      <c r="C52" s="4">
        <v>1932</v>
      </c>
      <c r="D52" s="24">
        <v>0.9325</v>
      </c>
    </row>
    <row r="53" spans="1:4" x14ac:dyDescent="0.2">
      <c r="A53" s="28" t="s">
        <v>21</v>
      </c>
      <c r="B53" s="4" t="s">
        <v>45</v>
      </c>
      <c r="C53" s="4">
        <v>1952</v>
      </c>
      <c r="D53" s="24">
        <v>0.95799999999999996</v>
      </c>
    </row>
    <row r="54" spans="1:4" x14ac:dyDescent="0.2">
      <c r="A54" s="28"/>
      <c r="B54" s="4" t="s">
        <v>44</v>
      </c>
      <c r="C54" s="4">
        <v>1979</v>
      </c>
      <c r="D54" s="24">
        <v>0.97540000000000004</v>
      </c>
    </row>
    <row r="55" spans="1:4" x14ac:dyDescent="0.2">
      <c r="A55" s="28"/>
      <c r="B55" s="4" t="s">
        <v>15</v>
      </c>
      <c r="C55" s="4">
        <v>1955</v>
      </c>
      <c r="D55" s="24">
        <v>0.96899999999999997</v>
      </c>
    </row>
    <row r="56" spans="1:4" x14ac:dyDescent="0.2">
      <c r="A56" s="29" t="s">
        <v>22</v>
      </c>
      <c r="B56" s="4" t="s">
        <v>45</v>
      </c>
      <c r="C56" s="4">
        <v>1942</v>
      </c>
      <c r="D56" s="24">
        <v>0.92830000000000001</v>
      </c>
    </row>
    <row r="57" spans="1:4" x14ac:dyDescent="0.2">
      <c r="A57" s="29"/>
      <c r="B57" s="4" t="s">
        <v>44</v>
      </c>
      <c r="C57" s="4">
        <v>2009</v>
      </c>
      <c r="D57" s="24">
        <v>0.86829999999999996</v>
      </c>
    </row>
    <row r="58" spans="1:4" x14ac:dyDescent="0.2">
      <c r="A58" s="29"/>
      <c r="B58" s="4" t="s">
        <v>15</v>
      </c>
      <c r="C58" s="4">
        <v>1954</v>
      </c>
      <c r="D58" s="24">
        <v>0.7752</v>
      </c>
    </row>
    <row r="59" spans="1:4" x14ac:dyDescent="0.2">
      <c r="A59" s="27" t="s">
        <v>23</v>
      </c>
      <c r="B59" s="4" t="s">
        <v>45</v>
      </c>
      <c r="C59" s="4">
        <v>1993</v>
      </c>
      <c r="D59" s="24">
        <v>0.89370000000000005</v>
      </c>
    </row>
    <row r="60" spans="1:4" x14ac:dyDescent="0.2">
      <c r="A60" s="27"/>
      <c r="B60" s="4" t="s">
        <v>44</v>
      </c>
      <c r="C60" s="4">
        <v>1999</v>
      </c>
      <c r="D60" s="24">
        <v>0.96330000000000005</v>
      </c>
    </row>
    <row r="61" spans="1:4" x14ac:dyDescent="0.2">
      <c r="A61" s="27"/>
      <c r="B61" s="4" t="s">
        <v>15</v>
      </c>
      <c r="C61" s="4">
        <v>1977</v>
      </c>
      <c r="D61" s="24">
        <v>0.92610000000000003</v>
      </c>
    </row>
    <row r="62" spans="1:4" x14ac:dyDescent="0.2">
      <c r="A62" s="28" t="s">
        <v>50</v>
      </c>
      <c r="B62" s="4" t="s">
        <v>45</v>
      </c>
      <c r="C62" s="4">
        <v>1942</v>
      </c>
      <c r="D62" s="24">
        <v>0.8024</v>
      </c>
    </row>
    <row r="63" spans="1:4" x14ac:dyDescent="0.2">
      <c r="A63" s="28"/>
      <c r="B63" s="4" t="s">
        <v>44</v>
      </c>
      <c r="C63" s="4">
        <v>1985</v>
      </c>
      <c r="D63" s="24">
        <v>0.87329999999999997</v>
      </c>
    </row>
    <row r="64" spans="1:4" x14ac:dyDescent="0.2">
      <c r="A64" s="28"/>
      <c r="B64" s="4" t="s">
        <v>15</v>
      </c>
      <c r="C64" s="4">
        <v>1948</v>
      </c>
      <c r="D64" s="24">
        <v>0.74850000000000005</v>
      </c>
    </row>
    <row r="65" spans="1:4" x14ac:dyDescent="0.2">
      <c r="A65" s="27" t="s">
        <v>24</v>
      </c>
      <c r="B65" s="4" t="s">
        <v>45</v>
      </c>
      <c r="C65" s="4">
        <v>1998</v>
      </c>
      <c r="D65" s="24">
        <v>0.99029999999999996</v>
      </c>
    </row>
    <row r="66" spans="1:4" x14ac:dyDescent="0.2">
      <c r="A66" s="27"/>
      <c r="B66" s="4" t="s">
        <v>44</v>
      </c>
      <c r="C66" s="4">
        <v>2004</v>
      </c>
      <c r="D66" s="24">
        <v>0.99660000000000004</v>
      </c>
    </row>
    <row r="67" spans="1:4" x14ac:dyDescent="0.2">
      <c r="A67" s="27"/>
      <c r="B67" s="4" t="s">
        <v>15</v>
      </c>
      <c r="C67" s="4">
        <v>1990</v>
      </c>
      <c r="D67" s="24">
        <v>0.98140000000000005</v>
      </c>
    </row>
    <row r="68" spans="1:4" x14ac:dyDescent="0.2">
      <c r="A68" s="28" t="s">
        <v>25</v>
      </c>
      <c r="B68" s="4" t="s">
        <v>45</v>
      </c>
      <c r="C68" s="4">
        <v>1959</v>
      </c>
      <c r="D68" s="24">
        <v>0.82320000000000004</v>
      </c>
    </row>
    <row r="69" spans="1:4" x14ac:dyDescent="0.2">
      <c r="A69" s="28"/>
      <c r="B69" s="4" t="s">
        <v>44</v>
      </c>
      <c r="C69" s="4">
        <v>1993</v>
      </c>
      <c r="D69" s="24">
        <v>0.9214</v>
      </c>
    </row>
    <row r="70" spans="1:4" x14ac:dyDescent="0.2">
      <c r="A70" s="28"/>
      <c r="B70" s="4" t="s">
        <v>15</v>
      </c>
      <c r="C70" s="4">
        <v>1953</v>
      </c>
      <c r="D70" s="24">
        <v>0.68689999999999996</v>
      </c>
    </row>
    <row r="71" spans="1:4" x14ac:dyDescent="0.2">
      <c r="A71" s="28" t="s">
        <v>26</v>
      </c>
      <c r="B71" s="4" t="s">
        <v>45</v>
      </c>
      <c r="C71" s="4">
        <v>1961</v>
      </c>
      <c r="D71" s="24">
        <v>0.9214</v>
      </c>
    </row>
    <row r="72" spans="1:4" x14ac:dyDescent="0.2">
      <c r="A72" s="28"/>
      <c r="B72" s="4" t="s">
        <v>44</v>
      </c>
      <c r="C72" s="4">
        <v>1977</v>
      </c>
      <c r="D72" s="24">
        <v>0.81259999999999999</v>
      </c>
    </row>
    <row r="73" spans="1:4" x14ac:dyDescent="0.2">
      <c r="A73" s="28"/>
      <c r="B73" s="4" t="s">
        <v>15</v>
      </c>
      <c r="C73" s="4">
        <v>1959</v>
      </c>
      <c r="D73" s="24">
        <v>0.95960000000000001</v>
      </c>
    </row>
    <row r="74" spans="1:4" x14ac:dyDescent="0.2">
      <c r="A74" s="6" t="s">
        <v>27</v>
      </c>
      <c r="B74" s="4" t="s">
        <v>45</v>
      </c>
      <c r="C74" s="4">
        <v>1940</v>
      </c>
      <c r="D74" s="24">
        <v>0.9425</v>
      </c>
    </row>
    <row r="75" spans="1:4" x14ac:dyDescent="0.2">
      <c r="A75" s="6"/>
      <c r="B75" s="4" t="s">
        <v>44</v>
      </c>
      <c r="C75" s="4">
        <v>1990</v>
      </c>
      <c r="D75" s="24">
        <v>0.96440000000000003</v>
      </c>
    </row>
    <row r="76" spans="1:4" x14ac:dyDescent="0.2">
      <c r="A76" s="6"/>
      <c r="B76" s="4" t="s">
        <v>15</v>
      </c>
      <c r="C76" s="4">
        <v>1932</v>
      </c>
      <c r="D76" s="24">
        <v>0.9012</v>
      </c>
    </row>
    <row r="77" spans="1:4" x14ac:dyDescent="0.2">
      <c r="A77" s="7" t="s">
        <v>28</v>
      </c>
      <c r="B77" s="4" t="s">
        <v>45</v>
      </c>
      <c r="C77" s="4">
        <v>2007</v>
      </c>
      <c r="D77" s="24">
        <v>0.87119999999999997</v>
      </c>
    </row>
    <row r="78" spans="1:4" x14ac:dyDescent="0.2">
      <c r="A78" s="7"/>
      <c r="B78" s="4" t="s">
        <v>44</v>
      </c>
      <c r="C78" s="4">
        <v>2011</v>
      </c>
      <c r="D78" s="24">
        <v>0.88129999999999997</v>
      </c>
    </row>
    <row r="79" spans="1:4" x14ac:dyDescent="0.2">
      <c r="A79" s="7"/>
      <c r="B79" s="4" t="s">
        <v>15</v>
      </c>
      <c r="C79" s="4">
        <v>1991</v>
      </c>
      <c r="D79" s="24">
        <v>0.90890000000000004</v>
      </c>
    </row>
    <row r="80" spans="1:4" x14ac:dyDescent="0.2">
      <c r="A80" s="8" t="s">
        <v>29</v>
      </c>
      <c r="B80" s="4" t="s">
        <v>45</v>
      </c>
      <c r="C80" s="4">
        <v>1978</v>
      </c>
      <c r="D80" s="24">
        <v>0.89539999999999997</v>
      </c>
    </row>
    <row r="81" spans="1:4" x14ac:dyDescent="0.2">
      <c r="A81" s="8"/>
      <c r="B81" s="4" t="s">
        <v>44</v>
      </c>
      <c r="C81" s="4">
        <v>2000</v>
      </c>
      <c r="D81" s="24">
        <v>0.82520000000000004</v>
      </c>
    </row>
    <row r="82" spans="1:4" x14ac:dyDescent="0.2">
      <c r="A82" s="8"/>
      <c r="B82" s="4" t="s">
        <v>15</v>
      </c>
      <c r="C82" s="4">
        <v>1972</v>
      </c>
      <c r="D82" s="24">
        <v>0.93149999999999999</v>
      </c>
    </row>
    <row r="83" spans="1:4" x14ac:dyDescent="0.2">
      <c r="A83" s="7" t="s">
        <v>30</v>
      </c>
      <c r="B83" s="4" t="s">
        <v>45</v>
      </c>
      <c r="C83" s="4">
        <v>1985</v>
      </c>
      <c r="D83" s="24">
        <v>0.98640000000000005</v>
      </c>
    </row>
    <row r="84" spans="1:4" x14ac:dyDescent="0.2">
      <c r="A84" s="7"/>
      <c r="B84" s="4" t="s">
        <v>44</v>
      </c>
      <c r="C84" s="4">
        <v>1990</v>
      </c>
      <c r="D84" s="24">
        <v>0.94469999999999998</v>
      </c>
    </row>
    <row r="85" spans="1:4" x14ac:dyDescent="0.2">
      <c r="A85" s="7"/>
      <c r="B85" s="4" t="s">
        <v>15</v>
      </c>
      <c r="C85" s="4">
        <v>1972</v>
      </c>
      <c r="D85" s="24">
        <v>0.72130000000000005</v>
      </c>
    </row>
    <row r="86" spans="1:4" x14ac:dyDescent="0.2">
      <c r="A86" s="8" t="s">
        <v>31</v>
      </c>
      <c r="B86" s="4" t="s">
        <v>45</v>
      </c>
      <c r="C86" s="4">
        <v>1955</v>
      </c>
      <c r="D86" s="24">
        <v>0.95450000000000002</v>
      </c>
    </row>
    <row r="87" spans="1:4" x14ac:dyDescent="0.2">
      <c r="A87" s="8"/>
      <c r="B87" s="4" t="s">
        <v>44</v>
      </c>
      <c r="C87" s="4">
        <v>1978</v>
      </c>
      <c r="D87" s="24">
        <v>0.96160000000000001</v>
      </c>
    </row>
    <row r="88" spans="1:4" x14ac:dyDescent="0.2">
      <c r="A88" s="8"/>
      <c r="B88" s="4" t="s">
        <v>15</v>
      </c>
      <c r="C88" s="4">
        <v>1960</v>
      </c>
      <c r="D88" s="24">
        <v>0.86319999999999997</v>
      </c>
    </row>
    <row r="89" spans="1:4" x14ac:dyDescent="0.2">
      <c r="A89" s="6" t="s">
        <v>32</v>
      </c>
      <c r="B89" s="4" t="s">
        <v>45</v>
      </c>
      <c r="C89" s="4">
        <v>1940</v>
      </c>
      <c r="D89" s="24">
        <v>0.98750000000000004</v>
      </c>
    </row>
    <row r="90" spans="1:4" x14ac:dyDescent="0.2">
      <c r="A90" s="6"/>
      <c r="B90" s="4" t="s">
        <v>44</v>
      </c>
      <c r="C90" s="4">
        <v>1974</v>
      </c>
      <c r="D90" s="24">
        <v>0.93799999999999994</v>
      </c>
    </row>
    <row r="91" spans="1:4" x14ac:dyDescent="0.2">
      <c r="A91" s="6"/>
      <c r="B91" s="4" t="s">
        <v>15</v>
      </c>
      <c r="C91" s="4">
        <v>1947</v>
      </c>
      <c r="D91" s="24">
        <v>0.9829</v>
      </c>
    </row>
    <row r="92" spans="1:4" x14ac:dyDescent="0.2">
      <c r="A92" s="6" t="s">
        <v>33</v>
      </c>
      <c r="B92" s="4" t="s">
        <v>45</v>
      </c>
      <c r="C92" s="4">
        <v>1934</v>
      </c>
      <c r="D92" s="24">
        <v>0.9002</v>
      </c>
    </row>
    <row r="93" spans="1:4" x14ac:dyDescent="0.2">
      <c r="A93" s="6"/>
      <c r="B93" s="4" t="s">
        <v>44</v>
      </c>
      <c r="C93" s="4">
        <v>1978</v>
      </c>
      <c r="D93" s="24">
        <v>0.93920000000000003</v>
      </c>
    </row>
    <row r="94" spans="1:4" x14ac:dyDescent="0.2">
      <c r="A94" s="6"/>
      <c r="B94" s="4" t="s">
        <v>15</v>
      </c>
      <c r="C94" s="4">
        <v>1948</v>
      </c>
      <c r="D94" s="24">
        <v>0.99570000000000003</v>
      </c>
    </row>
    <row r="95" spans="1:4" x14ac:dyDescent="0.2">
      <c r="A95" s="7" t="s">
        <v>34</v>
      </c>
      <c r="B95" s="4" t="s">
        <v>45</v>
      </c>
      <c r="C95" s="4">
        <v>1990</v>
      </c>
      <c r="D95" s="24">
        <v>0.92210000000000003</v>
      </c>
    </row>
    <row r="96" spans="1:4" x14ac:dyDescent="0.2">
      <c r="A96" s="7"/>
      <c r="B96" s="4" t="s">
        <v>44</v>
      </c>
      <c r="C96" s="4">
        <v>1982</v>
      </c>
      <c r="D96" s="24">
        <v>0.98340000000000005</v>
      </c>
    </row>
    <row r="97" spans="1:4" x14ac:dyDescent="0.2">
      <c r="A97" s="7"/>
      <c r="B97" s="4" t="s">
        <v>15</v>
      </c>
      <c r="C97" s="4">
        <v>1988</v>
      </c>
      <c r="D97" s="24">
        <v>0.73460000000000003</v>
      </c>
    </row>
    <row r="98" spans="1:4" x14ac:dyDescent="0.2">
      <c r="A98" s="7" t="s">
        <v>35</v>
      </c>
      <c r="B98" s="4" t="s">
        <v>45</v>
      </c>
      <c r="C98" s="4">
        <v>1993</v>
      </c>
      <c r="D98" s="24">
        <v>0.97729999999999995</v>
      </c>
    </row>
    <row r="99" spans="1:4" x14ac:dyDescent="0.2">
      <c r="A99" s="7"/>
      <c r="B99" s="4" t="s">
        <v>44</v>
      </c>
      <c r="C99" s="4">
        <v>1996</v>
      </c>
      <c r="D99" s="24">
        <v>0.96430000000000005</v>
      </c>
    </row>
    <row r="100" spans="1:4" x14ac:dyDescent="0.2">
      <c r="A100" s="7"/>
      <c r="B100" s="4" t="s">
        <v>15</v>
      </c>
      <c r="C100" s="4">
        <v>1987</v>
      </c>
      <c r="D100" s="24">
        <v>0.66120000000000001</v>
      </c>
    </row>
    <row r="101" spans="1:4" x14ac:dyDescent="0.2">
      <c r="A101" s="6" t="s">
        <v>36</v>
      </c>
      <c r="B101" s="4" t="s">
        <v>45</v>
      </c>
      <c r="C101" s="4">
        <v>1950</v>
      </c>
      <c r="D101" s="24">
        <v>0.92779999999999996</v>
      </c>
    </row>
    <row r="102" spans="1:4" x14ac:dyDescent="0.2">
      <c r="A102" s="6"/>
      <c r="B102" s="4" t="s">
        <v>44</v>
      </c>
      <c r="C102" s="4">
        <v>1972</v>
      </c>
      <c r="D102" s="24">
        <v>0.9839</v>
      </c>
    </row>
    <row r="103" spans="1:4" x14ac:dyDescent="0.2">
      <c r="A103" s="6"/>
      <c r="B103" s="4" t="s">
        <v>15</v>
      </c>
      <c r="C103" s="4">
        <v>1961</v>
      </c>
      <c r="D103" s="24">
        <v>0.93520000000000003</v>
      </c>
    </row>
    <row r="104" spans="1:4" x14ac:dyDescent="0.2">
      <c r="A104" s="6" t="s">
        <v>37</v>
      </c>
      <c r="B104" s="4" t="s">
        <v>45</v>
      </c>
      <c r="C104" s="4">
        <v>1954</v>
      </c>
      <c r="D104" s="24">
        <v>0.89739999999999998</v>
      </c>
    </row>
    <row r="105" spans="1:4" x14ac:dyDescent="0.2">
      <c r="A105" s="6"/>
      <c r="B105" s="4" t="s">
        <v>44</v>
      </c>
      <c r="C105" s="4">
        <v>1988</v>
      </c>
      <c r="D105" s="24">
        <v>0.72889999999999999</v>
      </c>
    </row>
    <row r="106" spans="1:4" x14ac:dyDescent="0.2">
      <c r="A106" s="6"/>
      <c r="B106" s="4" t="s">
        <v>15</v>
      </c>
      <c r="C106" s="4">
        <v>1956</v>
      </c>
      <c r="D106" s="24">
        <v>0.95299999999999996</v>
      </c>
    </row>
    <row r="107" spans="1:4" x14ac:dyDescent="0.2">
      <c r="A107" s="7" t="s">
        <v>38</v>
      </c>
      <c r="B107" s="4" t="s">
        <v>45</v>
      </c>
      <c r="C107" s="4">
        <v>1989</v>
      </c>
      <c r="D107" s="24">
        <v>0.91910000000000003</v>
      </c>
    </row>
    <row r="108" spans="1:4" x14ac:dyDescent="0.2">
      <c r="A108" s="7"/>
      <c r="B108" s="4" t="s">
        <v>44</v>
      </c>
      <c r="C108" s="4">
        <v>2004</v>
      </c>
      <c r="D108" s="24">
        <v>0.90139999999999998</v>
      </c>
    </row>
    <row r="109" spans="1:4" x14ac:dyDescent="0.2">
      <c r="A109" s="7"/>
      <c r="B109" s="4" t="s">
        <v>15</v>
      </c>
      <c r="C109" s="4">
        <v>2000</v>
      </c>
      <c r="D109" s="24">
        <v>0.92100000000000004</v>
      </c>
    </row>
  </sheetData>
  <mergeCells count="24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56:A58"/>
    <mergeCell ref="A50:A52"/>
    <mergeCell ref="A59:A61"/>
    <mergeCell ref="A65:A67"/>
    <mergeCell ref="A71:A73"/>
    <mergeCell ref="A68:A70"/>
    <mergeCell ref="A62:A64"/>
    <mergeCell ref="A38:A40"/>
    <mergeCell ref="A41:A43"/>
    <mergeCell ref="A44:A46"/>
    <mergeCell ref="A47:A49"/>
    <mergeCell ref="A53:A5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67"/>
  <sheetViews>
    <sheetView workbookViewId="0">
      <selection activeCell="D75" sqref="D75"/>
    </sheetView>
  </sheetViews>
  <sheetFormatPr defaultRowHeight="15" x14ac:dyDescent="0.25"/>
  <sheetData>
    <row r="1" spans="1:59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  <c r="Z1" t="s">
        <v>5</v>
      </c>
      <c r="AE1" t="s">
        <v>6</v>
      </c>
      <c r="AJ1" t="s">
        <v>7</v>
      </c>
      <c r="AO1" t="s">
        <v>8</v>
      </c>
      <c r="AT1" t="s">
        <v>9</v>
      </c>
      <c r="AY1" t="s">
        <v>10</v>
      </c>
      <c r="BD1" t="s">
        <v>11</v>
      </c>
    </row>
    <row r="2" spans="1:59" x14ac:dyDescent="0.25">
      <c r="A2" t="s">
        <v>12</v>
      </c>
      <c r="B2" t="s">
        <v>13</v>
      </c>
      <c r="C2" t="s">
        <v>14</v>
      </c>
      <c r="D2" t="s">
        <v>15</v>
      </c>
      <c r="F2" t="s">
        <v>12</v>
      </c>
      <c r="G2" t="s">
        <v>13</v>
      </c>
      <c r="H2" t="s">
        <v>14</v>
      </c>
      <c r="I2" t="s">
        <v>16</v>
      </c>
      <c r="K2" t="s">
        <v>12</v>
      </c>
      <c r="L2" t="s">
        <v>13</v>
      </c>
      <c r="M2" t="s">
        <v>14</v>
      </c>
      <c r="N2" t="s">
        <v>16</v>
      </c>
      <c r="P2" t="s">
        <v>12</v>
      </c>
      <c r="Q2" t="s">
        <v>13</v>
      </c>
      <c r="R2" t="s">
        <v>14</v>
      </c>
      <c r="S2" t="s">
        <v>16</v>
      </c>
      <c r="U2" t="s">
        <v>12</v>
      </c>
      <c r="V2" t="s">
        <v>13</v>
      </c>
      <c r="W2" t="s">
        <v>14</v>
      </c>
      <c r="X2" t="s">
        <v>16</v>
      </c>
      <c r="Z2" t="s">
        <v>12</v>
      </c>
      <c r="AA2" t="s">
        <v>13</v>
      </c>
      <c r="AB2" t="s">
        <v>14</v>
      </c>
      <c r="AC2" t="s">
        <v>16</v>
      </c>
      <c r="AE2" t="s">
        <v>12</v>
      </c>
      <c r="AF2" t="s">
        <v>13</v>
      </c>
      <c r="AG2" t="s">
        <v>14</v>
      </c>
      <c r="AH2" t="s">
        <v>16</v>
      </c>
      <c r="AJ2" t="s">
        <v>12</v>
      </c>
      <c r="AK2" t="s">
        <v>13</v>
      </c>
      <c r="AL2" t="s">
        <v>14</v>
      </c>
      <c r="AM2" t="s">
        <v>16</v>
      </c>
      <c r="AO2" t="s">
        <v>12</v>
      </c>
      <c r="AP2" t="s">
        <v>13</v>
      </c>
      <c r="AQ2" t="s">
        <v>14</v>
      </c>
      <c r="AR2" t="s">
        <v>16</v>
      </c>
      <c r="AT2" t="s">
        <v>12</v>
      </c>
      <c r="AU2" t="s">
        <v>13</v>
      </c>
      <c r="AV2" t="s">
        <v>14</v>
      </c>
      <c r="AW2" t="s">
        <v>16</v>
      </c>
      <c r="AY2" t="s">
        <v>12</v>
      </c>
      <c r="AZ2" t="s">
        <v>13</v>
      </c>
      <c r="BA2" t="s">
        <v>14</v>
      </c>
      <c r="BB2" t="s">
        <v>16</v>
      </c>
      <c r="BD2" t="s">
        <v>12</v>
      </c>
      <c r="BE2" t="s">
        <v>13</v>
      </c>
      <c r="BF2" t="s">
        <v>14</v>
      </c>
      <c r="BG2" t="s">
        <v>16</v>
      </c>
    </row>
    <row r="3" spans="1:59" x14ac:dyDescent="0.25">
      <c r="A3">
        <v>1850</v>
      </c>
      <c r="B3">
        <v>-0.4</v>
      </c>
      <c r="C3">
        <v>0</v>
      </c>
      <c r="D3">
        <v>0.81</v>
      </c>
      <c r="F3">
        <v>1886.65</v>
      </c>
      <c r="G3">
        <v>0.06</v>
      </c>
      <c r="H3">
        <v>0.44</v>
      </c>
      <c r="I3">
        <v>0.21011146999999999</v>
      </c>
      <c r="K3">
        <v>1921</v>
      </c>
      <c r="L3">
        <v>-0.33</v>
      </c>
      <c r="M3">
        <v>0.1</v>
      </c>
      <c r="N3">
        <v>-0.73</v>
      </c>
      <c r="P3">
        <v>1913</v>
      </c>
      <c r="Q3">
        <v>-0.7</v>
      </c>
      <c r="R3">
        <v>-0.5</v>
      </c>
      <c r="S3">
        <v>0.114888878</v>
      </c>
      <c r="U3">
        <v>1911</v>
      </c>
      <c r="V3">
        <v>-0.31</v>
      </c>
      <c r="W3">
        <v>-0.39</v>
      </c>
      <c r="X3">
        <v>-8.0890141999999998E-2</v>
      </c>
      <c r="Z3">
        <v>1890</v>
      </c>
      <c r="AA3">
        <v>0.26</v>
      </c>
      <c r="AB3">
        <v>-0.08</v>
      </c>
      <c r="AC3">
        <v>0.28000000000000003</v>
      </c>
      <c r="AE3">
        <v>1921</v>
      </c>
      <c r="AF3">
        <v>0.55000000000000004</v>
      </c>
      <c r="AG3">
        <v>1.5</v>
      </c>
      <c r="AH3">
        <v>0.2</v>
      </c>
      <c r="AJ3">
        <v>1873</v>
      </c>
      <c r="AK3">
        <v>-0.52</v>
      </c>
      <c r="AL3">
        <v>-0.36</v>
      </c>
      <c r="AM3">
        <v>0.1</v>
      </c>
      <c r="AO3">
        <v>1870</v>
      </c>
      <c r="AP3">
        <v>-0.08</v>
      </c>
      <c r="AQ3">
        <v>7.0000000000000007E-2</v>
      </c>
      <c r="AR3">
        <v>0.2</v>
      </c>
      <c r="AT3">
        <v>1911</v>
      </c>
      <c r="AU3">
        <v>0.9</v>
      </c>
      <c r="AV3">
        <v>0.66</v>
      </c>
      <c r="AW3">
        <v>1.77</v>
      </c>
      <c r="AY3">
        <v>1872</v>
      </c>
      <c r="AZ3">
        <v>-0.1</v>
      </c>
      <c r="BA3">
        <v>-0.6</v>
      </c>
      <c r="BB3">
        <v>0.6</v>
      </c>
      <c r="BD3">
        <v>1888</v>
      </c>
      <c r="BE3">
        <v>0.87</v>
      </c>
      <c r="BF3">
        <v>0.1</v>
      </c>
      <c r="BG3">
        <v>0.26</v>
      </c>
    </row>
    <row r="4" spans="1:59" x14ac:dyDescent="0.25">
      <c r="A4">
        <v>1920</v>
      </c>
      <c r="B4">
        <v>-0.1</v>
      </c>
      <c r="C4">
        <v>0.3</v>
      </c>
      <c r="D4">
        <v>1.17</v>
      </c>
      <c r="F4">
        <v>1912.24</v>
      </c>
      <c r="G4">
        <v>0.37</v>
      </c>
      <c r="H4">
        <v>-7.0000000000000007E-2</v>
      </c>
      <c r="I4">
        <v>0.15399653499999999</v>
      </c>
      <c r="K4">
        <v>1952</v>
      </c>
      <c r="L4">
        <v>-0.3</v>
      </c>
      <c r="M4">
        <v>0</v>
      </c>
      <c r="N4">
        <v>-0.6</v>
      </c>
      <c r="P4">
        <v>1937</v>
      </c>
      <c r="Q4">
        <v>-0.8</v>
      </c>
      <c r="R4">
        <v>-0.1</v>
      </c>
      <c r="S4">
        <v>0.44605618800000002</v>
      </c>
      <c r="U4">
        <v>1934</v>
      </c>
      <c r="V4">
        <v>0.12</v>
      </c>
      <c r="W4">
        <v>-0.04</v>
      </c>
      <c r="X4">
        <v>0.38321744299999999</v>
      </c>
      <c r="Z4">
        <v>1942</v>
      </c>
      <c r="AA4">
        <v>0.43</v>
      </c>
      <c r="AB4">
        <v>-0.04</v>
      </c>
      <c r="AC4">
        <v>1.01</v>
      </c>
      <c r="AE4">
        <v>1959</v>
      </c>
      <c r="AF4">
        <v>0.83</v>
      </c>
      <c r="AG4">
        <v>1.1499999999999999</v>
      </c>
      <c r="AH4">
        <v>0.28999999999999998</v>
      </c>
      <c r="AJ4">
        <v>1892</v>
      </c>
      <c r="AK4">
        <v>-0.24</v>
      </c>
      <c r="AL4">
        <v>-0.39</v>
      </c>
      <c r="AM4">
        <v>0.21</v>
      </c>
      <c r="AO4">
        <v>1934</v>
      </c>
      <c r="AP4">
        <v>0.28999999999999998</v>
      </c>
      <c r="AQ4">
        <v>0.15</v>
      </c>
      <c r="AR4">
        <v>0.25</v>
      </c>
      <c r="AT4">
        <v>1941</v>
      </c>
      <c r="AU4">
        <v>1.1100000000000001</v>
      </c>
      <c r="AV4">
        <v>0.6</v>
      </c>
      <c r="AW4">
        <v>1.83</v>
      </c>
      <c r="AY4">
        <v>1936</v>
      </c>
      <c r="AZ4">
        <v>0.1</v>
      </c>
      <c r="BA4">
        <v>-0.3</v>
      </c>
      <c r="BB4">
        <v>0.56000000000000005</v>
      </c>
      <c r="BD4">
        <v>1921</v>
      </c>
      <c r="BE4">
        <v>0.34</v>
      </c>
      <c r="BF4">
        <v>0.12</v>
      </c>
      <c r="BG4">
        <v>0.75</v>
      </c>
    </row>
    <row r="5" spans="1:59" x14ac:dyDescent="0.25">
      <c r="A5">
        <v>1944</v>
      </c>
      <c r="B5">
        <v>0.3</v>
      </c>
      <c r="C5">
        <v>0.5</v>
      </c>
      <c r="D5">
        <v>0.94</v>
      </c>
      <c r="F5">
        <v>1939.13</v>
      </c>
      <c r="G5">
        <v>0.51</v>
      </c>
      <c r="H5">
        <v>0.27</v>
      </c>
      <c r="I5">
        <v>0.15926749200000001</v>
      </c>
      <c r="K5">
        <v>1964</v>
      </c>
      <c r="L5">
        <v>-0.26</v>
      </c>
      <c r="M5">
        <v>-0.39</v>
      </c>
      <c r="N5">
        <v>-0.26</v>
      </c>
      <c r="P5">
        <v>1953</v>
      </c>
      <c r="Q5">
        <v>-0.6</v>
      </c>
      <c r="R5">
        <v>-0.4</v>
      </c>
      <c r="S5">
        <v>0.38721081099999999</v>
      </c>
      <c r="U5">
        <v>1943</v>
      </c>
      <c r="V5">
        <v>-0.22</v>
      </c>
      <c r="W5">
        <v>-0.12</v>
      </c>
      <c r="X5">
        <v>0.128724057</v>
      </c>
      <c r="Z5">
        <v>1967</v>
      </c>
      <c r="AA5">
        <v>0.56000000000000005</v>
      </c>
      <c r="AB5">
        <v>0.28000000000000003</v>
      </c>
      <c r="AC5">
        <v>1.41</v>
      </c>
      <c r="AE5">
        <v>1986</v>
      </c>
      <c r="AF5">
        <v>0.6</v>
      </c>
      <c r="AG5">
        <v>0.92</v>
      </c>
      <c r="AH5">
        <v>0.78</v>
      </c>
      <c r="AJ5">
        <v>1910</v>
      </c>
      <c r="AK5">
        <v>-0.14000000000000001</v>
      </c>
      <c r="AL5">
        <v>-0.2</v>
      </c>
      <c r="AM5">
        <v>0.04</v>
      </c>
      <c r="AO5">
        <v>1943</v>
      </c>
      <c r="AP5">
        <v>-0.02</v>
      </c>
      <c r="AQ5">
        <v>0.11</v>
      </c>
      <c r="AR5">
        <v>-0.43</v>
      </c>
      <c r="AT5">
        <v>1960</v>
      </c>
      <c r="AU5">
        <v>0.81</v>
      </c>
      <c r="AV5">
        <v>0.73</v>
      </c>
      <c r="AW5">
        <v>1.59</v>
      </c>
      <c r="AY5">
        <v>1955</v>
      </c>
      <c r="AZ5">
        <v>-0.1</v>
      </c>
      <c r="BA5">
        <v>-0.3</v>
      </c>
      <c r="BB5">
        <v>-1.23</v>
      </c>
      <c r="BD5">
        <v>1938</v>
      </c>
      <c r="BE5">
        <v>0.71</v>
      </c>
      <c r="BF5">
        <v>0.66</v>
      </c>
      <c r="BG5">
        <v>1.34</v>
      </c>
    </row>
    <row r="6" spans="1:59" x14ac:dyDescent="0.25">
      <c r="A6">
        <v>1963</v>
      </c>
      <c r="B6">
        <v>1.5</v>
      </c>
      <c r="C6">
        <v>0.4</v>
      </c>
      <c r="D6">
        <v>1.08</v>
      </c>
      <c r="F6">
        <v>1960.29</v>
      </c>
      <c r="G6">
        <v>0.21</v>
      </c>
      <c r="H6">
        <v>0.04</v>
      </c>
      <c r="I6">
        <v>0.38740038599999999</v>
      </c>
      <c r="K6">
        <v>1975</v>
      </c>
      <c r="L6">
        <v>-0.18</v>
      </c>
      <c r="M6">
        <v>-0.06</v>
      </c>
      <c r="N6">
        <v>-0.18</v>
      </c>
      <c r="P6">
        <v>1967</v>
      </c>
      <c r="Q6">
        <v>0</v>
      </c>
      <c r="R6">
        <v>-0.2</v>
      </c>
      <c r="S6">
        <v>0.68291614899999997</v>
      </c>
      <c r="U6">
        <v>1962</v>
      </c>
      <c r="V6">
        <v>-0.25</v>
      </c>
      <c r="W6">
        <v>-0.12</v>
      </c>
      <c r="X6">
        <v>-7.9210509999999998E-2</v>
      </c>
      <c r="Z6">
        <v>1988</v>
      </c>
      <c r="AA6">
        <v>1.05</v>
      </c>
      <c r="AB6">
        <v>0.46</v>
      </c>
      <c r="AC6">
        <v>1.58</v>
      </c>
      <c r="AE6">
        <v>1994</v>
      </c>
      <c r="AF6">
        <v>0.49</v>
      </c>
      <c r="AG6">
        <v>0.73</v>
      </c>
      <c r="AH6">
        <v>1.52</v>
      </c>
      <c r="AJ6">
        <v>1931</v>
      </c>
      <c r="AK6">
        <v>-0.5</v>
      </c>
      <c r="AL6">
        <v>-0.09</v>
      </c>
      <c r="AM6">
        <v>-0.11</v>
      </c>
      <c r="AO6">
        <v>1969</v>
      </c>
      <c r="AP6">
        <v>1.22</v>
      </c>
      <c r="AQ6">
        <v>0.1</v>
      </c>
      <c r="AR6">
        <v>0.34</v>
      </c>
      <c r="AT6">
        <v>1983</v>
      </c>
      <c r="AU6">
        <v>1.43</v>
      </c>
      <c r="AV6">
        <v>1.1299999999999999</v>
      </c>
      <c r="AW6">
        <v>1.66</v>
      </c>
      <c r="AY6">
        <v>1970</v>
      </c>
      <c r="AZ6">
        <v>0.1</v>
      </c>
      <c r="BA6">
        <v>-0.2</v>
      </c>
      <c r="BB6">
        <v>-1.05</v>
      </c>
      <c r="BD6">
        <v>1973</v>
      </c>
      <c r="BE6">
        <v>0.82399999999999995</v>
      </c>
      <c r="BF6">
        <v>0.14000000000000001</v>
      </c>
      <c r="BG6">
        <v>1.38</v>
      </c>
    </row>
    <row r="7" spans="1:59" x14ac:dyDescent="0.25">
      <c r="A7">
        <v>1981</v>
      </c>
      <c r="B7">
        <v>1.2</v>
      </c>
      <c r="C7">
        <v>1.8</v>
      </c>
      <c r="D7">
        <v>1.88</v>
      </c>
      <c r="F7">
        <v>1979.9</v>
      </c>
      <c r="G7">
        <v>0.99</v>
      </c>
      <c r="H7">
        <v>0.22</v>
      </c>
      <c r="I7">
        <v>0.68395306499999997</v>
      </c>
      <c r="K7">
        <v>1982</v>
      </c>
      <c r="L7">
        <v>1.1200000000000001</v>
      </c>
      <c r="M7">
        <v>0.51</v>
      </c>
      <c r="N7">
        <v>-0.12</v>
      </c>
      <c r="P7">
        <v>1977</v>
      </c>
      <c r="Q7">
        <v>1</v>
      </c>
      <c r="R7">
        <v>0.1</v>
      </c>
      <c r="S7">
        <v>1.0310281670000001</v>
      </c>
      <c r="U7">
        <v>1969</v>
      </c>
      <c r="V7">
        <v>-0.18</v>
      </c>
      <c r="W7">
        <v>-0.31</v>
      </c>
      <c r="X7">
        <v>0.10297131700000001</v>
      </c>
      <c r="Z7">
        <v>2001</v>
      </c>
      <c r="AA7">
        <v>1.69</v>
      </c>
      <c r="AB7">
        <v>1.08</v>
      </c>
      <c r="AC7">
        <v>1.87</v>
      </c>
      <c r="AE7">
        <v>2006</v>
      </c>
      <c r="AF7">
        <v>1.2</v>
      </c>
      <c r="AG7">
        <v>0.81</v>
      </c>
      <c r="AH7">
        <v>2.19</v>
      </c>
      <c r="AJ7">
        <v>1949</v>
      </c>
      <c r="AK7">
        <v>-0.46</v>
      </c>
      <c r="AL7">
        <v>-0.27</v>
      </c>
      <c r="AM7">
        <v>-0.54</v>
      </c>
      <c r="AO7">
        <v>1986</v>
      </c>
      <c r="AP7">
        <v>1.7</v>
      </c>
      <c r="AQ7">
        <v>1.04</v>
      </c>
      <c r="AR7">
        <v>0.4</v>
      </c>
      <c r="AT7">
        <v>2002</v>
      </c>
      <c r="AU7">
        <v>3.09</v>
      </c>
      <c r="AV7">
        <v>2.4900000000000002</v>
      </c>
      <c r="AW7">
        <v>1.42</v>
      </c>
      <c r="AY7">
        <v>1980</v>
      </c>
      <c r="AZ7">
        <v>1.37</v>
      </c>
      <c r="BA7">
        <v>-0.45</v>
      </c>
      <c r="BB7">
        <v>-0.28000000000000003</v>
      </c>
      <c r="BD7">
        <v>1990</v>
      </c>
      <c r="BE7">
        <v>0.95</v>
      </c>
      <c r="BF7">
        <v>0.53</v>
      </c>
      <c r="BG7">
        <v>1.48</v>
      </c>
    </row>
    <row r="8" spans="1:59" x14ac:dyDescent="0.25">
      <c r="A8">
        <v>1995</v>
      </c>
      <c r="B8">
        <v>1.7</v>
      </c>
      <c r="C8">
        <v>2.1</v>
      </c>
      <c r="D8">
        <v>1.86</v>
      </c>
      <c r="F8">
        <v>1994</v>
      </c>
      <c r="G8">
        <v>1.23</v>
      </c>
      <c r="H8">
        <v>0.33</v>
      </c>
      <c r="I8">
        <v>0.66654239500000001</v>
      </c>
      <c r="K8">
        <v>1987</v>
      </c>
      <c r="L8">
        <v>1.01</v>
      </c>
      <c r="M8">
        <v>0.93</v>
      </c>
      <c r="N8">
        <v>0.01</v>
      </c>
      <c r="P8">
        <v>1988</v>
      </c>
      <c r="Q8">
        <v>0.9</v>
      </c>
      <c r="R8">
        <v>0.6</v>
      </c>
      <c r="S8">
        <v>1.4192738199999999</v>
      </c>
      <c r="U8">
        <v>1973</v>
      </c>
      <c r="V8">
        <v>-0.22</v>
      </c>
      <c r="W8">
        <v>-0.26</v>
      </c>
      <c r="X8">
        <v>-0.34525257999999998</v>
      </c>
      <c r="Z8">
        <v>2011</v>
      </c>
      <c r="AA8">
        <v>1.91</v>
      </c>
      <c r="AB8">
        <v>2.74</v>
      </c>
      <c r="AC8">
        <v>2.06</v>
      </c>
      <c r="AE8">
        <v>2016</v>
      </c>
      <c r="AF8">
        <v>2.0499999999999998</v>
      </c>
      <c r="AG8">
        <v>1.55</v>
      </c>
      <c r="AH8">
        <v>2.0699999999999998</v>
      </c>
      <c r="AJ8">
        <v>1966</v>
      </c>
      <c r="AK8">
        <v>-0.34</v>
      </c>
      <c r="AL8">
        <v>-7.0000000000000007E-2</v>
      </c>
      <c r="AM8">
        <v>-0.48</v>
      </c>
      <c r="AO8">
        <v>1997</v>
      </c>
      <c r="AP8">
        <v>1.96</v>
      </c>
      <c r="AQ8">
        <v>2.04</v>
      </c>
      <c r="AR8">
        <v>1.84</v>
      </c>
      <c r="AT8">
        <v>2021</v>
      </c>
      <c r="AU8">
        <v>5.32</v>
      </c>
      <c r="AV8">
        <v>4.12</v>
      </c>
      <c r="AW8">
        <v>3.32</v>
      </c>
      <c r="AY8">
        <v>1991</v>
      </c>
      <c r="AZ8">
        <v>1.47</v>
      </c>
      <c r="BA8">
        <v>0.5</v>
      </c>
      <c r="BB8">
        <v>1.54</v>
      </c>
      <c r="BD8">
        <v>2004</v>
      </c>
      <c r="BE8">
        <v>1.58</v>
      </c>
      <c r="BF8">
        <v>0.96</v>
      </c>
      <c r="BG8">
        <v>2.13</v>
      </c>
    </row>
    <row r="9" spans="1:59" x14ac:dyDescent="0.25">
      <c r="A9">
        <v>2011</v>
      </c>
      <c r="B9">
        <v>2.34</v>
      </c>
      <c r="C9">
        <v>2.6</v>
      </c>
      <c r="D9">
        <v>1.71</v>
      </c>
      <c r="F9">
        <v>2008.64</v>
      </c>
      <c r="G9">
        <v>2.33</v>
      </c>
      <c r="H9">
        <v>1.98</v>
      </c>
      <c r="I9">
        <v>0.91049262200000003</v>
      </c>
      <c r="K9">
        <v>1993</v>
      </c>
      <c r="L9">
        <v>1.07</v>
      </c>
      <c r="M9">
        <v>0.89</v>
      </c>
      <c r="N9">
        <v>7.0000000000000007E-2</v>
      </c>
      <c r="P9">
        <v>2000</v>
      </c>
      <c r="Q9">
        <v>1</v>
      </c>
      <c r="R9">
        <v>0.8</v>
      </c>
      <c r="S9">
        <v>1.6711232499999999</v>
      </c>
      <c r="U9">
        <v>1987</v>
      </c>
      <c r="V9">
        <v>1.39</v>
      </c>
      <c r="W9">
        <v>1.23</v>
      </c>
      <c r="X9">
        <v>-0.29718403399999999</v>
      </c>
      <c r="Z9">
        <v>2021</v>
      </c>
      <c r="AA9">
        <v>3.51</v>
      </c>
      <c r="AB9">
        <v>4.0599999999999996</v>
      </c>
      <c r="AC9">
        <v>2.02</v>
      </c>
      <c r="AE9">
        <v>2022</v>
      </c>
      <c r="AF9">
        <v>3.89</v>
      </c>
      <c r="AG9">
        <v>3.62</v>
      </c>
      <c r="AH9">
        <v>3.26</v>
      </c>
      <c r="AJ9">
        <v>1971</v>
      </c>
      <c r="AK9">
        <v>-0.24</v>
      </c>
      <c r="AL9">
        <v>-0.11</v>
      </c>
      <c r="AM9">
        <v>-0.49</v>
      </c>
      <c r="AO9">
        <v>2006</v>
      </c>
      <c r="AP9">
        <v>2.13</v>
      </c>
      <c r="AQ9">
        <v>2.2999999999999998</v>
      </c>
      <c r="AR9">
        <v>0.83</v>
      </c>
      <c r="AY9">
        <v>1997</v>
      </c>
      <c r="AZ9">
        <v>1.57</v>
      </c>
      <c r="BA9">
        <v>0.8</v>
      </c>
      <c r="BB9">
        <v>-0.17</v>
      </c>
      <c r="BD9">
        <v>2013</v>
      </c>
      <c r="BE9">
        <v>2.2599999999999998</v>
      </c>
      <c r="BF9">
        <v>1.63</v>
      </c>
      <c r="BG9">
        <v>2.1800000000000002</v>
      </c>
    </row>
    <row r="10" spans="1:59" x14ac:dyDescent="0.25">
      <c r="A10">
        <v>2021</v>
      </c>
      <c r="B10">
        <v>3.4</v>
      </c>
      <c r="C10">
        <v>3.8</v>
      </c>
      <c r="D10">
        <v>2.85</v>
      </c>
      <c r="F10">
        <v>2021.54</v>
      </c>
      <c r="G10">
        <v>3.47</v>
      </c>
      <c r="H10">
        <v>3.33</v>
      </c>
      <c r="I10">
        <v>1.7207292590000001</v>
      </c>
      <c r="K10">
        <v>2000</v>
      </c>
      <c r="L10">
        <v>1.24</v>
      </c>
      <c r="M10">
        <v>1.23</v>
      </c>
      <c r="N10">
        <v>0.24</v>
      </c>
      <c r="P10">
        <v>2007</v>
      </c>
      <c r="Q10">
        <v>1.6</v>
      </c>
      <c r="R10">
        <v>1.1000000000000001</v>
      </c>
      <c r="S10">
        <v>1.785133554</v>
      </c>
      <c r="U10">
        <v>1999</v>
      </c>
      <c r="V10">
        <v>1.06</v>
      </c>
      <c r="W10">
        <v>1.91</v>
      </c>
      <c r="X10">
        <v>0.73647416600000004</v>
      </c>
      <c r="AJ10">
        <v>1975</v>
      </c>
      <c r="AK10">
        <v>-0.34</v>
      </c>
      <c r="AL10">
        <v>-0.17</v>
      </c>
      <c r="AM10">
        <v>-0.09</v>
      </c>
      <c r="AO10">
        <v>2013</v>
      </c>
      <c r="AP10">
        <v>1.43</v>
      </c>
      <c r="AQ10">
        <v>1.99</v>
      </c>
      <c r="AR10">
        <v>2.0299999999999998</v>
      </c>
      <c r="AY10">
        <v>2004</v>
      </c>
      <c r="AZ10">
        <v>1.17</v>
      </c>
      <c r="BA10">
        <v>1.6</v>
      </c>
      <c r="BB10">
        <v>-1.1599999999999999</v>
      </c>
      <c r="BD10">
        <v>2021</v>
      </c>
      <c r="BE10">
        <v>3.32</v>
      </c>
      <c r="BF10">
        <v>3.2</v>
      </c>
      <c r="BG10">
        <v>2.54</v>
      </c>
    </row>
    <row r="11" spans="1:59" x14ac:dyDescent="0.25">
      <c r="K11">
        <v>2007</v>
      </c>
      <c r="L11">
        <v>1.28</v>
      </c>
      <c r="M11">
        <v>1.32</v>
      </c>
      <c r="N11">
        <v>0.28000000000000003</v>
      </c>
      <c r="P11">
        <v>2013</v>
      </c>
      <c r="Q11">
        <v>2.2999999999999998</v>
      </c>
      <c r="R11">
        <v>2.6</v>
      </c>
      <c r="S11">
        <v>2.0093503319999999</v>
      </c>
      <c r="U11">
        <v>2007</v>
      </c>
      <c r="V11">
        <v>2.81</v>
      </c>
      <c r="W11">
        <v>1.52</v>
      </c>
      <c r="X11">
        <v>2.3238866730000001</v>
      </c>
      <c r="AJ11">
        <v>1979</v>
      </c>
      <c r="AK11">
        <v>-0.37</v>
      </c>
      <c r="AL11">
        <v>-0.03</v>
      </c>
      <c r="AM11">
        <v>0.05</v>
      </c>
      <c r="AO11">
        <v>2021</v>
      </c>
      <c r="AP11">
        <v>3.88</v>
      </c>
      <c r="AQ11">
        <v>3.11</v>
      </c>
      <c r="AR11">
        <v>4.5599999999999996</v>
      </c>
      <c r="AY11">
        <v>2009</v>
      </c>
      <c r="AZ11">
        <v>1.27</v>
      </c>
      <c r="BA11">
        <v>1.5</v>
      </c>
      <c r="BB11">
        <v>-1.49</v>
      </c>
    </row>
    <row r="12" spans="1:59" x14ac:dyDescent="0.25">
      <c r="K12">
        <v>2014</v>
      </c>
      <c r="L12">
        <v>2.16</v>
      </c>
      <c r="M12">
        <v>1.4</v>
      </c>
      <c r="N12">
        <v>0.16</v>
      </c>
      <c r="P12">
        <v>2021</v>
      </c>
      <c r="Q12">
        <v>3.8</v>
      </c>
      <c r="R12">
        <v>3.4</v>
      </c>
      <c r="S12">
        <v>2.2636779730000001</v>
      </c>
      <c r="U12">
        <v>2015</v>
      </c>
      <c r="V12">
        <v>2.36</v>
      </c>
      <c r="W12">
        <v>2.0099999999999998</v>
      </c>
      <c r="X12">
        <v>2.346493744</v>
      </c>
      <c r="AJ12">
        <v>1983</v>
      </c>
      <c r="AK12">
        <v>-0.21</v>
      </c>
      <c r="AL12">
        <v>-0.13</v>
      </c>
      <c r="AM12">
        <v>0.41</v>
      </c>
      <c r="AY12">
        <v>2013</v>
      </c>
      <c r="AZ12">
        <v>2.0699999999999998</v>
      </c>
      <c r="BA12">
        <v>1.1000000000000001</v>
      </c>
      <c r="BB12">
        <v>-0.37</v>
      </c>
    </row>
    <row r="13" spans="1:59" x14ac:dyDescent="0.25">
      <c r="K13">
        <v>2021</v>
      </c>
      <c r="L13">
        <v>2.75</v>
      </c>
      <c r="M13">
        <v>2.15</v>
      </c>
      <c r="N13">
        <v>0.75</v>
      </c>
      <c r="U13">
        <v>2021</v>
      </c>
      <c r="V13">
        <v>3.82</v>
      </c>
      <c r="W13">
        <v>3.48</v>
      </c>
      <c r="X13">
        <v>2.1314328759999999</v>
      </c>
      <c r="AJ13">
        <v>1988</v>
      </c>
      <c r="AK13">
        <v>1.45</v>
      </c>
      <c r="AL13">
        <v>0.12</v>
      </c>
      <c r="AM13">
        <v>0.78</v>
      </c>
      <c r="AY13">
        <v>2017</v>
      </c>
      <c r="AZ13">
        <v>2.77</v>
      </c>
      <c r="BA13">
        <v>0.5</v>
      </c>
      <c r="BB13">
        <v>2.06</v>
      </c>
    </row>
    <row r="14" spans="1:59" x14ac:dyDescent="0.25">
      <c r="AJ14">
        <v>1997</v>
      </c>
      <c r="AK14">
        <v>1.35</v>
      </c>
      <c r="AL14">
        <v>0.42</v>
      </c>
      <c r="AM14">
        <v>1.39</v>
      </c>
      <c r="AY14">
        <v>2018</v>
      </c>
      <c r="AZ14">
        <v>2.67</v>
      </c>
      <c r="BA14">
        <v>1.5</v>
      </c>
      <c r="BB14">
        <v>2.88</v>
      </c>
    </row>
    <row r="15" spans="1:59" x14ac:dyDescent="0.25">
      <c r="A15" t="s">
        <v>17</v>
      </c>
      <c r="F15" t="s">
        <v>18</v>
      </c>
      <c r="K15" t="s">
        <v>19</v>
      </c>
      <c r="AJ15">
        <v>2006</v>
      </c>
      <c r="AK15">
        <v>1.78</v>
      </c>
      <c r="AL15">
        <v>1.33</v>
      </c>
      <c r="AM15">
        <v>2</v>
      </c>
      <c r="AY15">
        <v>2020</v>
      </c>
      <c r="AZ15">
        <v>2.27</v>
      </c>
      <c r="BA15">
        <v>1.6</v>
      </c>
      <c r="BB15">
        <v>2.2200000000000002</v>
      </c>
    </row>
    <row r="16" spans="1:59" x14ac:dyDescent="0.25">
      <c r="A16" t="s">
        <v>12</v>
      </c>
      <c r="B16" t="s">
        <v>13</v>
      </c>
      <c r="C16" t="s">
        <v>14</v>
      </c>
      <c r="D16" t="s">
        <v>16</v>
      </c>
      <c r="F16" t="s">
        <v>12</v>
      </c>
      <c r="G16" t="s">
        <v>13</v>
      </c>
      <c r="H16" t="s">
        <v>14</v>
      </c>
      <c r="I16" t="s">
        <v>16</v>
      </c>
      <c r="K16" t="s">
        <v>12</v>
      </c>
      <c r="L16" t="s">
        <v>13</v>
      </c>
      <c r="M16" t="s">
        <v>14</v>
      </c>
      <c r="N16" t="s">
        <v>16</v>
      </c>
      <c r="AJ16">
        <v>2014</v>
      </c>
      <c r="AK16">
        <v>2.17</v>
      </c>
      <c r="AL16">
        <v>2.5299999999999998</v>
      </c>
      <c r="AM16">
        <v>2.39</v>
      </c>
      <c r="AY16">
        <v>2022</v>
      </c>
      <c r="AZ16">
        <v>4.5</v>
      </c>
      <c r="BA16">
        <v>4.4000000000000004</v>
      </c>
      <c r="BB16">
        <v>5.16</v>
      </c>
    </row>
    <row r="17" spans="1:53" x14ac:dyDescent="0.25">
      <c r="A17">
        <v>1871</v>
      </c>
      <c r="B17">
        <v>-0.25</v>
      </c>
      <c r="C17">
        <v>-0.08</v>
      </c>
      <c r="D17">
        <v>-0.89</v>
      </c>
      <c r="F17">
        <v>1890</v>
      </c>
      <c r="G17">
        <v>0.35</v>
      </c>
      <c r="H17">
        <v>-0.63</v>
      </c>
      <c r="I17">
        <v>-0.77</v>
      </c>
      <c r="K17">
        <v>1897</v>
      </c>
      <c r="L17">
        <v>0.19</v>
      </c>
      <c r="M17">
        <v>-0.49</v>
      </c>
      <c r="N17">
        <v>0.17</v>
      </c>
      <c r="AJ17">
        <v>2020</v>
      </c>
      <c r="AK17">
        <v>3.18</v>
      </c>
      <c r="AL17">
        <v>3.9</v>
      </c>
      <c r="AM17">
        <v>2.92</v>
      </c>
    </row>
    <row r="18" spans="1:53" x14ac:dyDescent="0.25">
      <c r="A18">
        <v>1887</v>
      </c>
      <c r="B18">
        <v>0.02</v>
      </c>
      <c r="C18">
        <v>-0.23</v>
      </c>
      <c r="D18">
        <v>-0.8</v>
      </c>
      <c r="F18">
        <v>1922</v>
      </c>
      <c r="G18">
        <v>0.11</v>
      </c>
      <c r="H18">
        <v>-0.28999999999999998</v>
      </c>
      <c r="I18">
        <v>-0.5</v>
      </c>
      <c r="K18">
        <v>1924</v>
      </c>
      <c r="L18">
        <v>0.18</v>
      </c>
      <c r="M18">
        <v>-0.44</v>
      </c>
      <c r="N18">
        <v>0.24</v>
      </c>
    </row>
    <row r="19" spans="1:53" x14ac:dyDescent="0.25">
      <c r="A19">
        <v>1922</v>
      </c>
      <c r="B19">
        <v>-0.65</v>
      </c>
      <c r="C19">
        <v>-0.39</v>
      </c>
      <c r="D19">
        <v>-0.4</v>
      </c>
      <c r="F19">
        <v>1934</v>
      </c>
      <c r="G19">
        <v>-7.0000000000000007E-2</v>
      </c>
      <c r="H19">
        <v>0.4</v>
      </c>
      <c r="I19">
        <v>-0.39</v>
      </c>
      <c r="K19">
        <v>1941</v>
      </c>
      <c r="L19">
        <v>0.28000000000000003</v>
      </c>
      <c r="M19">
        <v>-0.31</v>
      </c>
      <c r="N19">
        <v>0.11</v>
      </c>
    </row>
    <row r="20" spans="1:53" x14ac:dyDescent="0.25">
      <c r="A20">
        <v>1943</v>
      </c>
      <c r="B20">
        <v>-0.34</v>
      </c>
      <c r="C20">
        <v>-0.48</v>
      </c>
      <c r="D20">
        <v>-0.09</v>
      </c>
      <c r="F20">
        <v>1941</v>
      </c>
      <c r="G20">
        <v>-0.12</v>
      </c>
      <c r="H20">
        <v>-0.11</v>
      </c>
      <c r="I20">
        <v>-0.28000000000000003</v>
      </c>
      <c r="K20">
        <v>1953</v>
      </c>
      <c r="L20">
        <v>0.4</v>
      </c>
      <c r="M20">
        <v>-0.05</v>
      </c>
      <c r="N20">
        <v>0.01</v>
      </c>
    </row>
    <row r="21" spans="1:53" x14ac:dyDescent="0.25">
      <c r="A21">
        <v>1969</v>
      </c>
      <c r="B21">
        <v>-0.61</v>
      </c>
      <c r="C21">
        <v>-0.35</v>
      </c>
      <c r="D21">
        <v>0.09</v>
      </c>
      <c r="F21">
        <v>1959</v>
      </c>
      <c r="G21">
        <v>0.06</v>
      </c>
      <c r="H21">
        <v>0.14000000000000001</v>
      </c>
      <c r="I21">
        <v>-0.43</v>
      </c>
      <c r="K21">
        <v>1963</v>
      </c>
      <c r="L21">
        <v>0.15</v>
      </c>
      <c r="M21">
        <v>-0.3</v>
      </c>
      <c r="N21">
        <v>0.01</v>
      </c>
    </row>
    <row r="22" spans="1:53" x14ac:dyDescent="0.25">
      <c r="A22">
        <v>1988</v>
      </c>
      <c r="B22">
        <v>-0.42</v>
      </c>
      <c r="C22">
        <v>-0.44</v>
      </c>
      <c r="D22">
        <v>0.7</v>
      </c>
      <c r="F22">
        <v>1969</v>
      </c>
      <c r="G22">
        <v>0.11</v>
      </c>
      <c r="H22">
        <v>0.28000000000000003</v>
      </c>
      <c r="I22">
        <v>-0.71</v>
      </c>
      <c r="K22">
        <v>1972</v>
      </c>
      <c r="L22">
        <v>0.36</v>
      </c>
      <c r="M22">
        <v>-0.2</v>
      </c>
      <c r="N22">
        <v>0</v>
      </c>
    </row>
    <row r="23" spans="1:53" ht="15.75" x14ac:dyDescent="0.25">
      <c r="A23">
        <v>2000</v>
      </c>
      <c r="B23">
        <v>2.1</v>
      </c>
      <c r="C23">
        <v>-0.2</v>
      </c>
      <c r="D23">
        <v>1.52</v>
      </c>
      <c r="F23">
        <v>1979</v>
      </c>
      <c r="G23">
        <v>0.57999999999999996</v>
      </c>
      <c r="H23">
        <v>0.78</v>
      </c>
      <c r="I23">
        <v>-0.31</v>
      </c>
      <c r="K23">
        <v>1979</v>
      </c>
      <c r="L23">
        <v>0.05</v>
      </c>
      <c r="M23">
        <v>-0.26</v>
      </c>
      <c r="N23">
        <v>0.09</v>
      </c>
      <c r="BA23" s="2"/>
    </row>
    <row r="24" spans="1:53" ht="15.75" x14ac:dyDescent="0.25">
      <c r="A24">
        <v>2012</v>
      </c>
      <c r="B24">
        <v>2.34</v>
      </c>
      <c r="C24">
        <v>1.28</v>
      </c>
      <c r="D24">
        <v>1.98</v>
      </c>
      <c r="F24">
        <v>1992</v>
      </c>
      <c r="G24">
        <v>1.02</v>
      </c>
      <c r="H24">
        <v>1.48</v>
      </c>
      <c r="I24">
        <v>0.06</v>
      </c>
      <c r="K24">
        <v>1987</v>
      </c>
      <c r="L24">
        <v>0.01</v>
      </c>
      <c r="M24">
        <v>-0.02</v>
      </c>
      <c r="N24">
        <v>0.3</v>
      </c>
      <c r="BA24" s="2"/>
    </row>
    <row r="25" spans="1:53" ht="15.75" x14ac:dyDescent="0.25">
      <c r="A25">
        <v>2021</v>
      </c>
      <c r="B25">
        <v>3.81</v>
      </c>
      <c r="C25">
        <v>2.0699999999999998</v>
      </c>
      <c r="D25">
        <v>2.81</v>
      </c>
      <c r="F25">
        <v>1999</v>
      </c>
      <c r="G25">
        <v>1.25</v>
      </c>
      <c r="H25">
        <v>1.9</v>
      </c>
      <c r="I25">
        <v>0.77</v>
      </c>
      <c r="K25">
        <v>1995</v>
      </c>
      <c r="L25">
        <v>0.95</v>
      </c>
      <c r="M25">
        <v>1.38</v>
      </c>
      <c r="N25">
        <v>0.9</v>
      </c>
      <c r="BA25" s="2"/>
    </row>
    <row r="26" spans="1:53" ht="15.75" x14ac:dyDescent="0.25">
      <c r="F26">
        <v>2005</v>
      </c>
      <c r="G26">
        <v>1.37</v>
      </c>
      <c r="H26">
        <v>2.0299999999999998</v>
      </c>
      <c r="I26">
        <v>1.1200000000000001</v>
      </c>
      <c r="K26">
        <v>2002</v>
      </c>
      <c r="L26">
        <v>1.57</v>
      </c>
      <c r="M26">
        <v>2.46</v>
      </c>
      <c r="N26">
        <v>1.18</v>
      </c>
      <c r="BA26" s="2"/>
    </row>
    <row r="27" spans="1:53" ht="15.75" x14ac:dyDescent="0.25">
      <c r="F27">
        <v>2009</v>
      </c>
      <c r="G27">
        <v>1.73</v>
      </c>
      <c r="H27">
        <v>1.39</v>
      </c>
      <c r="I27">
        <v>0.81</v>
      </c>
      <c r="K27">
        <v>2006</v>
      </c>
      <c r="L27">
        <v>1.79</v>
      </c>
      <c r="M27">
        <v>2.04</v>
      </c>
      <c r="N27">
        <v>1.29</v>
      </c>
      <c r="BA27" s="2"/>
    </row>
    <row r="28" spans="1:53" ht="15.75" x14ac:dyDescent="0.25">
      <c r="F28">
        <v>2015</v>
      </c>
      <c r="G28">
        <v>2.25</v>
      </c>
      <c r="H28">
        <v>2.2999999999999998</v>
      </c>
      <c r="I28">
        <v>0.52</v>
      </c>
      <c r="K28">
        <v>2010</v>
      </c>
      <c r="L28">
        <v>0.89</v>
      </c>
      <c r="M28">
        <v>2.44</v>
      </c>
      <c r="N28">
        <v>1.78</v>
      </c>
      <c r="BA28" s="2"/>
    </row>
    <row r="29" spans="1:53" ht="15.75" x14ac:dyDescent="0.25">
      <c r="F29">
        <v>2021</v>
      </c>
      <c r="G29">
        <v>2.88</v>
      </c>
      <c r="H29">
        <v>3.8</v>
      </c>
      <c r="I29">
        <v>1.1299999999999999</v>
      </c>
      <c r="K29">
        <v>2014</v>
      </c>
      <c r="L29">
        <v>1.37</v>
      </c>
      <c r="M29">
        <v>1.94</v>
      </c>
      <c r="N29">
        <v>1.96</v>
      </c>
      <c r="BA29" s="2"/>
    </row>
    <row r="30" spans="1:53" ht="15.75" x14ac:dyDescent="0.25">
      <c r="K30">
        <v>2017</v>
      </c>
      <c r="L30">
        <v>1.61</v>
      </c>
      <c r="M30">
        <v>1.9</v>
      </c>
      <c r="N30">
        <v>2.2400000000000002</v>
      </c>
      <c r="BA30" s="2"/>
    </row>
    <row r="31" spans="1:53" ht="15.75" x14ac:dyDescent="0.25">
      <c r="K31">
        <v>2019</v>
      </c>
      <c r="L31">
        <v>2.89</v>
      </c>
      <c r="M31">
        <v>3.26</v>
      </c>
      <c r="N31">
        <v>2.71</v>
      </c>
      <c r="BA31" s="2"/>
    </row>
    <row r="32" spans="1:53" x14ac:dyDescent="0.25">
      <c r="K32">
        <v>2021</v>
      </c>
      <c r="L32">
        <v>3.54</v>
      </c>
      <c r="M32">
        <v>3.94</v>
      </c>
      <c r="N32">
        <v>2.73</v>
      </c>
    </row>
    <row r="35" spans="1:94" x14ac:dyDescent="0.25">
      <c r="A35" t="s">
        <v>20</v>
      </c>
      <c r="F35" t="s">
        <v>21</v>
      </c>
      <c r="K35" t="s">
        <v>22</v>
      </c>
      <c r="P35" t="s">
        <v>23</v>
      </c>
      <c r="U35" t="s">
        <v>24</v>
      </c>
      <c r="Z35" t="s">
        <v>25</v>
      </c>
      <c r="AE35" t="s">
        <v>26</v>
      </c>
      <c r="AJ35" t="s">
        <v>27</v>
      </c>
      <c r="AO35" t="s">
        <v>28</v>
      </c>
      <c r="AT35" t="s">
        <v>29</v>
      </c>
      <c r="AY35" t="s">
        <v>30</v>
      </c>
      <c r="BD35" t="s">
        <v>31</v>
      </c>
      <c r="BI35" t="s">
        <v>32</v>
      </c>
      <c r="BN35" t="s">
        <v>33</v>
      </c>
      <c r="BS35" t="s">
        <v>34</v>
      </c>
      <c r="BX35" t="s">
        <v>35</v>
      </c>
      <c r="CC35" t="s">
        <v>36</v>
      </c>
      <c r="CH35" t="s">
        <v>37</v>
      </c>
      <c r="CM35" s="3"/>
    </row>
    <row r="36" spans="1:94" x14ac:dyDescent="0.25">
      <c r="A36" t="s">
        <v>12</v>
      </c>
      <c r="B36" t="s">
        <v>13</v>
      </c>
      <c r="C36" t="s">
        <v>14</v>
      </c>
      <c r="D36" t="s">
        <v>16</v>
      </c>
      <c r="F36" t="s">
        <v>12</v>
      </c>
      <c r="G36" t="s">
        <v>13</v>
      </c>
      <c r="H36" t="s">
        <v>14</v>
      </c>
      <c r="I36" t="s">
        <v>16</v>
      </c>
      <c r="K36" t="s">
        <v>12</v>
      </c>
      <c r="L36" t="s">
        <v>13</v>
      </c>
      <c r="M36" t="s">
        <v>14</v>
      </c>
      <c r="N36" t="s">
        <v>16</v>
      </c>
      <c r="P36" t="s">
        <v>12</v>
      </c>
      <c r="Q36" t="s">
        <v>13</v>
      </c>
      <c r="R36" t="s">
        <v>14</v>
      </c>
      <c r="S36" t="s">
        <v>16</v>
      </c>
      <c r="U36" t="s">
        <v>12</v>
      </c>
      <c r="V36" t="s">
        <v>13</v>
      </c>
      <c r="W36" t="s">
        <v>14</v>
      </c>
      <c r="X36" t="s">
        <v>16</v>
      </c>
      <c r="Z36" t="s">
        <v>12</v>
      </c>
      <c r="AA36" t="s">
        <v>13</v>
      </c>
      <c r="AB36" t="s">
        <v>14</v>
      </c>
      <c r="AC36" t="s">
        <v>16</v>
      </c>
      <c r="AE36" t="s">
        <v>12</v>
      </c>
      <c r="AF36" t="s">
        <v>13</v>
      </c>
      <c r="AG36" t="s">
        <v>14</v>
      </c>
      <c r="AH36" t="s">
        <v>16</v>
      </c>
      <c r="AJ36" t="s">
        <v>12</v>
      </c>
      <c r="AK36" t="s">
        <v>13</v>
      </c>
      <c r="AL36" t="s">
        <v>14</v>
      </c>
      <c r="AM36" t="s">
        <v>16</v>
      </c>
      <c r="AO36" t="s">
        <v>12</v>
      </c>
      <c r="AP36" t="s">
        <v>13</v>
      </c>
      <c r="AQ36" t="s">
        <v>14</v>
      </c>
      <c r="AR36" t="s">
        <v>16</v>
      </c>
      <c r="AT36" t="s">
        <v>12</v>
      </c>
      <c r="AU36" t="s">
        <v>13</v>
      </c>
      <c r="AV36" t="s">
        <v>14</v>
      </c>
      <c r="AW36" t="s">
        <v>16</v>
      </c>
      <c r="AY36" t="s">
        <v>12</v>
      </c>
      <c r="AZ36" t="s">
        <v>13</v>
      </c>
      <c r="BA36" t="s">
        <v>14</v>
      </c>
      <c r="BB36" t="s">
        <v>16</v>
      </c>
      <c r="BD36" t="s">
        <v>12</v>
      </c>
      <c r="BE36" t="s">
        <v>13</v>
      </c>
      <c r="BF36" t="s">
        <v>14</v>
      </c>
      <c r="BG36" t="s">
        <v>16</v>
      </c>
      <c r="BI36" t="s">
        <v>12</v>
      </c>
      <c r="BJ36" t="s">
        <v>13</v>
      </c>
      <c r="BK36" t="s">
        <v>14</v>
      </c>
      <c r="BL36" t="s">
        <v>16</v>
      </c>
      <c r="BN36" t="s">
        <v>12</v>
      </c>
      <c r="BO36" t="s">
        <v>13</v>
      </c>
      <c r="BP36" t="s">
        <v>14</v>
      </c>
      <c r="BQ36" t="s">
        <v>16</v>
      </c>
      <c r="BS36" t="s">
        <v>12</v>
      </c>
      <c r="BT36" t="s">
        <v>13</v>
      </c>
      <c r="BU36" t="s">
        <v>14</v>
      </c>
      <c r="BV36" t="s">
        <v>16</v>
      </c>
      <c r="BX36" t="s">
        <v>12</v>
      </c>
      <c r="BY36" t="s">
        <v>13</v>
      </c>
      <c r="BZ36" t="s">
        <v>14</v>
      </c>
      <c r="CA36" t="s">
        <v>16</v>
      </c>
      <c r="CC36" t="s">
        <v>12</v>
      </c>
      <c r="CD36" t="s">
        <v>13</v>
      </c>
      <c r="CE36" t="s">
        <v>14</v>
      </c>
      <c r="CF36" t="s">
        <v>16</v>
      </c>
      <c r="CH36" t="s">
        <v>12</v>
      </c>
      <c r="CI36" t="s">
        <v>13</v>
      </c>
      <c r="CJ36" t="s">
        <v>14</v>
      </c>
      <c r="CK36" t="s">
        <v>16</v>
      </c>
      <c r="CM36" t="s">
        <v>38</v>
      </c>
    </row>
    <row r="37" spans="1:94" x14ac:dyDescent="0.25">
      <c r="A37">
        <v>1889</v>
      </c>
      <c r="B37">
        <v>-0.09</v>
      </c>
      <c r="C37">
        <v>-0.55000000000000004</v>
      </c>
      <c r="D37">
        <v>-0.11</v>
      </c>
      <c r="F37">
        <v>1869</v>
      </c>
      <c r="G37">
        <v>-0.56000000000000005</v>
      </c>
      <c r="H37">
        <v>-0.8</v>
      </c>
      <c r="I37">
        <v>-0.46</v>
      </c>
      <c r="K37">
        <v>1891</v>
      </c>
      <c r="L37">
        <v>-0.43</v>
      </c>
      <c r="M37">
        <v>-0.57999999999999996</v>
      </c>
      <c r="N37">
        <v>0.56000000000000005</v>
      </c>
      <c r="P37">
        <v>1918</v>
      </c>
      <c r="Q37">
        <v>1.1599999999999999</v>
      </c>
      <c r="R37">
        <v>0.5</v>
      </c>
      <c r="S37">
        <v>1.01</v>
      </c>
      <c r="U37">
        <v>1908</v>
      </c>
      <c r="V37">
        <v>-1.98</v>
      </c>
      <c r="W37">
        <v>-1.52</v>
      </c>
      <c r="X37">
        <v>-0.23178759199999999</v>
      </c>
      <c r="Z37">
        <v>1889</v>
      </c>
      <c r="AA37">
        <v>-0.19</v>
      </c>
      <c r="AB37">
        <v>-0.19</v>
      </c>
      <c r="AC37">
        <v>0.74</v>
      </c>
      <c r="AE37">
        <v>1880.5</v>
      </c>
      <c r="AF37">
        <v>0.8</v>
      </c>
      <c r="AG37">
        <v>0.9</v>
      </c>
      <c r="AH37">
        <v>-0.57940740000000002</v>
      </c>
      <c r="AJ37">
        <v>1892</v>
      </c>
      <c r="AK37">
        <v>0.56999999999999995</v>
      </c>
      <c r="AL37">
        <v>-0.02</v>
      </c>
      <c r="AM37">
        <v>1.02</v>
      </c>
      <c r="AO37">
        <v>1863</v>
      </c>
      <c r="AP37">
        <v>-0.13</v>
      </c>
      <c r="AQ37">
        <v>0</v>
      </c>
      <c r="AR37">
        <v>-0.83</v>
      </c>
      <c r="AT37">
        <v>1892</v>
      </c>
      <c r="AU37">
        <v>0</v>
      </c>
      <c r="AV37">
        <v>0.16</v>
      </c>
      <c r="AW37">
        <v>-0.36</v>
      </c>
      <c r="AY37">
        <v>1920</v>
      </c>
      <c r="AZ37">
        <v>-0.17</v>
      </c>
      <c r="BA37">
        <v>-0.04</v>
      </c>
      <c r="BB37">
        <v>0.48</v>
      </c>
      <c r="BD37">
        <v>1863</v>
      </c>
      <c r="BE37">
        <v>-0.12</v>
      </c>
      <c r="BF37">
        <v>-0.32</v>
      </c>
      <c r="BG37">
        <v>-0.39</v>
      </c>
      <c r="BI37">
        <v>1853</v>
      </c>
      <c r="BJ37">
        <v>0.1</v>
      </c>
      <c r="BK37">
        <v>-0.1</v>
      </c>
      <c r="BL37">
        <v>0.08</v>
      </c>
      <c r="BN37">
        <v>1873</v>
      </c>
      <c r="BO37">
        <v>0.22</v>
      </c>
      <c r="BP37">
        <v>1.43</v>
      </c>
      <c r="BQ37">
        <v>0.32</v>
      </c>
      <c r="BS37">
        <v>1850</v>
      </c>
      <c r="BT37">
        <v>0.08</v>
      </c>
      <c r="BU37">
        <v>0.37</v>
      </c>
      <c r="BV37">
        <v>0.74</v>
      </c>
      <c r="BX37">
        <v>1916.8</v>
      </c>
      <c r="BY37">
        <v>0.5</v>
      </c>
      <c r="BZ37">
        <v>0.3</v>
      </c>
      <c r="CA37">
        <v>-1.0900000000000001</v>
      </c>
      <c r="CC37">
        <v>1850</v>
      </c>
      <c r="CD37">
        <v>-0.36</v>
      </c>
      <c r="CE37">
        <v>-0.63</v>
      </c>
      <c r="CF37">
        <v>-0.11</v>
      </c>
      <c r="CH37">
        <v>2021</v>
      </c>
      <c r="CI37">
        <v>4.18</v>
      </c>
      <c r="CJ37">
        <v>3.91</v>
      </c>
      <c r="CK37">
        <v>2.6</v>
      </c>
      <c r="CM37" t="s">
        <v>12</v>
      </c>
      <c r="CN37" t="s">
        <v>13</v>
      </c>
      <c r="CO37" t="s">
        <v>14</v>
      </c>
      <c r="CP37" t="s">
        <v>16</v>
      </c>
    </row>
    <row r="38" spans="1:94" x14ac:dyDescent="0.25">
      <c r="A38">
        <v>1897</v>
      </c>
      <c r="B38">
        <v>-0.59</v>
      </c>
      <c r="C38">
        <v>-0.49</v>
      </c>
      <c r="D38">
        <v>-0.11</v>
      </c>
      <c r="F38">
        <v>1896</v>
      </c>
      <c r="G38">
        <v>-0.44</v>
      </c>
      <c r="H38">
        <v>-0.81</v>
      </c>
      <c r="I38">
        <v>-0.57999999999999996</v>
      </c>
      <c r="K38">
        <v>1915</v>
      </c>
      <c r="L38">
        <v>-0.56000000000000005</v>
      </c>
      <c r="M38">
        <v>-0.12</v>
      </c>
      <c r="N38">
        <v>0.32</v>
      </c>
      <c r="P38">
        <v>1949</v>
      </c>
      <c r="Q38">
        <v>1.05</v>
      </c>
      <c r="R38">
        <v>0.38</v>
      </c>
      <c r="S38">
        <v>1.32</v>
      </c>
      <c r="U38">
        <v>1933</v>
      </c>
      <c r="V38">
        <v>-1.48</v>
      </c>
      <c r="W38">
        <v>-1.49</v>
      </c>
      <c r="X38">
        <v>-0.47056968199999999</v>
      </c>
      <c r="Z38">
        <v>1916</v>
      </c>
      <c r="AA38">
        <v>-0.24</v>
      </c>
      <c r="AB38">
        <v>-0.16</v>
      </c>
      <c r="AC38">
        <v>0.77</v>
      </c>
      <c r="AE38">
        <v>1908.3</v>
      </c>
      <c r="AF38">
        <v>1.2</v>
      </c>
      <c r="AG38">
        <v>0.4</v>
      </c>
      <c r="AH38">
        <v>-0.66789888799999997</v>
      </c>
      <c r="AJ38">
        <v>1921</v>
      </c>
      <c r="AK38">
        <v>0.56999999999999995</v>
      </c>
      <c r="AL38">
        <v>7.0000000000000007E-2</v>
      </c>
      <c r="AM38">
        <v>-0.91</v>
      </c>
      <c r="AO38">
        <v>1870</v>
      </c>
      <c r="AP38">
        <v>0.24</v>
      </c>
      <c r="AQ38">
        <v>0.38</v>
      </c>
      <c r="AR38">
        <v>-0.83</v>
      </c>
      <c r="AT38">
        <v>1921</v>
      </c>
      <c r="AU38">
        <v>0.13</v>
      </c>
      <c r="AV38">
        <v>0.4</v>
      </c>
      <c r="AW38">
        <v>-0.12</v>
      </c>
      <c r="AY38">
        <v>1943</v>
      </c>
      <c r="AZ38">
        <v>-0.5</v>
      </c>
      <c r="BA38">
        <v>-0.84</v>
      </c>
      <c r="BB38">
        <v>0.93</v>
      </c>
      <c r="BD38">
        <v>1896</v>
      </c>
      <c r="BE38">
        <v>0.1</v>
      </c>
      <c r="BF38">
        <v>-0.39</v>
      </c>
      <c r="BG38">
        <v>0.06</v>
      </c>
      <c r="BI38">
        <v>1901</v>
      </c>
      <c r="BJ38">
        <v>-0.3</v>
      </c>
      <c r="BK38">
        <v>-0.1</v>
      </c>
      <c r="BL38">
        <v>-0.35</v>
      </c>
      <c r="BN38">
        <v>1886</v>
      </c>
      <c r="BO38">
        <v>0.23</v>
      </c>
      <c r="BP38">
        <v>0.73</v>
      </c>
      <c r="BQ38">
        <v>0.39</v>
      </c>
      <c r="BS38">
        <v>1926</v>
      </c>
      <c r="BT38">
        <v>0.96</v>
      </c>
      <c r="BU38">
        <v>-0.08</v>
      </c>
      <c r="BV38">
        <v>-0.24</v>
      </c>
      <c r="BX38">
        <v>1936.5</v>
      </c>
      <c r="BY38">
        <v>0.7</v>
      </c>
      <c r="BZ38">
        <v>0.3</v>
      </c>
      <c r="CA38">
        <v>-1.203862107</v>
      </c>
      <c r="CC38">
        <v>1880</v>
      </c>
      <c r="CD38">
        <v>-0.45</v>
      </c>
      <c r="CE38">
        <v>-0.53</v>
      </c>
      <c r="CF38">
        <v>-0.03</v>
      </c>
      <c r="CH38">
        <v>2015</v>
      </c>
      <c r="CI38">
        <v>3.46</v>
      </c>
      <c r="CJ38">
        <v>3.14</v>
      </c>
      <c r="CK38">
        <v>2.68</v>
      </c>
      <c r="CM38">
        <v>2021.2</v>
      </c>
      <c r="CN38">
        <v>3.2</v>
      </c>
      <c r="CO38">
        <v>3</v>
      </c>
      <c r="CP38">
        <v>1.2191541960000001</v>
      </c>
    </row>
    <row r="39" spans="1:94" x14ac:dyDescent="0.25">
      <c r="A39">
        <v>1909</v>
      </c>
      <c r="B39">
        <v>-0.1</v>
      </c>
      <c r="C39">
        <v>-0.56999999999999995</v>
      </c>
      <c r="D39">
        <v>-0.09</v>
      </c>
      <c r="F39">
        <v>1914</v>
      </c>
      <c r="G39">
        <v>-0.95</v>
      </c>
      <c r="H39">
        <v>-0.64</v>
      </c>
      <c r="I39">
        <v>-0.72</v>
      </c>
      <c r="K39">
        <v>1929</v>
      </c>
      <c r="L39">
        <v>-0.53</v>
      </c>
      <c r="M39">
        <v>-0.54</v>
      </c>
      <c r="N39">
        <v>0.53</v>
      </c>
      <c r="P39">
        <v>1964</v>
      </c>
      <c r="Q39">
        <v>1.3</v>
      </c>
      <c r="R39">
        <v>0.72</v>
      </c>
      <c r="S39">
        <v>1.52</v>
      </c>
      <c r="U39">
        <v>1942</v>
      </c>
      <c r="V39">
        <v>-1.45</v>
      </c>
      <c r="W39">
        <v>-1.34</v>
      </c>
      <c r="X39">
        <v>-0.52</v>
      </c>
      <c r="Z39">
        <v>1936</v>
      </c>
      <c r="AA39">
        <v>-0.6</v>
      </c>
      <c r="AB39">
        <v>-0.14000000000000001</v>
      </c>
      <c r="AC39">
        <v>1.1599999999999999</v>
      </c>
      <c r="AE39">
        <v>1933.6</v>
      </c>
      <c r="AF39">
        <v>1</v>
      </c>
      <c r="AG39">
        <v>0.8</v>
      </c>
      <c r="AH39">
        <v>-0.83676297700000002</v>
      </c>
      <c r="AJ39">
        <v>1942</v>
      </c>
      <c r="AK39">
        <v>0.47</v>
      </c>
      <c r="AL39">
        <v>0.15</v>
      </c>
      <c r="AM39">
        <v>-0.56000000000000005</v>
      </c>
      <c r="AO39">
        <v>1887</v>
      </c>
      <c r="AP39">
        <v>0.45</v>
      </c>
      <c r="AQ39">
        <v>0.46</v>
      </c>
      <c r="AR39">
        <v>0.52</v>
      </c>
      <c r="AT39">
        <v>1942</v>
      </c>
      <c r="AU39">
        <v>7.0000000000000007E-2</v>
      </c>
      <c r="AV39">
        <v>0.69</v>
      </c>
      <c r="AW39">
        <v>0.09</v>
      </c>
      <c r="AY39">
        <v>1959</v>
      </c>
      <c r="AZ39">
        <v>-0.11</v>
      </c>
      <c r="BA39">
        <v>-0.93</v>
      </c>
      <c r="BB39">
        <v>0.4</v>
      </c>
      <c r="BD39">
        <v>1911</v>
      </c>
      <c r="BE39">
        <v>0.15</v>
      </c>
      <c r="BF39">
        <v>-0.02</v>
      </c>
      <c r="BG39">
        <v>0.12</v>
      </c>
      <c r="BI39">
        <v>1924</v>
      </c>
      <c r="BJ39">
        <v>-0.5</v>
      </c>
      <c r="BK39">
        <v>-0.4</v>
      </c>
      <c r="BL39">
        <v>-0.54</v>
      </c>
      <c r="BN39">
        <v>1902</v>
      </c>
      <c r="BO39">
        <v>0.48</v>
      </c>
      <c r="BP39">
        <v>0.49</v>
      </c>
      <c r="BQ39">
        <v>0.27</v>
      </c>
      <c r="BS39">
        <v>1953</v>
      </c>
      <c r="BT39">
        <v>0.76</v>
      </c>
      <c r="BU39">
        <v>0.09</v>
      </c>
      <c r="BV39">
        <v>-0.65</v>
      </c>
      <c r="BX39">
        <v>1946.5</v>
      </c>
      <c r="BY39">
        <v>0.6</v>
      </c>
      <c r="BZ39">
        <v>0.2</v>
      </c>
      <c r="CA39">
        <v>-1.0963718499999999</v>
      </c>
      <c r="CC39">
        <v>1900</v>
      </c>
      <c r="CD39">
        <v>-0.62</v>
      </c>
      <c r="CE39">
        <v>-0.4</v>
      </c>
      <c r="CF39">
        <v>0.39</v>
      </c>
      <c r="CH39">
        <v>2006</v>
      </c>
      <c r="CI39">
        <v>2.9</v>
      </c>
      <c r="CJ39">
        <v>2.54</v>
      </c>
      <c r="CK39">
        <v>2.2200000000000002</v>
      </c>
      <c r="CM39">
        <v>2008.7</v>
      </c>
      <c r="CN39">
        <v>3.6</v>
      </c>
      <c r="CO39">
        <v>2.5</v>
      </c>
      <c r="CP39">
        <v>0.66916327600000003</v>
      </c>
    </row>
    <row r="40" spans="1:94" x14ac:dyDescent="0.25">
      <c r="A40">
        <v>1927</v>
      </c>
      <c r="B40">
        <v>-0.28999999999999998</v>
      </c>
      <c r="C40">
        <v>-0.38</v>
      </c>
      <c r="D40">
        <v>0</v>
      </c>
      <c r="F40">
        <v>1916</v>
      </c>
      <c r="G40">
        <v>-0.97</v>
      </c>
      <c r="H40">
        <v>-0.8</v>
      </c>
      <c r="I40">
        <v>-0.77</v>
      </c>
      <c r="K40">
        <v>1942</v>
      </c>
      <c r="L40">
        <v>-0.34</v>
      </c>
      <c r="M40">
        <v>-0.52</v>
      </c>
      <c r="N40">
        <v>0.63</v>
      </c>
      <c r="P40">
        <v>1981</v>
      </c>
      <c r="Q40">
        <v>1.4</v>
      </c>
      <c r="R40">
        <v>0.66</v>
      </c>
      <c r="S40">
        <v>1.37</v>
      </c>
      <c r="U40">
        <v>1952</v>
      </c>
      <c r="V40">
        <v>-1.1399999999999999</v>
      </c>
      <c r="W40">
        <v>-1.33</v>
      </c>
      <c r="X40">
        <v>-0.72</v>
      </c>
      <c r="Z40">
        <v>1949</v>
      </c>
      <c r="AA40">
        <v>-0.2</v>
      </c>
      <c r="AB40">
        <v>0.26</v>
      </c>
      <c r="AC40">
        <v>0.82</v>
      </c>
      <c r="AE40">
        <v>1955.3</v>
      </c>
      <c r="AF40">
        <v>0.9</v>
      </c>
      <c r="AG40">
        <v>0.2</v>
      </c>
      <c r="AH40">
        <v>-0.71140683699999996</v>
      </c>
      <c r="AJ40">
        <v>1957</v>
      </c>
      <c r="AK40">
        <v>1.1000000000000001</v>
      </c>
      <c r="AL40">
        <v>0.03</v>
      </c>
      <c r="AM40">
        <v>-0.15</v>
      </c>
      <c r="AO40">
        <v>1912</v>
      </c>
      <c r="AP40">
        <v>0.5</v>
      </c>
      <c r="AQ40">
        <v>0.27</v>
      </c>
      <c r="AR40">
        <v>0.38</v>
      </c>
      <c r="AT40">
        <v>1957</v>
      </c>
      <c r="AU40">
        <v>0.04</v>
      </c>
      <c r="AV40">
        <v>0.35</v>
      </c>
      <c r="AW40">
        <v>0.08</v>
      </c>
      <c r="AY40">
        <v>1973</v>
      </c>
      <c r="AZ40">
        <v>-0.5</v>
      </c>
      <c r="BA40">
        <v>-0.78</v>
      </c>
      <c r="BB40">
        <v>1.06</v>
      </c>
      <c r="BD40">
        <v>1926</v>
      </c>
      <c r="BE40">
        <v>0.21</v>
      </c>
      <c r="BF40">
        <v>0.34</v>
      </c>
      <c r="BG40">
        <v>0.26</v>
      </c>
      <c r="BI40">
        <v>1939</v>
      </c>
      <c r="BJ40">
        <v>-0.9</v>
      </c>
      <c r="BK40">
        <v>-0.7</v>
      </c>
      <c r="BL40">
        <v>-0.88</v>
      </c>
      <c r="BN40">
        <v>1926</v>
      </c>
      <c r="BO40">
        <v>0.72</v>
      </c>
      <c r="BP40">
        <v>1.1599999999999999</v>
      </c>
      <c r="BQ40">
        <v>0.37</v>
      </c>
      <c r="BS40">
        <v>1970</v>
      </c>
      <c r="BT40">
        <v>0.86</v>
      </c>
      <c r="BU40">
        <v>0.06</v>
      </c>
      <c r="BV40">
        <v>-0.19</v>
      </c>
      <c r="BX40">
        <v>1953.8</v>
      </c>
      <c r="BY40">
        <v>0.8</v>
      </c>
      <c r="BZ40">
        <v>0.2</v>
      </c>
      <c r="CA40">
        <v>-1.1890299559999999</v>
      </c>
      <c r="CC40">
        <v>1913</v>
      </c>
      <c r="CD40">
        <v>-0.61</v>
      </c>
      <c r="CE40">
        <v>-0.48</v>
      </c>
      <c r="CF40">
        <v>0.35</v>
      </c>
      <c r="CH40">
        <v>1997</v>
      </c>
      <c r="CI40">
        <v>2.56</v>
      </c>
      <c r="CJ40">
        <v>1.54</v>
      </c>
      <c r="CK40">
        <v>1.43</v>
      </c>
      <c r="CM40">
        <v>2000.5</v>
      </c>
      <c r="CN40">
        <v>2.2999999999999998</v>
      </c>
      <c r="CO40">
        <v>2.9</v>
      </c>
      <c r="CP40">
        <v>0.45</v>
      </c>
    </row>
    <row r="41" spans="1:94" x14ac:dyDescent="0.25">
      <c r="A41">
        <v>1938</v>
      </c>
      <c r="B41">
        <v>-0.44</v>
      </c>
      <c r="C41">
        <v>-0.18</v>
      </c>
      <c r="D41">
        <v>0</v>
      </c>
      <c r="F41">
        <v>1925</v>
      </c>
      <c r="G41">
        <v>-0.73</v>
      </c>
      <c r="H41">
        <v>-0.81</v>
      </c>
      <c r="I41">
        <v>-0.77</v>
      </c>
      <c r="K41">
        <v>1950</v>
      </c>
      <c r="L41">
        <v>-0.48</v>
      </c>
      <c r="M41">
        <v>-0.55000000000000004</v>
      </c>
      <c r="N41">
        <v>0.13</v>
      </c>
      <c r="P41">
        <v>1990</v>
      </c>
      <c r="Q41">
        <v>1.2</v>
      </c>
      <c r="R41">
        <v>0.92</v>
      </c>
      <c r="S41">
        <v>2</v>
      </c>
      <c r="U41">
        <v>1959</v>
      </c>
      <c r="V41">
        <v>-1.68</v>
      </c>
      <c r="W41">
        <v>-1.0900000000000001</v>
      </c>
      <c r="X41">
        <v>-0.75</v>
      </c>
      <c r="Z41">
        <v>1962</v>
      </c>
      <c r="AA41">
        <v>-0.42</v>
      </c>
      <c r="AB41">
        <v>-0.12</v>
      </c>
      <c r="AC41">
        <v>0.92</v>
      </c>
      <c r="AE41">
        <v>1972.2</v>
      </c>
      <c r="AF41">
        <v>1.3</v>
      </c>
      <c r="AG41">
        <v>0.5</v>
      </c>
      <c r="AH41">
        <v>-0.77805016500000002</v>
      </c>
      <c r="AJ41">
        <v>1968</v>
      </c>
      <c r="AK41">
        <v>1.37</v>
      </c>
      <c r="AL41">
        <v>0.28000000000000003</v>
      </c>
      <c r="AM41">
        <v>0.35</v>
      </c>
      <c r="AO41">
        <v>1935</v>
      </c>
      <c r="AP41">
        <v>0.4</v>
      </c>
      <c r="AQ41">
        <v>0.08</v>
      </c>
      <c r="AR41">
        <v>0</v>
      </c>
      <c r="AT41">
        <v>1968</v>
      </c>
      <c r="AU41">
        <v>0.12</v>
      </c>
      <c r="AV41">
        <v>-0.15</v>
      </c>
      <c r="AW41">
        <v>-0.17</v>
      </c>
      <c r="AY41">
        <v>1981</v>
      </c>
      <c r="AZ41">
        <v>-0.3</v>
      </c>
      <c r="BA41">
        <v>-0.65</v>
      </c>
      <c r="BB41">
        <v>2.21</v>
      </c>
      <c r="BD41">
        <v>1943</v>
      </c>
      <c r="BE41">
        <v>0.27</v>
      </c>
      <c r="BF41">
        <v>0.41</v>
      </c>
      <c r="BG41">
        <v>0.34</v>
      </c>
      <c r="BI41">
        <v>1951</v>
      </c>
      <c r="BJ41">
        <v>-0.4</v>
      </c>
      <c r="BK41">
        <v>-0.6</v>
      </c>
      <c r="BL41">
        <v>-0.39</v>
      </c>
      <c r="BN41">
        <v>1944</v>
      </c>
      <c r="BO41">
        <v>1.62</v>
      </c>
      <c r="BP41">
        <v>1.31</v>
      </c>
      <c r="BQ41">
        <v>0.27</v>
      </c>
      <c r="BS41">
        <v>1982</v>
      </c>
      <c r="BT41">
        <v>1.44</v>
      </c>
      <c r="BU41">
        <v>0.13</v>
      </c>
      <c r="BV41">
        <v>-0.37</v>
      </c>
      <c r="BX41">
        <v>1964.6</v>
      </c>
      <c r="BY41">
        <v>0.9</v>
      </c>
      <c r="BZ41">
        <v>0.4</v>
      </c>
      <c r="CA41">
        <v>-1.2584465819999999</v>
      </c>
      <c r="CC41">
        <v>1927</v>
      </c>
      <c r="CD41">
        <v>-0.4</v>
      </c>
      <c r="CE41">
        <v>-0.54</v>
      </c>
      <c r="CF41">
        <v>0.28999999999999998</v>
      </c>
      <c r="CH41">
        <v>1986</v>
      </c>
      <c r="CI41">
        <v>2.34</v>
      </c>
      <c r="CJ41">
        <v>0.87</v>
      </c>
      <c r="CK41">
        <v>0.46</v>
      </c>
      <c r="CM41">
        <v>1989.5</v>
      </c>
      <c r="CN41">
        <v>1.4</v>
      </c>
      <c r="CO41">
        <v>2</v>
      </c>
      <c r="CP41">
        <v>0.264452242</v>
      </c>
    </row>
    <row r="42" spans="1:94" x14ac:dyDescent="0.25">
      <c r="A42">
        <v>1948</v>
      </c>
      <c r="B42">
        <v>0.46</v>
      </c>
      <c r="C42">
        <v>-0.02</v>
      </c>
      <c r="D42">
        <v>0.5</v>
      </c>
      <c r="F42">
        <v>1932</v>
      </c>
      <c r="G42">
        <v>-0.61</v>
      </c>
      <c r="H42">
        <v>-0.71</v>
      </c>
      <c r="I42">
        <v>-0.74</v>
      </c>
      <c r="K42">
        <v>1958</v>
      </c>
      <c r="L42">
        <v>-0.13</v>
      </c>
      <c r="M42">
        <v>0.03</v>
      </c>
      <c r="N42">
        <v>0.22</v>
      </c>
      <c r="P42">
        <v>2000</v>
      </c>
      <c r="Q42">
        <v>1.85</v>
      </c>
      <c r="R42">
        <v>1</v>
      </c>
      <c r="S42">
        <v>2.13</v>
      </c>
      <c r="U42">
        <v>1968</v>
      </c>
      <c r="V42">
        <v>-1.39</v>
      </c>
      <c r="W42">
        <v>-1.04</v>
      </c>
      <c r="X42">
        <v>-0.76</v>
      </c>
      <c r="Z42">
        <v>1970</v>
      </c>
      <c r="AA42">
        <v>0.6</v>
      </c>
      <c r="AB42">
        <v>0.06</v>
      </c>
      <c r="AC42">
        <v>1.41</v>
      </c>
      <c r="AE42">
        <v>1982.6</v>
      </c>
      <c r="AF42">
        <v>1.9</v>
      </c>
      <c r="AG42">
        <v>0.2</v>
      </c>
      <c r="AH42">
        <v>-0.66710144199999999</v>
      </c>
      <c r="AJ42">
        <v>1979</v>
      </c>
      <c r="AK42">
        <v>1.26</v>
      </c>
      <c r="AL42">
        <v>0.46</v>
      </c>
      <c r="AM42">
        <v>0.68</v>
      </c>
      <c r="AO42">
        <v>1947</v>
      </c>
      <c r="AP42">
        <v>0.14000000000000001</v>
      </c>
      <c r="AQ42">
        <v>0.36</v>
      </c>
      <c r="AR42">
        <v>0.57999999999999996</v>
      </c>
      <c r="AT42">
        <v>1979</v>
      </c>
      <c r="AU42">
        <v>0.8</v>
      </c>
      <c r="AV42">
        <v>-0.03</v>
      </c>
      <c r="AW42">
        <v>-0.17</v>
      </c>
      <c r="AY42">
        <v>1987</v>
      </c>
      <c r="AZ42">
        <v>-0.3</v>
      </c>
      <c r="BA42">
        <v>-0.5</v>
      </c>
      <c r="BB42">
        <v>1.68</v>
      </c>
      <c r="BD42">
        <v>1960</v>
      </c>
      <c r="BE42">
        <v>0.34</v>
      </c>
      <c r="BF42">
        <v>-0.38</v>
      </c>
      <c r="BG42">
        <v>0.59</v>
      </c>
      <c r="BI42">
        <v>1962</v>
      </c>
      <c r="BJ42">
        <v>0.4</v>
      </c>
      <c r="BK42">
        <v>-0.5</v>
      </c>
      <c r="BL42">
        <v>-0.35</v>
      </c>
      <c r="BN42">
        <v>1960</v>
      </c>
      <c r="BO42">
        <v>2.83</v>
      </c>
      <c r="BP42">
        <v>1.21</v>
      </c>
      <c r="BQ42">
        <v>0.71</v>
      </c>
      <c r="BS42">
        <v>1992</v>
      </c>
      <c r="BT42">
        <v>1.1299999999999999</v>
      </c>
      <c r="BU42">
        <v>0.76</v>
      </c>
      <c r="BV42">
        <v>0.81</v>
      </c>
      <c r="BX42">
        <v>1979.9</v>
      </c>
      <c r="BY42">
        <v>0.8</v>
      </c>
      <c r="BZ42">
        <v>0.5</v>
      </c>
      <c r="CA42">
        <v>-1.281116862</v>
      </c>
      <c r="CC42">
        <v>1936</v>
      </c>
      <c r="CD42">
        <v>-0.24</v>
      </c>
      <c r="CE42">
        <v>-0.49</v>
      </c>
      <c r="CF42">
        <v>0.05</v>
      </c>
      <c r="CH42">
        <v>1976</v>
      </c>
      <c r="CI42">
        <v>2.2999999999999998</v>
      </c>
      <c r="CJ42">
        <v>0.76</v>
      </c>
      <c r="CK42">
        <v>0.5</v>
      </c>
      <c r="CM42">
        <v>1977.1</v>
      </c>
      <c r="CN42">
        <v>1.2</v>
      </c>
      <c r="CO42">
        <v>1.01</v>
      </c>
      <c r="CP42">
        <v>-0.35626752499999997</v>
      </c>
    </row>
    <row r="43" spans="1:94" x14ac:dyDescent="0.25">
      <c r="A43">
        <v>1962</v>
      </c>
      <c r="B43">
        <v>1.1200000000000001</v>
      </c>
      <c r="C43">
        <v>-0.72</v>
      </c>
      <c r="D43">
        <v>0.41</v>
      </c>
      <c r="F43">
        <v>1939</v>
      </c>
      <c r="G43">
        <v>-0.49</v>
      </c>
      <c r="H43">
        <v>-0.61</v>
      </c>
      <c r="I43">
        <v>-0.78</v>
      </c>
      <c r="K43">
        <v>1963</v>
      </c>
      <c r="L43">
        <v>-0.12</v>
      </c>
      <c r="M43">
        <v>-0.44</v>
      </c>
      <c r="N43">
        <v>0.78</v>
      </c>
      <c r="P43">
        <v>2009</v>
      </c>
      <c r="Q43">
        <v>2.31</v>
      </c>
      <c r="R43">
        <v>1.82</v>
      </c>
      <c r="S43">
        <v>2.15</v>
      </c>
      <c r="U43">
        <v>1974</v>
      </c>
      <c r="V43">
        <v>-1.41</v>
      </c>
      <c r="W43">
        <v>-0.97</v>
      </c>
      <c r="X43">
        <v>-0.82</v>
      </c>
      <c r="Z43">
        <v>1978</v>
      </c>
      <c r="AA43">
        <v>0.74</v>
      </c>
      <c r="AB43">
        <v>0.2</v>
      </c>
      <c r="AC43">
        <v>1.0900000000000001</v>
      </c>
      <c r="AE43">
        <v>1992.8</v>
      </c>
      <c r="AF43">
        <v>2.2999999999999998</v>
      </c>
      <c r="AG43">
        <v>2.7</v>
      </c>
      <c r="AH43">
        <v>-0.50179760799999995</v>
      </c>
      <c r="AJ43">
        <v>1987</v>
      </c>
      <c r="AK43">
        <v>1.4</v>
      </c>
      <c r="AL43">
        <v>0.09</v>
      </c>
      <c r="AM43">
        <v>0.67</v>
      </c>
      <c r="AO43">
        <v>1963</v>
      </c>
      <c r="AP43">
        <v>0.3</v>
      </c>
      <c r="AQ43">
        <v>0.21</v>
      </c>
      <c r="AR43">
        <v>0.35</v>
      </c>
      <c r="AT43">
        <v>1987</v>
      </c>
      <c r="AU43">
        <v>1.61</v>
      </c>
      <c r="AV43">
        <v>1.58</v>
      </c>
      <c r="AW43">
        <v>-0.02</v>
      </c>
      <c r="AY43">
        <v>1998</v>
      </c>
      <c r="AZ43">
        <v>1.45</v>
      </c>
      <c r="BA43">
        <v>0.42</v>
      </c>
      <c r="BB43">
        <v>3.17</v>
      </c>
      <c r="BD43">
        <v>1969</v>
      </c>
      <c r="BE43">
        <v>1.04</v>
      </c>
      <c r="BF43">
        <v>0.31</v>
      </c>
      <c r="BG43">
        <v>0.88</v>
      </c>
      <c r="BI43">
        <v>1971</v>
      </c>
      <c r="BJ43">
        <v>0.2</v>
      </c>
      <c r="BK43">
        <v>-0.3</v>
      </c>
      <c r="BL43">
        <v>-0.06</v>
      </c>
      <c r="BN43">
        <v>1975</v>
      </c>
      <c r="BO43">
        <v>2.9</v>
      </c>
      <c r="BP43">
        <v>0.81</v>
      </c>
      <c r="BQ43">
        <v>1.48</v>
      </c>
      <c r="BS43">
        <v>2003</v>
      </c>
      <c r="BT43">
        <v>2.38</v>
      </c>
      <c r="BU43">
        <v>1.9</v>
      </c>
      <c r="BV43">
        <v>0.56000000000000005</v>
      </c>
      <c r="BX43">
        <v>1989.9</v>
      </c>
      <c r="BY43">
        <v>0.8</v>
      </c>
      <c r="BZ43">
        <v>0.6</v>
      </c>
      <c r="CA43">
        <v>-1.458350598</v>
      </c>
      <c r="CC43">
        <v>1946</v>
      </c>
      <c r="CD43">
        <v>-0.35</v>
      </c>
      <c r="CE43">
        <v>-0.64</v>
      </c>
      <c r="CF43">
        <v>-0.37</v>
      </c>
      <c r="CH43">
        <v>1964</v>
      </c>
      <c r="CI43">
        <v>1.1200000000000001</v>
      </c>
      <c r="CJ43">
        <v>0.63</v>
      </c>
      <c r="CK43">
        <v>-0.76</v>
      </c>
      <c r="CM43">
        <v>1963.3</v>
      </c>
      <c r="CN43">
        <v>1.5</v>
      </c>
      <c r="CO43">
        <v>1.23</v>
      </c>
      <c r="CP43">
        <v>-0.52395979000000004</v>
      </c>
    </row>
    <row r="44" spans="1:94" x14ac:dyDescent="0.25">
      <c r="A44">
        <v>1970</v>
      </c>
      <c r="B44">
        <v>0.64</v>
      </c>
      <c r="C44">
        <v>-0.83</v>
      </c>
      <c r="D44">
        <v>0.39</v>
      </c>
      <c r="F44">
        <v>1948</v>
      </c>
      <c r="G44">
        <v>-0.36</v>
      </c>
      <c r="H44">
        <v>-0.56000000000000005</v>
      </c>
      <c r="I44">
        <v>-0.8</v>
      </c>
      <c r="K44">
        <v>1969</v>
      </c>
      <c r="L44">
        <v>-0.05</v>
      </c>
      <c r="M44">
        <v>-0.16</v>
      </c>
      <c r="N44">
        <v>0.79</v>
      </c>
      <c r="P44">
        <v>2016</v>
      </c>
      <c r="Q44">
        <v>2.16</v>
      </c>
      <c r="R44">
        <v>2.1</v>
      </c>
      <c r="S44">
        <v>2.6</v>
      </c>
      <c r="U44">
        <v>1978</v>
      </c>
      <c r="V44">
        <v>-1.6</v>
      </c>
      <c r="W44">
        <v>-0.96</v>
      </c>
      <c r="X44">
        <v>-0.84</v>
      </c>
      <c r="Z44">
        <v>1984</v>
      </c>
      <c r="AA44">
        <v>1.01</v>
      </c>
      <c r="AB44">
        <v>1.4</v>
      </c>
      <c r="AC44">
        <v>1.06</v>
      </c>
      <c r="AE44">
        <v>2000.9</v>
      </c>
      <c r="AF44">
        <v>1.9</v>
      </c>
      <c r="AG44">
        <v>1.6</v>
      </c>
      <c r="AH44">
        <v>-0.19841929799999999</v>
      </c>
      <c r="AJ44">
        <v>1996</v>
      </c>
      <c r="AK44">
        <v>1.3</v>
      </c>
      <c r="AL44">
        <v>1.47</v>
      </c>
      <c r="AM44">
        <v>0.61</v>
      </c>
      <c r="AO44">
        <v>1975</v>
      </c>
      <c r="AP44">
        <v>0.39</v>
      </c>
      <c r="AQ44">
        <v>0.3</v>
      </c>
      <c r="AR44">
        <v>0.15</v>
      </c>
      <c r="AT44">
        <v>1996</v>
      </c>
      <c r="AU44">
        <v>1.42</v>
      </c>
      <c r="AV44">
        <v>0.98</v>
      </c>
      <c r="AW44">
        <v>0.67</v>
      </c>
      <c r="AY44">
        <v>2010</v>
      </c>
      <c r="AZ44">
        <v>2.83</v>
      </c>
      <c r="BA44">
        <v>1.19</v>
      </c>
      <c r="BB44">
        <v>1.93</v>
      </c>
      <c r="BD44">
        <v>1984</v>
      </c>
      <c r="BE44">
        <v>1.96</v>
      </c>
      <c r="BF44">
        <v>0.2</v>
      </c>
      <c r="BG44">
        <v>0.7</v>
      </c>
      <c r="BI44">
        <v>1979</v>
      </c>
      <c r="BJ44">
        <v>0.5</v>
      </c>
      <c r="BK44">
        <v>-0.3</v>
      </c>
      <c r="BL44">
        <v>0.48</v>
      </c>
      <c r="BN44">
        <v>1990</v>
      </c>
      <c r="BO44">
        <v>2.98</v>
      </c>
      <c r="BP44">
        <v>2.14</v>
      </c>
      <c r="BQ44">
        <v>2.19</v>
      </c>
      <c r="BS44">
        <v>2011</v>
      </c>
      <c r="BT44">
        <v>2.2599999999999998</v>
      </c>
      <c r="BU44">
        <v>2.34</v>
      </c>
      <c r="BV44">
        <v>0.6</v>
      </c>
      <c r="BX44">
        <v>1999.8</v>
      </c>
      <c r="BY44">
        <v>1.6</v>
      </c>
      <c r="BZ44">
        <v>1.1000000000000001</v>
      </c>
      <c r="CA44">
        <v>-1.4155169700000001</v>
      </c>
      <c r="CC44">
        <v>1954</v>
      </c>
      <c r="CD44">
        <v>0.09</v>
      </c>
      <c r="CE44">
        <v>-0.36</v>
      </c>
      <c r="CF44">
        <v>0.06</v>
      </c>
      <c r="CH44">
        <v>1952</v>
      </c>
      <c r="CI44">
        <v>0.92</v>
      </c>
      <c r="CJ44">
        <v>0.5</v>
      </c>
      <c r="CK44">
        <v>-1.2</v>
      </c>
      <c r="CM44">
        <v>1953.2</v>
      </c>
      <c r="CN44">
        <v>1.4</v>
      </c>
      <c r="CO44">
        <v>0.95</v>
      </c>
      <c r="CP44">
        <v>-0.55688471399999995</v>
      </c>
    </row>
    <row r="45" spans="1:94" x14ac:dyDescent="0.25">
      <c r="A45">
        <v>1977</v>
      </c>
      <c r="B45">
        <v>1.01</v>
      </c>
      <c r="C45">
        <v>0.37</v>
      </c>
      <c r="D45">
        <v>0.49</v>
      </c>
      <c r="F45">
        <v>1953</v>
      </c>
      <c r="G45">
        <v>-0.94</v>
      </c>
      <c r="H45">
        <v>-0.69</v>
      </c>
      <c r="I45">
        <v>-0.88</v>
      </c>
      <c r="K45">
        <v>1974</v>
      </c>
      <c r="L45">
        <v>-0.18</v>
      </c>
      <c r="M45">
        <v>0.17</v>
      </c>
      <c r="N45">
        <v>0.81</v>
      </c>
      <c r="P45">
        <v>2022</v>
      </c>
      <c r="Q45">
        <v>3.81</v>
      </c>
      <c r="R45">
        <v>3.49</v>
      </c>
      <c r="S45">
        <v>2.2200000000000002</v>
      </c>
      <c r="U45">
        <v>1984</v>
      </c>
      <c r="V45">
        <v>-1.23</v>
      </c>
      <c r="W45">
        <v>-0.94</v>
      </c>
      <c r="X45">
        <v>-0.76</v>
      </c>
      <c r="Z45">
        <v>1989</v>
      </c>
      <c r="AA45">
        <v>1.18</v>
      </c>
      <c r="AB45">
        <v>0.7</v>
      </c>
      <c r="AC45">
        <v>0.67</v>
      </c>
      <c r="AE45">
        <v>2007.7</v>
      </c>
      <c r="AF45">
        <v>2.7</v>
      </c>
      <c r="AG45">
        <v>2.6</v>
      </c>
      <c r="AH45">
        <v>-0.15779660000000001</v>
      </c>
      <c r="AJ45">
        <v>2003</v>
      </c>
      <c r="AK45">
        <v>2.27</v>
      </c>
      <c r="AL45">
        <v>0.91</v>
      </c>
      <c r="AM45">
        <v>0.41</v>
      </c>
      <c r="AO45">
        <v>1983</v>
      </c>
      <c r="AP45">
        <v>0.85</v>
      </c>
      <c r="AQ45">
        <v>0.37</v>
      </c>
      <c r="AR45">
        <v>1.03</v>
      </c>
      <c r="AT45">
        <v>2003</v>
      </c>
      <c r="AU45">
        <v>1.17</v>
      </c>
      <c r="AV45">
        <v>0.75</v>
      </c>
      <c r="AW45">
        <v>0.53</v>
      </c>
      <c r="AY45">
        <v>2021</v>
      </c>
      <c r="AZ45">
        <v>3.84</v>
      </c>
      <c r="BA45">
        <v>3.6</v>
      </c>
      <c r="BB45">
        <v>1.92</v>
      </c>
      <c r="BD45">
        <v>1990</v>
      </c>
      <c r="BE45">
        <v>1.99</v>
      </c>
      <c r="BF45">
        <v>0.32</v>
      </c>
      <c r="BG45">
        <v>0.9</v>
      </c>
      <c r="BI45">
        <v>1985</v>
      </c>
      <c r="BJ45">
        <v>1.1000000000000001</v>
      </c>
      <c r="BK45">
        <v>0.8</v>
      </c>
      <c r="BL45">
        <v>1.1299999999999999</v>
      </c>
      <c r="BN45">
        <v>2004</v>
      </c>
      <c r="BO45">
        <v>2.56</v>
      </c>
      <c r="BP45">
        <v>3.15</v>
      </c>
      <c r="BQ45">
        <v>2.6</v>
      </c>
      <c r="BS45">
        <v>2021</v>
      </c>
      <c r="BT45">
        <v>3.41</v>
      </c>
      <c r="BU45">
        <v>3.58</v>
      </c>
      <c r="BV45">
        <v>2.92</v>
      </c>
      <c r="BX45">
        <v>2007.8</v>
      </c>
      <c r="BY45">
        <v>3.4</v>
      </c>
      <c r="BZ45">
        <v>2.7</v>
      </c>
      <c r="CA45">
        <v>-1.1669657819999999</v>
      </c>
      <c r="CC45">
        <v>1961</v>
      </c>
      <c r="CD45">
        <v>0.67</v>
      </c>
      <c r="CE45">
        <v>-0.7</v>
      </c>
      <c r="CF45">
        <v>-0.04</v>
      </c>
      <c r="CH45">
        <v>1942</v>
      </c>
      <c r="CI45">
        <v>0.8</v>
      </c>
      <c r="CJ45">
        <v>0.56000000000000005</v>
      </c>
      <c r="CK45">
        <v>-0.8</v>
      </c>
      <c r="CM45">
        <v>1922.2</v>
      </c>
      <c r="CN45">
        <v>1.1000000000000001</v>
      </c>
      <c r="CO45">
        <v>1</v>
      </c>
      <c r="CP45">
        <v>-0.68</v>
      </c>
    </row>
    <row r="46" spans="1:94" x14ac:dyDescent="0.25">
      <c r="A46">
        <v>1981</v>
      </c>
      <c r="B46">
        <v>2.06</v>
      </c>
      <c r="C46">
        <v>0.78</v>
      </c>
      <c r="D46">
        <v>0.68</v>
      </c>
      <c r="F46">
        <v>1958</v>
      </c>
      <c r="G46">
        <v>-0.96</v>
      </c>
      <c r="H46">
        <v>-0.68</v>
      </c>
      <c r="I46">
        <v>-0.88</v>
      </c>
      <c r="K46">
        <v>1979</v>
      </c>
      <c r="L46">
        <v>0.28000000000000003</v>
      </c>
      <c r="M46">
        <v>-0.14000000000000001</v>
      </c>
      <c r="N46">
        <v>1.2</v>
      </c>
      <c r="U46">
        <v>1988</v>
      </c>
      <c r="V46">
        <v>-1.25</v>
      </c>
      <c r="W46">
        <v>-0.85</v>
      </c>
      <c r="X46">
        <v>-0.82</v>
      </c>
      <c r="Z46">
        <v>1995</v>
      </c>
      <c r="AA46">
        <v>1.04</v>
      </c>
      <c r="AB46">
        <v>1.27</v>
      </c>
      <c r="AC46">
        <v>-0.11</v>
      </c>
      <c r="AE46">
        <v>2013.1</v>
      </c>
      <c r="AF46">
        <v>2.5</v>
      </c>
      <c r="AG46">
        <v>2</v>
      </c>
      <c r="AH46">
        <v>4.9599243000000001E-2</v>
      </c>
      <c r="AJ46">
        <v>2009</v>
      </c>
      <c r="AK46">
        <v>1.91</v>
      </c>
      <c r="AL46">
        <v>1.67</v>
      </c>
      <c r="AM46">
        <v>0.31</v>
      </c>
      <c r="AO46">
        <v>1991</v>
      </c>
      <c r="AP46">
        <v>0.98</v>
      </c>
      <c r="AQ46">
        <v>0.32</v>
      </c>
      <c r="AR46">
        <v>1.17</v>
      </c>
      <c r="AT46">
        <v>2009</v>
      </c>
      <c r="AU46">
        <v>1.08</v>
      </c>
      <c r="AV46">
        <v>0.89</v>
      </c>
      <c r="AW46">
        <v>0.61</v>
      </c>
      <c r="BD46">
        <v>2001</v>
      </c>
      <c r="BE46">
        <v>1.43</v>
      </c>
      <c r="BF46">
        <v>1.47</v>
      </c>
      <c r="BG46">
        <v>1.1299999999999999</v>
      </c>
      <c r="BI46">
        <v>1991</v>
      </c>
      <c r="BJ46">
        <v>1.4</v>
      </c>
      <c r="BK46">
        <v>1</v>
      </c>
      <c r="BL46">
        <v>1.36</v>
      </c>
      <c r="BN46">
        <v>2021</v>
      </c>
      <c r="BO46">
        <v>4.93</v>
      </c>
      <c r="BP46">
        <v>4.08</v>
      </c>
      <c r="BQ46">
        <v>3.26</v>
      </c>
      <c r="BX46">
        <v>2012</v>
      </c>
      <c r="BY46">
        <v>4</v>
      </c>
      <c r="BZ46">
        <v>4.3</v>
      </c>
      <c r="CA46">
        <v>-0.872169635</v>
      </c>
      <c r="CC46">
        <v>1967</v>
      </c>
      <c r="CD46">
        <v>0.85</v>
      </c>
      <c r="CE46">
        <v>-0.63</v>
      </c>
      <c r="CF46">
        <v>-0.33</v>
      </c>
      <c r="CH46">
        <v>1932</v>
      </c>
      <c r="CI46">
        <v>0.84</v>
      </c>
      <c r="CJ46">
        <v>0.47</v>
      </c>
      <c r="CK46">
        <v>-1.1499999999999999</v>
      </c>
      <c r="CM46">
        <v>1902.9</v>
      </c>
      <c r="CN46">
        <v>0.8</v>
      </c>
      <c r="CO46">
        <v>0.8</v>
      </c>
      <c r="CP46">
        <v>-0.59</v>
      </c>
    </row>
    <row r="47" spans="1:94" x14ac:dyDescent="0.25">
      <c r="A47">
        <v>1985</v>
      </c>
      <c r="B47">
        <v>0.48</v>
      </c>
      <c r="C47">
        <v>0.49</v>
      </c>
      <c r="D47">
        <v>0.77</v>
      </c>
      <c r="F47">
        <v>1962</v>
      </c>
      <c r="G47">
        <v>-0.26</v>
      </c>
      <c r="H47">
        <v>-0.62</v>
      </c>
      <c r="I47">
        <v>-0.94</v>
      </c>
      <c r="K47">
        <v>1984</v>
      </c>
      <c r="L47">
        <v>1.06</v>
      </c>
      <c r="M47">
        <v>1.1000000000000001</v>
      </c>
      <c r="N47">
        <v>0.86</v>
      </c>
      <c r="U47">
        <v>1994</v>
      </c>
      <c r="V47">
        <v>-1.03</v>
      </c>
      <c r="W47">
        <v>-0.84</v>
      </c>
      <c r="X47">
        <v>-0.85</v>
      </c>
      <c r="Z47">
        <v>2001</v>
      </c>
      <c r="AA47">
        <v>1.27</v>
      </c>
      <c r="AB47">
        <v>1.6</v>
      </c>
      <c r="AC47">
        <v>0.55000000000000004</v>
      </c>
      <c r="AE47">
        <v>2021.4</v>
      </c>
      <c r="AF47">
        <v>4</v>
      </c>
      <c r="AG47">
        <v>4.8</v>
      </c>
      <c r="AH47">
        <v>0.15889656099999999</v>
      </c>
      <c r="AJ47">
        <v>2013</v>
      </c>
      <c r="AK47">
        <v>2.4</v>
      </c>
      <c r="AL47">
        <v>1.77</v>
      </c>
      <c r="AM47">
        <v>0.62</v>
      </c>
      <c r="AO47">
        <v>2001</v>
      </c>
      <c r="AP47">
        <v>0.79</v>
      </c>
      <c r="AQ47">
        <v>7.0000000000000007E-2</v>
      </c>
      <c r="AR47">
        <v>1.41</v>
      </c>
      <c r="AT47">
        <v>2013</v>
      </c>
      <c r="AU47">
        <v>1.05</v>
      </c>
      <c r="AV47">
        <v>1.6</v>
      </c>
      <c r="AW47">
        <v>0.8</v>
      </c>
      <c r="BD47">
        <v>2010</v>
      </c>
      <c r="BE47">
        <v>1.78</v>
      </c>
      <c r="BF47">
        <v>2.2200000000000002</v>
      </c>
      <c r="BG47">
        <v>1.73</v>
      </c>
      <c r="BI47">
        <v>1995</v>
      </c>
      <c r="BJ47">
        <v>1.4</v>
      </c>
      <c r="BK47">
        <v>1</v>
      </c>
      <c r="BL47">
        <v>1.45</v>
      </c>
      <c r="BX47">
        <v>2021.2</v>
      </c>
      <c r="BY47">
        <v>4.2</v>
      </c>
      <c r="BZ47">
        <v>4.0999999999999996</v>
      </c>
      <c r="CA47">
        <v>-0.47959362500000002</v>
      </c>
      <c r="CC47">
        <v>1972</v>
      </c>
      <c r="CD47">
        <v>0.77</v>
      </c>
      <c r="CE47">
        <v>-0.87</v>
      </c>
      <c r="CF47">
        <v>-0.27</v>
      </c>
      <c r="CH47">
        <v>1924</v>
      </c>
      <c r="CI47">
        <v>0.65</v>
      </c>
      <c r="CJ47">
        <v>0.42</v>
      </c>
      <c r="CK47">
        <v>-0.99</v>
      </c>
    </row>
    <row r="48" spans="1:94" x14ac:dyDescent="0.25">
      <c r="A48">
        <v>1990</v>
      </c>
      <c r="B48">
        <v>1.23</v>
      </c>
      <c r="C48">
        <v>0.03</v>
      </c>
      <c r="D48">
        <v>0.78</v>
      </c>
      <c r="F48">
        <v>1966</v>
      </c>
      <c r="G48">
        <v>0.12</v>
      </c>
      <c r="H48">
        <v>-0.53</v>
      </c>
      <c r="I48">
        <v>-0.97</v>
      </c>
      <c r="K48">
        <v>1990</v>
      </c>
      <c r="L48">
        <v>0.88</v>
      </c>
      <c r="M48">
        <v>1.81</v>
      </c>
      <c r="N48">
        <v>0.96</v>
      </c>
      <c r="U48">
        <v>1998</v>
      </c>
      <c r="V48">
        <v>-1.1299999999999999</v>
      </c>
      <c r="W48">
        <v>-0.81</v>
      </c>
      <c r="X48">
        <v>-0.48</v>
      </c>
      <c r="Z48">
        <v>2006</v>
      </c>
      <c r="AA48">
        <v>1.34</v>
      </c>
      <c r="AB48">
        <v>1.88</v>
      </c>
      <c r="AC48">
        <v>0.66</v>
      </c>
      <c r="AJ48">
        <v>2017</v>
      </c>
      <c r="AK48">
        <v>2.57</v>
      </c>
      <c r="AL48">
        <v>2.63</v>
      </c>
      <c r="AM48">
        <v>1.24</v>
      </c>
      <c r="AO48">
        <v>2008</v>
      </c>
      <c r="AP48">
        <v>0.9</v>
      </c>
      <c r="AQ48">
        <v>0.04</v>
      </c>
      <c r="AR48">
        <v>2.4</v>
      </c>
      <c r="AT48">
        <v>2017</v>
      </c>
      <c r="AU48">
        <v>2.2400000000000002</v>
      </c>
      <c r="AV48">
        <v>2.12</v>
      </c>
      <c r="AW48">
        <v>1.1100000000000001</v>
      </c>
      <c r="BD48">
        <v>2021</v>
      </c>
      <c r="BE48">
        <v>3.16</v>
      </c>
      <c r="BF48">
        <v>4.07</v>
      </c>
      <c r="BG48">
        <v>1.48</v>
      </c>
      <c r="BI48">
        <v>2000</v>
      </c>
      <c r="BJ48">
        <v>1.5</v>
      </c>
      <c r="BK48">
        <v>1.4</v>
      </c>
      <c r="BL48">
        <v>1.52</v>
      </c>
      <c r="CC48">
        <v>1978</v>
      </c>
      <c r="CD48">
        <v>0.82</v>
      </c>
      <c r="CE48">
        <v>-0.22</v>
      </c>
      <c r="CF48">
        <v>-0.15</v>
      </c>
      <c r="CH48">
        <v>1913</v>
      </c>
      <c r="CI48">
        <v>0.54</v>
      </c>
      <c r="CJ48">
        <v>0.3</v>
      </c>
      <c r="CK48">
        <v>-0.96</v>
      </c>
    </row>
    <row r="49" spans="1:89" x14ac:dyDescent="0.25">
      <c r="A49">
        <v>1994</v>
      </c>
      <c r="B49">
        <v>1.26</v>
      </c>
      <c r="C49">
        <v>0.37</v>
      </c>
      <c r="D49">
        <v>0.77</v>
      </c>
      <c r="F49">
        <v>1971</v>
      </c>
      <c r="G49">
        <v>0.01</v>
      </c>
      <c r="H49">
        <v>-0.63</v>
      </c>
      <c r="I49">
        <v>-0.95</v>
      </c>
      <c r="K49">
        <v>1994</v>
      </c>
      <c r="L49">
        <v>0.92</v>
      </c>
      <c r="M49">
        <v>0.25</v>
      </c>
      <c r="N49">
        <v>1.45</v>
      </c>
      <c r="U49">
        <v>2002</v>
      </c>
      <c r="V49">
        <v>-1.06</v>
      </c>
      <c r="W49">
        <v>-0.74</v>
      </c>
      <c r="X49">
        <v>-0.46</v>
      </c>
      <c r="Z49">
        <v>2011</v>
      </c>
      <c r="AA49">
        <v>2.0099999999999998</v>
      </c>
      <c r="AB49">
        <v>3.41</v>
      </c>
      <c r="AC49">
        <v>0.95</v>
      </c>
      <c r="AJ49">
        <v>2021</v>
      </c>
      <c r="AK49">
        <v>3.06</v>
      </c>
      <c r="AL49">
        <v>3.69</v>
      </c>
      <c r="AM49">
        <v>2.34</v>
      </c>
      <c r="AO49">
        <v>2013</v>
      </c>
      <c r="AP49">
        <v>2.33</v>
      </c>
      <c r="AQ49">
        <v>1.4</v>
      </c>
      <c r="AR49">
        <v>2.83</v>
      </c>
      <c r="AT49">
        <v>2021</v>
      </c>
      <c r="AU49">
        <v>4.1399999999999997</v>
      </c>
      <c r="AV49">
        <v>3.72</v>
      </c>
      <c r="AW49">
        <v>1.4</v>
      </c>
      <c r="BI49">
        <v>2005</v>
      </c>
      <c r="BJ49">
        <v>1.4</v>
      </c>
      <c r="BK49">
        <v>0.8</v>
      </c>
      <c r="BL49">
        <v>1.35</v>
      </c>
      <c r="CC49">
        <v>1983</v>
      </c>
      <c r="CD49">
        <v>0.96</v>
      </c>
      <c r="CE49">
        <v>1.25</v>
      </c>
      <c r="CF49">
        <v>0.37</v>
      </c>
      <c r="CH49">
        <v>1900</v>
      </c>
      <c r="CI49">
        <v>0.43</v>
      </c>
      <c r="CJ49">
        <v>0.34</v>
      </c>
      <c r="CK49">
        <v>-0.89</v>
      </c>
    </row>
    <row r="50" spans="1:89" x14ac:dyDescent="0.25">
      <c r="A50">
        <v>1999</v>
      </c>
      <c r="B50">
        <v>1.1299999999999999</v>
      </c>
      <c r="C50">
        <v>0.94</v>
      </c>
      <c r="D50">
        <v>0.89</v>
      </c>
      <c r="F50">
        <v>1975</v>
      </c>
      <c r="G50">
        <v>0.31</v>
      </c>
      <c r="H50">
        <v>-0.34</v>
      </c>
      <c r="I50">
        <v>-0.92</v>
      </c>
      <c r="K50">
        <v>1999</v>
      </c>
      <c r="L50">
        <v>0.72</v>
      </c>
      <c r="M50">
        <v>1.07</v>
      </c>
      <c r="N50">
        <v>1.1299999999999999</v>
      </c>
      <c r="U50">
        <v>2005</v>
      </c>
      <c r="V50">
        <v>0.36</v>
      </c>
      <c r="W50">
        <v>-0.71</v>
      </c>
      <c r="X50">
        <v>-0.21</v>
      </c>
      <c r="Z50">
        <v>2021</v>
      </c>
      <c r="AA50">
        <v>3.66</v>
      </c>
      <c r="AB50">
        <v>4.8</v>
      </c>
      <c r="AC50">
        <v>1.54</v>
      </c>
      <c r="AO50">
        <v>2021</v>
      </c>
      <c r="AP50">
        <v>4.3499999999999996</v>
      </c>
      <c r="AQ50">
        <v>5.59</v>
      </c>
      <c r="AR50">
        <v>3.17</v>
      </c>
      <c r="BI50">
        <v>2010</v>
      </c>
      <c r="BJ50">
        <v>1.1000000000000001</v>
      </c>
      <c r="BK50">
        <v>0.3</v>
      </c>
      <c r="BL50">
        <v>1.1200000000000001</v>
      </c>
      <c r="CC50">
        <v>1988</v>
      </c>
      <c r="CD50">
        <v>0.87</v>
      </c>
      <c r="CE50">
        <v>0.86</v>
      </c>
      <c r="CF50">
        <v>0.33</v>
      </c>
    </row>
    <row r="51" spans="1:89" x14ac:dyDescent="0.25">
      <c r="A51">
        <v>2002</v>
      </c>
      <c r="B51">
        <v>1.1599999999999999</v>
      </c>
      <c r="C51">
        <v>0.24</v>
      </c>
      <c r="D51">
        <v>0.83</v>
      </c>
      <c r="F51">
        <v>1979</v>
      </c>
      <c r="G51">
        <v>0.37</v>
      </c>
      <c r="H51">
        <v>-0.56999999999999995</v>
      </c>
      <c r="I51">
        <v>-0.79</v>
      </c>
      <c r="K51">
        <v>2003</v>
      </c>
      <c r="L51">
        <v>0.81</v>
      </c>
      <c r="M51">
        <v>0.38</v>
      </c>
      <c r="N51">
        <v>1.1000000000000001</v>
      </c>
      <c r="U51">
        <v>2009</v>
      </c>
      <c r="V51">
        <v>0.86</v>
      </c>
      <c r="W51">
        <v>-0.34</v>
      </c>
      <c r="X51">
        <v>-0.12</v>
      </c>
      <c r="BI51">
        <v>2013</v>
      </c>
      <c r="BJ51">
        <v>1.7</v>
      </c>
      <c r="BK51">
        <v>1.8</v>
      </c>
      <c r="BL51">
        <v>1.68</v>
      </c>
      <c r="CC51">
        <v>1992</v>
      </c>
      <c r="CD51">
        <v>0.96</v>
      </c>
      <c r="CE51">
        <v>0.94</v>
      </c>
      <c r="CF51">
        <v>0.38</v>
      </c>
    </row>
    <row r="52" spans="1:89" x14ac:dyDescent="0.25">
      <c r="A52">
        <v>2006</v>
      </c>
      <c r="B52">
        <v>0.93</v>
      </c>
      <c r="C52">
        <v>1.58</v>
      </c>
      <c r="D52">
        <v>0.55000000000000004</v>
      </c>
      <c r="F52">
        <v>1981</v>
      </c>
      <c r="G52">
        <v>0.4</v>
      </c>
      <c r="H52">
        <v>0.17</v>
      </c>
      <c r="I52">
        <v>-0.72</v>
      </c>
      <c r="K52">
        <v>2007</v>
      </c>
      <c r="L52">
        <v>0.81</v>
      </c>
      <c r="M52">
        <v>1.28</v>
      </c>
      <c r="N52">
        <v>0.71</v>
      </c>
      <c r="U52">
        <v>2011</v>
      </c>
      <c r="V52">
        <v>1.59</v>
      </c>
      <c r="W52">
        <v>0.99</v>
      </c>
      <c r="X52">
        <v>0.34</v>
      </c>
      <c r="BI52">
        <v>2016</v>
      </c>
      <c r="BJ52">
        <v>1.9</v>
      </c>
      <c r="BK52">
        <v>2.4</v>
      </c>
      <c r="BL52">
        <v>1.9</v>
      </c>
      <c r="CC52">
        <v>1995</v>
      </c>
      <c r="CD52">
        <v>1.04</v>
      </c>
      <c r="CE52">
        <v>0.74</v>
      </c>
      <c r="CF52">
        <v>0.46</v>
      </c>
    </row>
    <row r="53" spans="1:89" x14ac:dyDescent="0.25">
      <c r="A53">
        <v>2009</v>
      </c>
      <c r="B53">
        <v>2.38</v>
      </c>
      <c r="C53">
        <v>1.22</v>
      </c>
      <c r="D53">
        <v>0.63</v>
      </c>
      <c r="F53">
        <v>1983</v>
      </c>
      <c r="G53">
        <v>0.19</v>
      </c>
      <c r="H53">
        <v>0.01</v>
      </c>
      <c r="I53">
        <v>-0.7</v>
      </c>
      <c r="K53">
        <v>2010</v>
      </c>
      <c r="L53">
        <v>1.37</v>
      </c>
      <c r="M53">
        <v>0.35</v>
      </c>
      <c r="N53">
        <v>0.88</v>
      </c>
      <c r="U53">
        <v>2016</v>
      </c>
      <c r="V53">
        <v>1.4</v>
      </c>
      <c r="W53">
        <v>1.75</v>
      </c>
      <c r="X53">
        <v>0.52</v>
      </c>
      <c r="BI53">
        <v>2021</v>
      </c>
      <c r="BJ53">
        <v>2.7</v>
      </c>
      <c r="BK53">
        <v>3.6</v>
      </c>
      <c r="BL53">
        <v>2.73</v>
      </c>
      <c r="CC53">
        <v>1997</v>
      </c>
      <c r="CD53">
        <v>1.27</v>
      </c>
      <c r="CE53">
        <v>1.0900000000000001</v>
      </c>
      <c r="CF53">
        <v>0.85</v>
      </c>
    </row>
    <row r="54" spans="1:89" x14ac:dyDescent="0.25">
      <c r="A54">
        <v>2012</v>
      </c>
      <c r="B54">
        <v>2.63</v>
      </c>
      <c r="C54">
        <v>2.04</v>
      </c>
      <c r="D54">
        <v>0.86</v>
      </c>
      <c r="F54">
        <v>1986</v>
      </c>
      <c r="G54">
        <v>0.24</v>
      </c>
      <c r="H54">
        <v>0.11</v>
      </c>
      <c r="I54">
        <v>-0.78</v>
      </c>
      <c r="K54">
        <v>2014</v>
      </c>
      <c r="L54">
        <v>1.24</v>
      </c>
      <c r="M54">
        <v>1.37</v>
      </c>
      <c r="N54">
        <v>0.99</v>
      </c>
      <c r="U54">
        <v>2021</v>
      </c>
      <c r="V54">
        <v>3.08</v>
      </c>
      <c r="W54">
        <v>2.76</v>
      </c>
      <c r="X54">
        <v>0.56999999999999995</v>
      </c>
      <c r="CC54">
        <v>2000</v>
      </c>
      <c r="CD54">
        <v>1.27</v>
      </c>
      <c r="CE54">
        <v>0.83</v>
      </c>
      <c r="CF54">
        <v>1.07</v>
      </c>
    </row>
    <row r="55" spans="1:89" x14ac:dyDescent="0.25">
      <c r="A55">
        <v>2014</v>
      </c>
      <c r="B55">
        <v>2.38</v>
      </c>
      <c r="C55">
        <v>2.27</v>
      </c>
      <c r="D55">
        <v>1.06</v>
      </c>
      <c r="F55">
        <v>1988</v>
      </c>
      <c r="G55">
        <v>0.21</v>
      </c>
      <c r="H55">
        <v>0.14000000000000001</v>
      </c>
      <c r="I55">
        <v>-0.76</v>
      </c>
      <c r="K55">
        <v>2017</v>
      </c>
      <c r="L55">
        <v>1.59</v>
      </c>
      <c r="M55">
        <v>1.42</v>
      </c>
      <c r="N55">
        <v>0.71</v>
      </c>
      <c r="CC55">
        <v>2002</v>
      </c>
      <c r="CD55">
        <v>1.48</v>
      </c>
      <c r="CE55">
        <v>1.36</v>
      </c>
      <c r="CF55">
        <v>1.59</v>
      </c>
    </row>
    <row r="56" spans="1:89" x14ac:dyDescent="0.25">
      <c r="A56">
        <v>2017</v>
      </c>
      <c r="B56">
        <v>2.2400000000000002</v>
      </c>
      <c r="C56">
        <v>3.41</v>
      </c>
      <c r="D56">
        <v>1.5</v>
      </c>
      <c r="F56">
        <v>1991</v>
      </c>
      <c r="G56">
        <v>0.34</v>
      </c>
      <c r="H56">
        <v>0.67</v>
      </c>
      <c r="I56">
        <v>-0.15</v>
      </c>
      <c r="K56">
        <v>2020</v>
      </c>
      <c r="L56">
        <v>2.79</v>
      </c>
      <c r="M56">
        <v>2.64</v>
      </c>
      <c r="N56">
        <v>0.99</v>
      </c>
      <c r="CC56">
        <v>2004</v>
      </c>
      <c r="CD56">
        <v>1.54</v>
      </c>
      <c r="CE56">
        <v>1.24</v>
      </c>
      <c r="CF56">
        <v>1.23</v>
      </c>
    </row>
    <row r="57" spans="1:89" x14ac:dyDescent="0.25">
      <c r="A57">
        <v>2019</v>
      </c>
      <c r="B57">
        <v>2.9</v>
      </c>
      <c r="C57">
        <v>2.78</v>
      </c>
      <c r="D57">
        <v>2.68</v>
      </c>
      <c r="F57">
        <v>1994</v>
      </c>
      <c r="G57">
        <v>1.47</v>
      </c>
      <c r="H57">
        <v>1.1599999999999999</v>
      </c>
      <c r="I57">
        <v>1.01</v>
      </c>
      <c r="K57">
        <v>2021</v>
      </c>
      <c r="L57">
        <v>4.28</v>
      </c>
      <c r="M57">
        <v>4.21</v>
      </c>
      <c r="N57">
        <v>1.57</v>
      </c>
      <c r="CC57">
        <v>2006</v>
      </c>
      <c r="CD57">
        <v>1.59</v>
      </c>
      <c r="CE57">
        <v>1.3</v>
      </c>
      <c r="CF57">
        <v>1.55</v>
      </c>
    </row>
    <row r="58" spans="1:89" x14ac:dyDescent="0.25">
      <c r="A58">
        <v>2021</v>
      </c>
      <c r="B58">
        <v>4.9400000000000004</v>
      </c>
      <c r="C58">
        <v>5.26</v>
      </c>
      <c r="D58">
        <v>2.21</v>
      </c>
      <c r="F58">
        <v>1996</v>
      </c>
      <c r="G58">
        <v>1.45</v>
      </c>
      <c r="H58">
        <v>0.78</v>
      </c>
      <c r="I58">
        <v>1.41</v>
      </c>
      <c r="CC58">
        <v>2008</v>
      </c>
      <c r="CD58">
        <v>1.8</v>
      </c>
      <c r="CE58">
        <v>1.17</v>
      </c>
      <c r="CF58">
        <v>1.85</v>
      </c>
    </row>
    <row r="59" spans="1:89" x14ac:dyDescent="0.25">
      <c r="F59">
        <v>1999</v>
      </c>
      <c r="G59">
        <v>1.47</v>
      </c>
      <c r="H59">
        <v>1.28</v>
      </c>
      <c r="I59">
        <v>0.89</v>
      </c>
      <c r="CC59">
        <v>2009</v>
      </c>
      <c r="CD59">
        <v>2.02</v>
      </c>
      <c r="CE59">
        <v>3.04</v>
      </c>
      <c r="CF59">
        <v>1.63</v>
      </c>
    </row>
    <row r="60" spans="1:89" x14ac:dyDescent="0.25">
      <c r="F60">
        <v>2003</v>
      </c>
      <c r="G60">
        <v>1.69</v>
      </c>
      <c r="H60">
        <v>1.06</v>
      </c>
      <c r="I60">
        <v>0.61</v>
      </c>
      <c r="CC60">
        <v>2011</v>
      </c>
      <c r="CD60">
        <v>2.0499999999999998</v>
      </c>
      <c r="CE60">
        <v>2.66</v>
      </c>
      <c r="CF60">
        <v>1.83</v>
      </c>
    </row>
    <row r="61" spans="1:89" x14ac:dyDescent="0.25">
      <c r="F61">
        <v>2008</v>
      </c>
      <c r="G61">
        <v>1.07</v>
      </c>
      <c r="H61">
        <v>2.0699999999999998</v>
      </c>
      <c r="I61">
        <v>1.9</v>
      </c>
      <c r="CC61">
        <v>2013</v>
      </c>
      <c r="CD61">
        <v>2.56</v>
      </c>
      <c r="CE61">
        <v>1.35</v>
      </c>
      <c r="CF61">
        <v>2.52</v>
      </c>
    </row>
    <row r="62" spans="1:89" x14ac:dyDescent="0.25">
      <c r="F62">
        <v>2011</v>
      </c>
      <c r="G62">
        <v>1.07</v>
      </c>
      <c r="H62">
        <v>1.52</v>
      </c>
      <c r="I62">
        <v>2.44</v>
      </c>
      <c r="CC62">
        <v>2015</v>
      </c>
      <c r="CD62">
        <v>2.71</v>
      </c>
      <c r="CE62">
        <v>1.76</v>
      </c>
      <c r="CF62">
        <v>2.58</v>
      </c>
    </row>
    <row r="63" spans="1:89" x14ac:dyDescent="0.25">
      <c r="F63">
        <v>2014</v>
      </c>
      <c r="G63">
        <v>1.47</v>
      </c>
      <c r="H63">
        <v>1.71</v>
      </c>
      <c r="I63">
        <v>2.2200000000000002</v>
      </c>
      <c r="CC63">
        <v>2017</v>
      </c>
      <c r="CD63">
        <v>2.97</v>
      </c>
      <c r="CE63">
        <v>2.35</v>
      </c>
      <c r="CF63">
        <v>2.5299999999999998</v>
      </c>
    </row>
    <row r="64" spans="1:89" x14ac:dyDescent="0.25">
      <c r="F64">
        <v>2016</v>
      </c>
      <c r="G64">
        <v>0.73</v>
      </c>
      <c r="H64">
        <v>1.66</v>
      </c>
      <c r="I64">
        <v>1.74</v>
      </c>
      <c r="CC64">
        <v>2018</v>
      </c>
      <c r="CD64">
        <v>3.25</v>
      </c>
      <c r="CE64">
        <v>2.82</v>
      </c>
      <c r="CF64">
        <v>2.75</v>
      </c>
    </row>
    <row r="65" spans="6:84" x14ac:dyDescent="0.25">
      <c r="F65">
        <v>2018</v>
      </c>
      <c r="G65">
        <v>2.2799999999999998</v>
      </c>
      <c r="H65">
        <v>2.93</v>
      </c>
      <c r="I65">
        <v>1.81</v>
      </c>
      <c r="CC65">
        <v>2020</v>
      </c>
      <c r="CD65">
        <v>3.62</v>
      </c>
      <c r="CE65">
        <v>2.9</v>
      </c>
      <c r="CF65">
        <v>2.44</v>
      </c>
    </row>
    <row r="66" spans="6:84" x14ac:dyDescent="0.25">
      <c r="F66">
        <v>2019</v>
      </c>
      <c r="G66">
        <v>2.86</v>
      </c>
      <c r="H66">
        <v>4</v>
      </c>
      <c r="I66">
        <v>1.33</v>
      </c>
      <c r="CC66">
        <v>2021</v>
      </c>
      <c r="CD66">
        <v>4.82</v>
      </c>
      <c r="CE66">
        <v>4.6100000000000003</v>
      </c>
      <c r="CF66">
        <v>2.92</v>
      </c>
    </row>
    <row r="67" spans="6:84" x14ac:dyDescent="0.25">
      <c r="F67">
        <v>2021</v>
      </c>
      <c r="G67">
        <v>3.93</v>
      </c>
      <c r="H67">
        <v>4.63</v>
      </c>
      <c r="I67">
        <v>1.55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F3AA-D5C9-419C-8977-867DAC81582B}">
  <dimension ref="A1:D120"/>
  <sheetViews>
    <sheetView tabSelected="1" workbookViewId="0">
      <selection activeCell="N12" sqref="N12"/>
    </sheetView>
  </sheetViews>
  <sheetFormatPr defaultColWidth="12.42578125" defaultRowHeight="15" x14ac:dyDescent="0.2"/>
  <cols>
    <col min="1" max="2" width="12.7109375" style="16" bestFit="1" customWidth="1"/>
    <col min="3" max="3" width="15.28515625" style="16" bestFit="1" customWidth="1"/>
    <col min="4" max="4" width="12.7109375" style="16" bestFit="1" customWidth="1"/>
    <col min="5" max="16384" width="12.42578125" style="16"/>
  </cols>
  <sheetData>
    <row r="1" spans="1:4" x14ac:dyDescent="0.2">
      <c r="A1" s="14" t="s">
        <v>12</v>
      </c>
      <c r="B1" s="14" t="s">
        <v>143</v>
      </c>
      <c r="C1" s="15" t="s">
        <v>144</v>
      </c>
      <c r="D1" s="14" t="s">
        <v>145</v>
      </c>
    </row>
    <row r="2" spans="1:4" x14ac:dyDescent="0.2">
      <c r="A2" s="17">
        <v>2018</v>
      </c>
      <c r="B2" s="18">
        <v>-4.1709523800595196</v>
      </c>
      <c r="C2" s="19">
        <v>13.657500000000002</v>
      </c>
      <c r="D2" s="18">
        <v>0.92423611163194386</v>
      </c>
    </row>
    <row r="3" spans="1:4" x14ac:dyDescent="0.2">
      <c r="A3" s="17">
        <v>2017</v>
      </c>
      <c r="B3" s="18">
        <v>-6.2679017857142867</v>
      </c>
      <c r="C3" s="19">
        <v>14.314541666666665</v>
      </c>
      <c r="D3" s="18">
        <v>2.3081163194444438</v>
      </c>
    </row>
    <row r="4" spans="1:4" x14ac:dyDescent="0.2">
      <c r="A4" s="17">
        <v>2016</v>
      </c>
      <c r="B4" s="18">
        <v>-4.417604166398811</v>
      </c>
      <c r="C4" s="19">
        <v>14.459562499999999</v>
      </c>
      <c r="D4" s="18">
        <v>3.4478819446006934</v>
      </c>
    </row>
    <row r="5" spans="1:4" x14ac:dyDescent="0.2">
      <c r="A5" s="17">
        <v>2015</v>
      </c>
      <c r="B5" s="18">
        <v>-4.9258630949404765</v>
      </c>
      <c r="C5" s="19">
        <v>13.946687500000001</v>
      </c>
      <c r="D5" s="18">
        <v>2.9376996529513888</v>
      </c>
    </row>
    <row r="6" spans="1:4" x14ac:dyDescent="0.2">
      <c r="A6" s="17">
        <v>2014</v>
      </c>
      <c r="B6" s="18">
        <v>-8.4548363089285683</v>
      </c>
      <c r="C6" s="19">
        <v>13.637520833333335</v>
      </c>
      <c r="D6" s="18">
        <v>0.7503125003472243</v>
      </c>
    </row>
    <row r="7" spans="1:4" x14ac:dyDescent="0.2">
      <c r="A7" s="17">
        <v>2013</v>
      </c>
      <c r="B7" s="18">
        <v>-8.999449405089285</v>
      </c>
      <c r="C7" s="19">
        <v>14.579541666666666</v>
      </c>
      <c r="D7" s="18">
        <v>0.82513020814236115</v>
      </c>
    </row>
    <row r="8" spans="1:4" x14ac:dyDescent="0.2">
      <c r="A8" s="17">
        <v>2012</v>
      </c>
      <c r="B8" s="18">
        <v>-6.4379315479761905</v>
      </c>
      <c r="C8" s="19">
        <v>14.470583333333332</v>
      </c>
      <c r="D8" s="18">
        <v>2.2739496525694443</v>
      </c>
    </row>
    <row r="9" spans="1:4" x14ac:dyDescent="0.2">
      <c r="A9" s="17">
        <v>2011</v>
      </c>
      <c r="B9" s="18">
        <v>-6.847842261904761</v>
      </c>
      <c r="C9" s="19">
        <v>14.180875</v>
      </c>
      <c r="D9" s="18">
        <v>1.9141232638888896</v>
      </c>
    </row>
    <row r="10" spans="1:4" x14ac:dyDescent="0.2">
      <c r="A10" s="17">
        <v>2010</v>
      </c>
      <c r="B10" s="18">
        <v>-5.4087202380952375</v>
      </c>
      <c r="C10" s="19">
        <v>12.903208333333334</v>
      </c>
      <c r="D10" s="18">
        <v>2.2212499999999999</v>
      </c>
    </row>
    <row r="11" spans="1:4" x14ac:dyDescent="0.2">
      <c r="A11" s="17">
        <v>2009</v>
      </c>
      <c r="B11" s="18">
        <v>-8.3532738098511903</v>
      </c>
      <c r="C11" s="19">
        <v>13.294916666666666</v>
      </c>
      <c r="D11" s="18">
        <v>0.66680555536458341</v>
      </c>
    </row>
    <row r="12" spans="1:4" x14ac:dyDescent="0.2">
      <c r="A12" s="17">
        <v>2008</v>
      </c>
      <c r="B12" s="18">
        <v>-7.9024107145833336</v>
      </c>
      <c r="C12" s="19">
        <v>13.48775</v>
      </c>
      <c r="D12" s="18">
        <v>1.0101562498263881</v>
      </c>
    </row>
    <row r="13" spans="1:4" x14ac:dyDescent="0.2">
      <c r="A13" s="17">
        <v>2007</v>
      </c>
      <c r="B13" s="18">
        <v>-6.9359970238095228</v>
      </c>
      <c r="C13" s="19">
        <v>13.553895833333334</v>
      </c>
      <c r="D13" s="18">
        <v>1.6014583333333341</v>
      </c>
    </row>
    <row r="14" spans="1:4" x14ac:dyDescent="0.2">
      <c r="A14" s="17">
        <v>2006</v>
      </c>
      <c r="B14" s="18">
        <v>-5.7518005952380946</v>
      </c>
      <c r="C14" s="19">
        <v>14.484250000000003</v>
      </c>
      <c r="D14" s="18">
        <v>2.6798871527777783</v>
      </c>
    </row>
    <row r="15" spans="1:4" x14ac:dyDescent="0.2">
      <c r="A15" s="17">
        <v>2005</v>
      </c>
      <c r="B15" s="18">
        <v>-5.0158333333333349</v>
      </c>
      <c r="C15" s="19">
        <v>12.813062500000001</v>
      </c>
      <c r="D15" s="18">
        <v>2.4128732638888879</v>
      </c>
    </row>
    <row r="16" spans="1:4" x14ac:dyDescent="0.2">
      <c r="A16" s="17">
        <v>2004</v>
      </c>
      <c r="B16" s="18">
        <v>-6.4007738089285695</v>
      </c>
      <c r="C16" s="19">
        <v>11.826166666666667</v>
      </c>
      <c r="D16" s="18">
        <v>1.193784722569446</v>
      </c>
    </row>
    <row r="17" spans="1:4" x14ac:dyDescent="0.2">
      <c r="A17" s="17">
        <v>2003</v>
      </c>
      <c r="B17" s="18">
        <v>-7.4824404761904741</v>
      </c>
      <c r="C17" s="19">
        <v>14.142166666666665</v>
      </c>
      <c r="D17" s="18">
        <v>1.5278125000000011</v>
      </c>
    </row>
    <row r="18" spans="1:4" x14ac:dyDescent="0.2">
      <c r="A18" s="17">
        <v>2002</v>
      </c>
      <c r="B18" s="18">
        <v>-7.789985119642858</v>
      </c>
      <c r="C18" s="19">
        <v>13.347791666666666</v>
      </c>
      <c r="D18" s="18">
        <v>1.0174218746527777</v>
      </c>
    </row>
    <row r="19" spans="1:4" x14ac:dyDescent="0.2">
      <c r="A19" s="17">
        <v>2001</v>
      </c>
      <c r="B19" s="18">
        <v>-5.4783333330357147</v>
      </c>
      <c r="C19" s="19">
        <v>14.315104166666666</v>
      </c>
      <c r="D19" s="18">
        <v>2.7689322918402772</v>
      </c>
    </row>
    <row r="20" spans="1:4" x14ac:dyDescent="0.2">
      <c r="A20" s="17">
        <v>2000</v>
      </c>
      <c r="B20" s="18">
        <v>-6.9672321428571422</v>
      </c>
      <c r="C20" s="19">
        <v>12.762708333333332</v>
      </c>
      <c r="D20" s="18">
        <v>1.2535763888888896</v>
      </c>
    </row>
    <row r="21" spans="1:4" x14ac:dyDescent="0.2">
      <c r="A21" s="17">
        <v>1999</v>
      </c>
      <c r="B21" s="18">
        <v>-4.7194494050595237</v>
      </c>
      <c r="C21" s="19">
        <v>12.88602083333333</v>
      </c>
      <c r="D21" s="18">
        <v>2.6161631942708321</v>
      </c>
    </row>
    <row r="22" spans="1:4" x14ac:dyDescent="0.2">
      <c r="A22" s="17">
        <v>1998</v>
      </c>
      <c r="B22" s="18">
        <v>-5.7835714285714293</v>
      </c>
      <c r="C22" s="19">
        <v>14.764958333333334</v>
      </c>
      <c r="D22" s="18">
        <v>2.7783159722222219</v>
      </c>
    </row>
    <row r="23" spans="1:4" x14ac:dyDescent="0.2">
      <c r="A23" s="17">
        <v>1997</v>
      </c>
      <c r="B23" s="18">
        <v>-6.6666369053571435</v>
      </c>
      <c r="C23" s="19">
        <v>14.038979166666667</v>
      </c>
      <c r="D23" s="18">
        <v>1.9607031246527773</v>
      </c>
    </row>
    <row r="24" spans="1:4" x14ac:dyDescent="0.2">
      <c r="A24" s="17">
        <v>1996</v>
      </c>
      <c r="B24" s="18">
        <v>-10.759553571726189</v>
      </c>
      <c r="C24" s="19">
        <v>12.790812499999999</v>
      </c>
      <c r="D24" s="18">
        <v>-0.94690104184027668</v>
      </c>
    </row>
    <row r="25" spans="1:4" x14ac:dyDescent="0.2">
      <c r="A25" s="17">
        <v>1995</v>
      </c>
      <c r="B25" s="18">
        <v>-8.3683035714285712</v>
      </c>
      <c r="C25" s="19">
        <v>13.429708333333332</v>
      </c>
      <c r="D25" s="18">
        <v>0.71420138888888884</v>
      </c>
    </row>
    <row r="26" spans="1:4" x14ac:dyDescent="0.2">
      <c r="A26" s="17">
        <v>1994</v>
      </c>
      <c r="B26" s="18">
        <v>-8.0200595238095236</v>
      </c>
      <c r="C26" s="19">
        <v>13.850520833333331</v>
      </c>
      <c r="D26" s="18">
        <v>1.0926822916666665</v>
      </c>
    </row>
    <row r="27" spans="1:4" x14ac:dyDescent="0.2">
      <c r="A27" s="17">
        <v>1993</v>
      </c>
      <c r="B27" s="18">
        <v>-5.9948214285714281</v>
      </c>
      <c r="C27" s="19">
        <v>12.318708333333335</v>
      </c>
      <c r="D27" s="18">
        <v>1.6358159722222227</v>
      </c>
    </row>
    <row r="28" spans="1:4" x14ac:dyDescent="0.2">
      <c r="A28" s="17">
        <v>1992</v>
      </c>
      <c r="B28" s="18">
        <v>-5.4360267863095251</v>
      </c>
      <c r="C28" s="19">
        <v>12.04602083333333</v>
      </c>
      <c r="D28" s="18">
        <v>1.8481597218749986</v>
      </c>
    </row>
    <row r="29" spans="1:4" x14ac:dyDescent="0.2">
      <c r="A29" s="17">
        <v>1991</v>
      </c>
      <c r="B29" s="18">
        <v>-6.8143452378273812</v>
      </c>
      <c r="C29" s="19">
        <v>14.354062500000001</v>
      </c>
      <c r="D29" s="18">
        <v>2.0058246529340278</v>
      </c>
    </row>
    <row r="30" spans="1:4" x14ac:dyDescent="0.2">
      <c r="A30" s="17">
        <v>1990</v>
      </c>
      <c r="B30" s="18">
        <v>-7.8695386904761904</v>
      </c>
      <c r="C30" s="19">
        <v>13.934895833333334</v>
      </c>
      <c r="D30" s="18">
        <v>1.2156423611111113</v>
      </c>
    </row>
    <row r="31" spans="1:4" x14ac:dyDescent="0.2">
      <c r="A31" s="17">
        <v>1989</v>
      </c>
      <c r="B31" s="18">
        <v>-8.3543303571428567</v>
      </c>
      <c r="C31" s="18">
        <v>13.996375</v>
      </c>
      <c r="D31" s="18">
        <v>0.95846354166666659</v>
      </c>
    </row>
    <row r="32" spans="1:4" x14ac:dyDescent="0.2">
      <c r="A32" s="17">
        <v>1988</v>
      </c>
      <c r="B32" s="18">
        <v>-6.3174851193154771</v>
      </c>
      <c r="C32" s="18">
        <v>14.495958333333331</v>
      </c>
      <c r="D32" s="18">
        <v>2.3547829859548606</v>
      </c>
    </row>
    <row r="33" spans="1:4" x14ac:dyDescent="0.2">
      <c r="A33" s="17">
        <v>1987</v>
      </c>
      <c r="B33" s="18">
        <v>-3.456547619047619</v>
      </c>
      <c r="C33" s="18">
        <v>14.024625</v>
      </c>
      <c r="D33" s="18">
        <v>3.8272743055555556</v>
      </c>
    </row>
    <row r="34" spans="1:4" x14ac:dyDescent="0.2">
      <c r="A34" s="17">
        <v>1986</v>
      </c>
      <c r="B34" s="18">
        <v>-5.7602380952380958</v>
      </c>
      <c r="C34" s="18">
        <v>12.953354166666667</v>
      </c>
      <c r="D34" s="18">
        <v>2.0370920138888895</v>
      </c>
    </row>
    <row r="35" spans="1:4" x14ac:dyDescent="0.2">
      <c r="A35" s="17">
        <v>1985</v>
      </c>
      <c r="B35" s="18">
        <v>-8.1373660714285716</v>
      </c>
      <c r="C35" s="18">
        <v>12.1431875</v>
      </c>
      <c r="D35" s="18">
        <v>0.31286458333333272</v>
      </c>
    </row>
    <row r="36" spans="1:4" x14ac:dyDescent="0.2">
      <c r="A36" s="17">
        <v>1984</v>
      </c>
      <c r="B36" s="18">
        <v>-6.6772767857142847</v>
      </c>
      <c r="C36" s="18">
        <v>13.048958333333331</v>
      </c>
      <c r="D36" s="18">
        <v>1.5419878472222226</v>
      </c>
    </row>
    <row r="37" spans="1:4" x14ac:dyDescent="0.2">
      <c r="A37" s="17">
        <v>1983</v>
      </c>
      <c r="B37" s="18">
        <v>-7.4690922619047599</v>
      </c>
      <c r="C37" s="18">
        <v>13.251416666666666</v>
      </c>
      <c r="D37" s="18">
        <v>1.1644531250000005</v>
      </c>
    </row>
    <row r="38" spans="1:4" x14ac:dyDescent="0.2">
      <c r="A38" s="17">
        <v>1982</v>
      </c>
      <c r="B38" s="18">
        <v>-10.218869047619048</v>
      </c>
      <c r="C38" s="18">
        <v>12.738937500000002</v>
      </c>
      <c r="D38" s="18">
        <v>-0.65311631944444437</v>
      </c>
    </row>
    <row r="39" spans="1:4" x14ac:dyDescent="0.2">
      <c r="A39" s="17">
        <v>1981</v>
      </c>
      <c r="B39" s="18">
        <v>-4.4702678553571431</v>
      </c>
      <c r="C39" s="18">
        <v>14.270729166666666</v>
      </c>
      <c r="D39" s="18">
        <v>3.3384809038194443</v>
      </c>
    </row>
    <row r="40" spans="1:4" x14ac:dyDescent="0.2">
      <c r="A40" s="17">
        <v>1980</v>
      </c>
      <c r="B40" s="18">
        <v>-7.0702678562499992</v>
      </c>
      <c r="C40" s="18">
        <v>13.273916666666668</v>
      </c>
      <c r="D40" s="18">
        <v>1.4064756949652784</v>
      </c>
    </row>
    <row r="41" spans="1:4" x14ac:dyDescent="0.2">
      <c r="A41" s="17">
        <v>1979</v>
      </c>
      <c r="B41" s="18">
        <v>-9.4952678571428581</v>
      </c>
      <c r="C41" s="18">
        <v>13.2173125</v>
      </c>
      <c r="D41" s="18">
        <v>-3.1692708333332931E-2</v>
      </c>
    </row>
    <row r="42" spans="1:4" x14ac:dyDescent="0.2">
      <c r="A42" s="17">
        <v>1978</v>
      </c>
      <c r="B42" s="18">
        <v>-8.621994047916667</v>
      </c>
      <c r="C42" s="18">
        <v>13.269833333333334</v>
      </c>
      <c r="D42" s="18">
        <v>0.49960069427083315</v>
      </c>
    </row>
    <row r="43" spans="1:4" x14ac:dyDescent="0.2">
      <c r="A43" s="17">
        <v>1977</v>
      </c>
      <c r="B43" s="18">
        <v>-6.3273363101190485</v>
      </c>
      <c r="C43" s="18">
        <v>12.912291666666667</v>
      </c>
      <c r="D43" s="18">
        <v>1.6891753468749997</v>
      </c>
    </row>
    <row r="44" spans="1:4" x14ac:dyDescent="0.2">
      <c r="A44" s="17">
        <v>1976</v>
      </c>
      <c r="B44" s="18">
        <v>-6.5990773809523819</v>
      </c>
      <c r="C44" s="18">
        <v>14.001750000000001</v>
      </c>
      <c r="D44" s="18">
        <v>1.9846006944444434</v>
      </c>
    </row>
    <row r="45" spans="1:4" x14ac:dyDescent="0.2">
      <c r="A45" s="17">
        <v>1975</v>
      </c>
      <c r="B45" s="18">
        <v>-8.6147023806547605</v>
      </c>
      <c r="C45" s="18">
        <v>12.877958333333336</v>
      </c>
      <c r="D45" s="18">
        <v>0.34057291684027885</v>
      </c>
    </row>
    <row r="46" spans="1:4" x14ac:dyDescent="0.2">
      <c r="A46" s="17">
        <v>1974</v>
      </c>
      <c r="B46" s="18">
        <v>-7.6576041666666663</v>
      </c>
      <c r="C46" s="18">
        <v>11.879895833333334</v>
      </c>
      <c r="D46" s="18">
        <v>0.4830208333333339</v>
      </c>
    </row>
    <row r="47" spans="1:4" x14ac:dyDescent="0.2">
      <c r="A47" s="17">
        <v>1973</v>
      </c>
      <c r="B47" s="18">
        <v>-7.7650892845238104</v>
      </c>
      <c r="C47" s="18">
        <v>13.239416666666665</v>
      </c>
      <c r="D47" s="18">
        <v>0.98678819513888782</v>
      </c>
    </row>
    <row r="48" spans="1:4" x14ac:dyDescent="0.2">
      <c r="A48" s="17">
        <v>1972</v>
      </c>
      <c r="B48" s="18">
        <v>-10.485133928630953</v>
      </c>
      <c r="C48" s="18">
        <v>12.712937500000001</v>
      </c>
      <c r="D48" s="18">
        <v>-0.81927083336805528</v>
      </c>
    </row>
    <row r="49" spans="1:4" x14ac:dyDescent="0.2">
      <c r="A49" s="17">
        <v>1971</v>
      </c>
      <c r="B49" s="18">
        <v>-9.2031250000000018</v>
      </c>
      <c r="C49" s="18">
        <v>13.508354166666669</v>
      </c>
      <c r="D49" s="18">
        <v>0.25999131944444337</v>
      </c>
    </row>
    <row r="50" spans="1:4" x14ac:dyDescent="0.2">
      <c r="A50" s="17">
        <v>1970</v>
      </c>
      <c r="B50" s="18">
        <v>-9.7540327386904746</v>
      </c>
      <c r="C50" s="18">
        <v>13.614854166666669</v>
      </c>
      <c r="D50" s="18">
        <v>-1.6996528124998782E-2</v>
      </c>
    </row>
    <row r="51" spans="1:4" x14ac:dyDescent="0.2">
      <c r="A51" s="17">
        <v>1969</v>
      </c>
      <c r="B51" s="18">
        <v>-8.8504464282738091</v>
      </c>
      <c r="C51" s="18">
        <v>12.67995833333333</v>
      </c>
      <c r="D51" s="18">
        <v>0.12055555572916606</v>
      </c>
    </row>
    <row r="52" spans="1:4" x14ac:dyDescent="0.2">
      <c r="A52" s="17">
        <v>1968</v>
      </c>
      <c r="B52" s="18">
        <v>-7.1522916672619044</v>
      </c>
      <c r="C52" s="18">
        <v>12.290479166666668</v>
      </c>
      <c r="D52" s="18">
        <v>0.94886284687500089</v>
      </c>
    </row>
    <row r="53" spans="1:4" x14ac:dyDescent="0.2">
      <c r="A53" s="17">
        <v>1967</v>
      </c>
      <c r="B53" s="18">
        <v>-9.3698809523809548</v>
      </c>
      <c r="C53" s="18">
        <v>13.752874999999998</v>
      </c>
      <c r="D53" s="18">
        <v>0.26460069444444212</v>
      </c>
    </row>
    <row r="54" spans="1:4" x14ac:dyDescent="0.2">
      <c r="A54" s="17">
        <v>1966</v>
      </c>
      <c r="B54" s="18">
        <v>-10.502767857172623</v>
      </c>
      <c r="C54" s="18">
        <v>13.166166666666669</v>
      </c>
      <c r="D54" s="18">
        <v>-0.64071180557291818</v>
      </c>
    </row>
    <row r="55" spans="1:4" x14ac:dyDescent="0.2">
      <c r="A55" s="17">
        <v>1965</v>
      </c>
      <c r="B55" s="18">
        <v>-9.6418898809523803</v>
      </c>
      <c r="C55" s="18">
        <v>12.127729166666668</v>
      </c>
      <c r="D55" s="18">
        <v>-0.57121527777777681</v>
      </c>
    </row>
    <row r="56" spans="1:4" x14ac:dyDescent="0.2">
      <c r="A56" s="17">
        <v>1964</v>
      </c>
      <c r="B56" s="18">
        <v>-8.0739880952380947</v>
      </c>
      <c r="C56" s="18">
        <v>12.846020833333336</v>
      </c>
      <c r="D56" s="18">
        <v>0.64268229166666802</v>
      </c>
    </row>
    <row r="57" spans="1:4" x14ac:dyDescent="0.2">
      <c r="A57" s="17">
        <v>1963</v>
      </c>
      <c r="B57" s="18">
        <v>-7.1475595238095249</v>
      </c>
      <c r="C57" s="18">
        <v>14.052083333333332</v>
      </c>
      <c r="D57" s="18">
        <v>1.685624999999999</v>
      </c>
    </row>
    <row r="58" spans="1:4" x14ac:dyDescent="0.2">
      <c r="A58" s="17">
        <v>1962</v>
      </c>
      <c r="B58" s="18">
        <v>-7.7703124997023831</v>
      </c>
      <c r="C58" s="18">
        <v>13.025625</v>
      </c>
      <c r="D58" s="18">
        <v>0.89466145850694312</v>
      </c>
    </row>
    <row r="59" spans="1:4" x14ac:dyDescent="0.2">
      <c r="A59" s="17">
        <v>1961</v>
      </c>
      <c r="B59" s="18">
        <v>-8.0341220241071447</v>
      </c>
      <c r="C59" s="18">
        <v>13.941062500000005</v>
      </c>
      <c r="D59" s="18">
        <v>1.1222048609375006</v>
      </c>
    </row>
    <row r="60" spans="1:4" x14ac:dyDescent="0.2">
      <c r="A60" s="17">
        <v>1960</v>
      </c>
      <c r="B60" s="18">
        <v>-8.0163095238095234</v>
      </c>
      <c r="C60" s="18">
        <v>13.329875000000001</v>
      </c>
      <c r="D60" s="18">
        <v>0.87793402777777796</v>
      </c>
    </row>
    <row r="61" spans="1:4" x14ac:dyDescent="0.2">
      <c r="A61" s="17">
        <v>1959</v>
      </c>
      <c r="B61" s="18">
        <v>-7.5988839285714276</v>
      </c>
      <c r="C61" s="18">
        <v>12.166375</v>
      </c>
      <c r="D61" s="18">
        <v>0.63664062500000029</v>
      </c>
    </row>
    <row r="62" spans="1:4" x14ac:dyDescent="0.2">
      <c r="A62" s="17">
        <v>1958</v>
      </c>
      <c r="B62" s="18">
        <v>-6.7465624999999987</v>
      </c>
      <c r="C62" s="18">
        <v>13.092229166666664</v>
      </c>
      <c r="D62" s="18">
        <v>1.5196006944444445</v>
      </c>
    </row>
    <row r="63" spans="1:4" x14ac:dyDescent="0.2">
      <c r="A63" s="17">
        <v>1957</v>
      </c>
      <c r="B63" s="18">
        <v>-8.0898809514880945</v>
      </c>
      <c r="C63" s="18">
        <v>13.082270833333334</v>
      </c>
      <c r="D63" s="18">
        <v>0.73184895885416834</v>
      </c>
    </row>
    <row r="64" spans="1:4" x14ac:dyDescent="0.2">
      <c r="A64" s="17">
        <v>1956</v>
      </c>
      <c r="B64" s="18">
        <v>-9.052886905119049</v>
      </c>
      <c r="C64" s="18">
        <v>13.104583333333332</v>
      </c>
      <c r="D64" s="18">
        <v>0.17939236090277669</v>
      </c>
    </row>
    <row r="65" spans="1:4" x14ac:dyDescent="0.2">
      <c r="A65" s="17">
        <v>1955</v>
      </c>
      <c r="B65" s="18">
        <v>-10.530595238095239</v>
      </c>
      <c r="C65" s="18">
        <v>13.060541666666666</v>
      </c>
      <c r="D65" s="18">
        <v>-0.70095486111111205</v>
      </c>
    </row>
    <row r="66" spans="1:4" x14ac:dyDescent="0.2">
      <c r="A66" s="17">
        <v>1954</v>
      </c>
      <c r="B66" s="18">
        <v>-7.4592261904761914</v>
      </c>
      <c r="C66" s="18">
        <v>11.830520833333335</v>
      </c>
      <c r="D66" s="18">
        <v>0.5781684027777777</v>
      </c>
    </row>
    <row r="67" spans="1:4" x14ac:dyDescent="0.2">
      <c r="A67" s="17">
        <v>1953</v>
      </c>
      <c r="B67" s="18">
        <v>-6.2498214297321431</v>
      </c>
      <c r="C67" s="18">
        <v>12.850666666666665</v>
      </c>
      <c r="D67" s="18">
        <v>1.7087152771006942</v>
      </c>
    </row>
    <row r="68" spans="1:4" x14ac:dyDescent="0.2">
      <c r="A68" s="17">
        <v>1952</v>
      </c>
      <c r="B68" s="18">
        <v>-6.7088988095238102</v>
      </c>
      <c r="C68" s="18">
        <v>12.970729166666667</v>
      </c>
      <c r="D68" s="18">
        <v>1.4909461805555548</v>
      </c>
    </row>
    <row r="69" spans="1:4" x14ac:dyDescent="0.2">
      <c r="A69" s="17">
        <v>1951</v>
      </c>
      <c r="B69" s="18">
        <v>-11.341443452708335</v>
      </c>
      <c r="C69" s="18">
        <v>11.974833333333333</v>
      </c>
      <c r="D69" s="18">
        <v>-1.6263281251909725</v>
      </c>
    </row>
    <row r="70" spans="1:4" x14ac:dyDescent="0.2">
      <c r="A70" s="17">
        <v>1950</v>
      </c>
      <c r="B70" s="18">
        <v>-12.029166666666665</v>
      </c>
      <c r="C70" s="18">
        <v>12.616666666666667</v>
      </c>
      <c r="D70" s="18">
        <v>-1.7600694444444425</v>
      </c>
    </row>
    <row r="71" spans="1:4" x14ac:dyDescent="0.2">
      <c r="A71" s="17">
        <v>1949</v>
      </c>
      <c r="B71" s="18">
        <v>-8.6694940478869036</v>
      </c>
      <c r="C71" s="18">
        <v>13.250020833333334</v>
      </c>
      <c r="D71" s="18">
        <v>0.46363715262152833</v>
      </c>
    </row>
    <row r="72" spans="1:4" x14ac:dyDescent="0.2">
      <c r="A72" s="17">
        <v>1948</v>
      </c>
      <c r="B72" s="18">
        <v>-9.802485119047617</v>
      </c>
      <c r="C72" s="18">
        <v>13.934187500000002</v>
      </c>
      <c r="D72" s="18">
        <v>8.7795138888890456E-2</v>
      </c>
    </row>
    <row r="73" spans="1:4" x14ac:dyDescent="0.2">
      <c r="A73" s="17">
        <v>1947</v>
      </c>
      <c r="B73" s="18">
        <v>-8.4875744047619044</v>
      </c>
      <c r="C73" s="18">
        <v>12.506708333333332</v>
      </c>
      <c r="D73" s="18">
        <v>0.26004340277777777</v>
      </c>
    </row>
    <row r="74" spans="1:4" x14ac:dyDescent="0.2">
      <c r="A74" s="17">
        <v>1946</v>
      </c>
      <c r="B74" s="18">
        <v>-8.1367113095238093</v>
      </c>
      <c r="C74" s="18">
        <v>12.510979166666667</v>
      </c>
      <c r="D74" s="18">
        <v>0.46649305555555598</v>
      </c>
    </row>
    <row r="75" spans="1:4" x14ac:dyDescent="0.2">
      <c r="A75" s="17">
        <v>1945</v>
      </c>
      <c r="B75" s="18">
        <v>-8.8814880952380957</v>
      </c>
      <c r="C75" s="18">
        <v>11.778749999999999</v>
      </c>
      <c r="D75" s="18">
        <v>-0.27305555555555577</v>
      </c>
    </row>
    <row r="76" spans="1:4" x14ac:dyDescent="0.2">
      <c r="A76" s="17">
        <v>1944</v>
      </c>
      <c r="B76" s="18">
        <v>-6.3531845238095244</v>
      </c>
      <c r="C76" s="18">
        <v>13.290729166666665</v>
      </c>
      <c r="D76" s="18">
        <v>1.8317795138888886</v>
      </c>
    </row>
    <row r="77" spans="1:4" x14ac:dyDescent="0.2">
      <c r="A77" s="17">
        <v>1943</v>
      </c>
      <c r="B77" s="18">
        <v>-6.8529464285714266</v>
      </c>
      <c r="C77" s="18">
        <v>12.410416666666666</v>
      </c>
      <c r="D77" s="18">
        <v>1.173454861111112</v>
      </c>
    </row>
    <row r="78" spans="1:4" x14ac:dyDescent="0.2">
      <c r="A78" s="20">
        <v>1942</v>
      </c>
      <c r="B78" s="18">
        <v>-6.9927678577380963</v>
      </c>
      <c r="C78" s="18">
        <v>12.475104166666666</v>
      </c>
      <c r="D78" s="18">
        <v>1.1188454857638879</v>
      </c>
    </row>
    <row r="79" spans="1:4" x14ac:dyDescent="0.2">
      <c r="A79" s="17">
        <v>1941</v>
      </c>
      <c r="B79" s="18">
        <v>-6.9941517857142861</v>
      </c>
      <c r="C79" s="18">
        <v>13.550687499999999</v>
      </c>
      <c r="D79" s="18">
        <v>1.5661979166666666</v>
      </c>
    </row>
    <row r="80" spans="1:4" x14ac:dyDescent="0.2">
      <c r="A80" s="17">
        <v>1940</v>
      </c>
      <c r="B80" s="18">
        <v>-8.0694196432142853</v>
      </c>
      <c r="C80" s="18">
        <v>14.034375000000001</v>
      </c>
      <c r="D80" s="18">
        <v>1.1404947914583339</v>
      </c>
    </row>
    <row r="81" spans="1:4" x14ac:dyDescent="0.2">
      <c r="A81" s="17">
        <v>1939</v>
      </c>
      <c r="B81" s="18">
        <v>-7.3597172609821424</v>
      </c>
      <c r="C81" s="18">
        <v>13.234312500000001</v>
      </c>
      <c r="D81" s="18">
        <v>1.2211284727604179</v>
      </c>
    </row>
    <row r="82" spans="1:4" x14ac:dyDescent="0.2">
      <c r="A82" s="17">
        <v>1938</v>
      </c>
      <c r="B82" s="18">
        <v>-7.1154166666666674</v>
      </c>
      <c r="C82" s="18">
        <v>14.048416666666668</v>
      </c>
      <c r="D82" s="18">
        <v>1.7028472222222224</v>
      </c>
    </row>
    <row r="83" spans="1:4" x14ac:dyDescent="0.2">
      <c r="A83" s="17">
        <v>1937</v>
      </c>
      <c r="B83" s="18">
        <v>-9.9388839285714301</v>
      </c>
      <c r="C83" s="18">
        <v>13.894</v>
      </c>
      <c r="D83" s="18">
        <v>-8.5156250000017284E-3</v>
      </c>
    </row>
    <row r="84" spans="1:4" x14ac:dyDescent="0.2">
      <c r="A84" s="17">
        <v>1936</v>
      </c>
      <c r="B84" s="18">
        <v>-11.027589284523811</v>
      </c>
      <c r="C84" s="18">
        <v>13.99325</v>
      </c>
      <c r="D84" s="18">
        <v>-0.60223958263889055</v>
      </c>
    </row>
    <row r="85" spans="1:4" x14ac:dyDescent="0.2">
      <c r="A85" s="17">
        <v>1935</v>
      </c>
      <c r="B85" s="18">
        <v>-9.8163095238095242</v>
      </c>
      <c r="C85" s="18">
        <v>12.413875000000001</v>
      </c>
      <c r="D85" s="18">
        <v>-0.55373263888888891</v>
      </c>
    </row>
    <row r="86" spans="1:4" x14ac:dyDescent="0.2">
      <c r="A86" s="17">
        <v>1934</v>
      </c>
      <c r="B86" s="18">
        <v>-6.0141964285714291</v>
      </c>
      <c r="C86" s="18">
        <v>12.28127083333333</v>
      </c>
      <c r="D86" s="18">
        <v>1.6089149305555541</v>
      </c>
    </row>
    <row r="87" spans="1:4" x14ac:dyDescent="0.2">
      <c r="A87" s="17">
        <v>1933</v>
      </c>
      <c r="B87" s="18">
        <v>-10.666473214374999</v>
      </c>
      <c r="C87" s="18">
        <v>13.409541666666669</v>
      </c>
      <c r="D87" s="18">
        <v>-0.63480034727430346</v>
      </c>
    </row>
    <row r="88" spans="1:4" x14ac:dyDescent="0.2">
      <c r="A88" s="17">
        <v>1932</v>
      </c>
      <c r="B88" s="18">
        <v>-9.8622470244047609</v>
      </c>
      <c r="C88" s="18">
        <v>13.809104166666668</v>
      </c>
      <c r="D88" s="18">
        <v>8.1597187500174562E-4</v>
      </c>
    </row>
    <row r="89" spans="1:4" x14ac:dyDescent="0.2">
      <c r="A89" s="17">
        <v>1931</v>
      </c>
      <c r="B89" s="18">
        <v>-4.4963392857142859</v>
      </c>
      <c r="C89" s="18">
        <v>13.101854166666669</v>
      </c>
      <c r="D89" s="18">
        <v>2.8362413194444449</v>
      </c>
    </row>
    <row r="90" spans="1:4" x14ac:dyDescent="0.2">
      <c r="A90" s="17">
        <v>1930</v>
      </c>
      <c r="B90" s="18">
        <v>-6.7734821425297627</v>
      </c>
      <c r="C90" s="18">
        <v>12.939604166666665</v>
      </c>
      <c r="D90" s="18">
        <v>1.4403038196354165</v>
      </c>
    </row>
    <row r="91" spans="1:4" x14ac:dyDescent="0.2">
      <c r="A91" s="17">
        <v>1929</v>
      </c>
      <c r="B91" s="18">
        <v>-9.1235267860119063</v>
      </c>
      <c r="C91" s="18">
        <v>12.302229166666667</v>
      </c>
      <c r="D91" s="18">
        <v>-0.19612847239583386</v>
      </c>
    </row>
    <row r="92" spans="1:4" x14ac:dyDescent="0.2">
      <c r="A92" s="17">
        <v>1928</v>
      </c>
      <c r="B92" s="18">
        <v>-6.019047619047619</v>
      </c>
      <c r="C92" s="18">
        <v>12.459520833333332</v>
      </c>
      <c r="D92" s="18">
        <v>1.6803559027777772</v>
      </c>
    </row>
    <row r="93" spans="1:4" x14ac:dyDescent="0.2">
      <c r="A93" s="17">
        <v>1927</v>
      </c>
      <c r="B93" s="18">
        <v>-10.548377975595239</v>
      </c>
      <c r="C93" s="18">
        <v>12.186145833333335</v>
      </c>
      <c r="D93" s="18">
        <v>-1.0756597218749993</v>
      </c>
    </row>
    <row r="94" spans="1:4" x14ac:dyDescent="0.2">
      <c r="A94" s="17">
        <v>1926</v>
      </c>
      <c r="B94" s="18">
        <v>-6.7582589285714283</v>
      </c>
      <c r="C94" s="18">
        <v>11.7781875</v>
      </c>
      <c r="D94" s="18">
        <v>0.96526041666666662</v>
      </c>
    </row>
    <row r="95" spans="1:4" x14ac:dyDescent="0.2">
      <c r="A95" s="17">
        <v>1925</v>
      </c>
      <c r="B95" s="18">
        <v>-8.5842113092261894</v>
      </c>
      <c r="C95" s="18">
        <v>12.6913125</v>
      </c>
      <c r="D95" s="18">
        <v>0.28059027795138958</v>
      </c>
    </row>
    <row r="96" spans="1:4" x14ac:dyDescent="0.2">
      <c r="A96" s="17">
        <v>1924</v>
      </c>
      <c r="B96" s="18">
        <v>-8.6251488095238091</v>
      </c>
      <c r="C96" s="18">
        <v>11.834958333333333</v>
      </c>
      <c r="D96" s="18">
        <v>-0.10010416666666726</v>
      </c>
    </row>
    <row r="97" spans="1:4" x14ac:dyDescent="0.2">
      <c r="A97" s="17">
        <v>1923</v>
      </c>
      <c r="B97" s="18">
        <v>-7.7744940470238122</v>
      </c>
      <c r="C97" s="18">
        <v>12.904312499999998</v>
      </c>
      <c r="D97" s="18">
        <v>0.84167534756944196</v>
      </c>
    </row>
    <row r="98" spans="1:4" x14ac:dyDescent="0.2">
      <c r="A98" s="17">
        <v>1922</v>
      </c>
      <c r="B98" s="18">
        <v>-9.2032142857142851</v>
      </c>
      <c r="C98" s="18">
        <v>13.326708333333332</v>
      </c>
      <c r="D98" s="18">
        <v>0.18425347222222221</v>
      </c>
    </row>
    <row r="99" spans="1:4" x14ac:dyDescent="0.2">
      <c r="A99" s="17">
        <v>1921</v>
      </c>
      <c r="B99" s="18">
        <v>-8.1225892857142856</v>
      </c>
      <c r="C99" s="18">
        <v>12.786416666666666</v>
      </c>
      <c r="D99" s="18">
        <v>0.58949652777777761</v>
      </c>
    </row>
    <row r="100" spans="1:4" x14ac:dyDescent="0.2">
      <c r="A100" s="17">
        <v>1920</v>
      </c>
      <c r="B100" s="18">
        <v>-8.823616071428571</v>
      </c>
      <c r="C100" s="18">
        <v>12.761791666666667</v>
      </c>
      <c r="D100" s="18">
        <v>0.17030381944444498</v>
      </c>
    </row>
    <row r="101" spans="1:4" x14ac:dyDescent="0.2">
      <c r="A101" s="17">
        <v>1919</v>
      </c>
      <c r="B101" s="18">
        <v>-10.419434523809525</v>
      </c>
      <c r="C101" s="18">
        <v>13.493062500000002</v>
      </c>
      <c r="D101" s="18">
        <v>-0.45589409722222179</v>
      </c>
    </row>
    <row r="102" spans="1:4" x14ac:dyDescent="0.2">
      <c r="A102" s="17">
        <v>1918</v>
      </c>
      <c r="B102" s="18">
        <v>-7.6286755952380929</v>
      </c>
      <c r="C102" s="18">
        <v>11.485812500000002</v>
      </c>
      <c r="D102" s="18">
        <v>0.33569444444444668</v>
      </c>
    </row>
    <row r="103" spans="1:4" x14ac:dyDescent="0.2">
      <c r="A103" s="17">
        <v>1917</v>
      </c>
      <c r="B103" s="18">
        <v>-11.163794643452382</v>
      </c>
      <c r="C103" s="18">
        <v>12.339895833333333</v>
      </c>
      <c r="D103" s="18">
        <v>-1.3705902781250021</v>
      </c>
    </row>
    <row r="104" spans="1:4" x14ac:dyDescent="0.2">
      <c r="A104" s="17">
        <v>1916</v>
      </c>
      <c r="B104" s="18">
        <v>-10.604092262797618</v>
      </c>
      <c r="C104" s="18">
        <v>11.511104166666666</v>
      </c>
      <c r="D104" s="18">
        <v>-1.3894270838541665</v>
      </c>
    </row>
    <row r="105" spans="1:4" x14ac:dyDescent="0.2">
      <c r="A105" s="17">
        <v>1915</v>
      </c>
      <c r="B105" s="18">
        <v>-6.2635565476190473</v>
      </c>
      <c r="C105" s="18">
        <v>11.545958333333335</v>
      </c>
      <c r="D105" s="18">
        <v>1.1570746527777784</v>
      </c>
    </row>
    <row r="106" spans="1:4" x14ac:dyDescent="0.2">
      <c r="A106" s="17">
        <v>1914</v>
      </c>
      <c r="B106" s="18">
        <v>-8.4754017874999992</v>
      </c>
      <c r="C106" s="18">
        <v>12.741291666666665</v>
      </c>
      <c r="D106" s="18">
        <v>0.36488715173611136</v>
      </c>
    </row>
    <row r="107" spans="1:4" x14ac:dyDescent="0.2">
      <c r="A107" s="17">
        <v>1913</v>
      </c>
      <c r="B107" s="18">
        <v>-8.8196726202380979</v>
      </c>
      <c r="C107" s="18">
        <v>12.071875</v>
      </c>
      <c r="D107" s="18">
        <v>-0.11486111180555669</v>
      </c>
    </row>
    <row r="108" spans="1:4" x14ac:dyDescent="0.2">
      <c r="A108" s="17">
        <v>1912</v>
      </c>
      <c r="B108" s="18">
        <v>-8.238824404761905</v>
      </c>
      <c r="C108" s="18">
        <v>11.879791666666671</v>
      </c>
      <c r="D108" s="18">
        <v>0.14393229166666796</v>
      </c>
    </row>
    <row r="109" spans="1:4" x14ac:dyDescent="0.2">
      <c r="A109" s="17">
        <v>1911</v>
      </c>
      <c r="B109" s="18">
        <v>-10.039077381250001</v>
      </c>
      <c r="C109" s="18">
        <v>11.278145833333333</v>
      </c>
      <c r="D109" s="18">
        <v>-1.1569010418402794</v>
      </c>
    </row>
    <row r="110" spans="1:4" x14ac:dyDescent="0.2">
      <c r="A110" s="17">
        <v>1910</v>
      </c>
      <c r="B110" s="18">
        <v>-7.0808184523809521</v>
      </c>
      <c r="C110" s="18">
        <v>11.774541666666668</v>
      </c>
      <c r="D110" s="18">
        <v>0.77558159722222231</v>
      </c>
    </row>
    <row r="111" spans="1:4" x14ac:dyDescent="0.2">
      <c r="A111" s="17">
        <v>1909</v>
      </c>
      <c r="B111" s="18">
        <v>-11.715461309523805</v>
      </c>
      <c r="C111" s="18">
        <v>12.983791666666667</v>
      </c>
      <c r="D111" s="18">
        <v>-1.4241059027777752</v>
      </c>
    </row>
    <row r="112" spans="1:4" x14ac:dyDescent="0.2">
      <c r="A112" s="17">
        <v>1908</v>
      </c>
      <c r="B112" s="18">
        <v>-8.1186309523809506</v>
      </c>
      <c r="C112" s="18">
        <v>12.134854166666665</v>
      </c>
      <c r="D112" s="18">
        <v>0.32032118055555597</v>
      </c>
    </row>
    <row r="113" spans="1:4" x14ac:dyDescent="0.2">
      <c r="A113" s="17">
        <v>1907</v>
      </c>
      <c r="B113" s="18">
        <v>-10.061071428571426</v>
      </c>
      <c r="C113" s="18">
        <v>9.8526249999999997</v>
      </c>
      <c r="D113" s="18">
        <v>-1.7636979166666651</v>
      </c>
    </row>
    <row r="114" spans="1:4" x14ac:dyDescent="0.2">
      <c r="A114" s="17">
        <v>1906</v>
      </c>
      <c r="B114" s="18">
        <v>-7.780223214285714</v>
      </c>
      <c r="C114" s="18">
        <v>12.520958333333331</v>
      </c>
      <c r="D114" s="18">
        <v>0.67860243055555503</v>
      </c>
    </row>
    <row r="115" spans="1:4" x14ac:dyDescent="0.2">
      <c r="A115" s="17">
        <v>1905</v>
      </c>
      <c r="B115" s="18">
        <v>-7.1427976184523825</v>
      </c>
      <c r="C115" s="18">
        <v>12.084916666666665</v>
      </c>
      <c r="D115" s="18">
        <v>0.86875000034722083</v>
      </c>
    </row>
    <row r="116" spans="1:4" x14ac:dyDescent="0.2">
      <c r="A116" s="17">
        <v>1904</v>
      </c>
      <c r="B116" s="18">
        <v>-9.6900446422619062</v>
      </c>
      <c r="C116" s="18">
        <v>11.450666666666669</v>
      </c>
      <c r="D116" s="18">
        <v>-0.88141493020833261</v>
      </c>
    </row>
    <row r="117" spans="1:4" x14ac:dyDescent="0.2">
      <c r="A117" s="17">
        <v>1903</v>
      </c>
      <c r="B117" s="18">
        <v>-6.8627380949404762</v>
      </c>
      <c r="C117" s="18">
        <v>8.5198541674999984</v>
      </c>
      <c r="D117" s="18">
        <v>-0.45332465225694424</v>
      </c>
    </row>
    <row r="118" spans="1:4" x14ac:dyDescent="0.2">
      <c r="A118" s="17">
        <v>1902</v>
      </c>
      <c r="B118" s="18">
        <v>-8.6990029767857138</v>
      </c>
      <c r="C118" s="18">
        <v>11.589625</v>
      </c>
      <c r="D118" s="18">
        <v>-0.24540798645833331</v>
      </c>
    </row>
    <row r="119" spans="1:4" x14ac:dyDescent="0.2">
      <c r="A119" s="17">
        <v>1901</v>
      </c>
      <c r="B119" s="18">
        <v>-7.8889880952380951</v>
      </c>
      <c r="C119" s="18">
        <v>12.279479166666665</v>
      </c>
      <c r="D119" s="18">
        <v>0.51453993055555503</v>
      </c>
    </row>
    <row r="120" spans="1:4" x14ac:dyDescent="0.2">
      <c r="A120" s="17">
        <v>1900</v>
      </c>
      <c r="B120" s="18">
        <v>-8.6949107142857152</v>
      </c>
      <c r="C120" s="18">
        <v>12.676979166666666</v>
      </c>
      <c r="D120" s="18">
        <v>0.21004340277777667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Breakpoint Summary - GCB</vt:lpstr>
      <vt:lpstr>Time Series - GCB</vt:lpstr>
      <vt:lpstr>Climate </vt:lpstr>
    </vt:vector>
  </TitlesOfParts>
  <Company>University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Erratt</dc:creator>
  <cp:lastModifiedBy>Kevin Erratt</cp:lastModifiedBy>
  <dcterms:created xsi:type="dcterms:W3CDTF">2023-04-18T11:51:16Z</dcterms:created>
  <dcterms:modified xsi:type="dcterms:W3CDTF">2023-05-30T20:32:21Z</dcterms:modified>
</cp:coreProperties>
</file>