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RENATO\Documents\capstone\software\Sofware Bibliometrico 2.0\training_data\"/>
    </mc:Choice>
  </mc:AlternateContent>
  <xr:revisionPtr revIDLastSave="0" documentId="13_ncr:1_{CBA34DFF-1AEA-4CC2-8233-D96EB998D7A2}" xr6:coauthVersionLast="47" xr6:coauthVersionMax="47" xr10:uidLastSave="{00000000-0000-0000-0000-000000000000}"/>
  <bookViews>
    <workbookView xWindow="-120" yWindow="-120" windowWidth="20730" windowHeight="11040" xr2:uid="{1509FD79-B03B-4A54-AEE3-7D2B55AFE5D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2" i="1" l="1"/>
  <c r="Z21" i="1"/>
  <c r="Z20" i="1"/>
  <c r="Z19" i="1"/>
  <c r="Z18" i="1"/>
  <c r="Z17" i="1"/>
  <c r="Z16" i="1"/>
  <c r="Z15" i="1"/>
  <c r="Z14" i="1"/>
  <c r="Z13" i="1"/>
  <c r="Z12" i="1"/>
  <c r="Z11" i="1"/>
  <c r="Z10" i="1"/>
  <c r="Z9" i="1"/>
  <c r="Z8" i="1"/>
  <c r="Z7" i="1"/>
  <c r="Z6" i="1"/>
  <c r="Z5" i="1"/>
  <c r="Z4" i="1"/>
  <c r="Z3" i="1"/>
  <c r="Z2" i="1"/>
</calcChain>
</file>

<file path=xl/sharedStrings.xml><?xml version="1.0" encoding="utf-8"?>
<sst xmlns="http://schemas.openxmlformats.org/spreadsheetml/2006/main" count="103" uniqueCount="75">
  <si>
    <t>UTP</t>
  </si>
  <si>
    <t>ANÁLISIS Y DISEÑO DE UNA APLICACIÓN MÓVIL PARA EL ACCESO DE LA INFORMACIÓN ACADÉMICA EN TIEMPO REAL, DEL I.S.T. IDAT</t>
  </si>
  <si>
    <t>IMPLEMENTACIÓN DE UN SISTEMA
DE INFORMACIÓN ORIENTADO AL
CONTROL Y SEGUIMIENTO DE PRODUCTOS DE LA EMPRESA PUBLIGARMENT S.A.C EN
LIMA-2017</t>
  </si>
  <si>
    <t>Sistema móvil de gestión de historias clínicas 
para el centro médico Los Jardines</t>
  </si>
  <si>
    <t>Propuesta de Diseño de un Sistema de Monitoreo 
de la emisión de gases ocasionados por el Parque 
Automotor en Lima Metropolitana aplicando 
Arquitectura SOA</t>
  </si>
  <si>
    <t>Propuesta de implementación de la tecnología emergente basada en inteligencia artificial (AI) en diagnóstico médico en Hospital Cayetano Heredia</t>
  </si>
  <si>
    <t>Diseño e implementación de una plataforma de
virtualización de servidores para soportar las aplicaciones 
críticas del Colegio María Alvarado, Lima 2021</t>
  </si>
  <si>
    <t>Propuesta de Implementación de un Sistema de Gestión de oportunidades 
de Negocio, utilizando el marco ágil de trabajo SCRUM, para dinamizar el 
proceso de venta bajo un enfoque consultivo de una empresa de TI en 
Lima - Perú, 2021</t>
  </si>
  <si>
    <t>Sistema web basado en la gestión de indicadores para la contribución en 
la toma de decisiones estratégicas en una empresa molinera</t>
  </si>
  <si>
    <t>UPN</t>
  </si>
  <si>
    <t>IMPLEMENTACIÓN DE UN SISTEMA DE SOFTWARE 
BASADO EN LA TECNOLOGÍA ZEND FRAMEWORK, PARA
MEJORAR LA GESTIÓN DE ACTIVIDADES DE CAMPO EN 
LA ONG CENTRO DE PROMOCIÓN SOCIAL Y 
DESARROLLO DEL NORTE</t>
  </si>
  <si>
    <t>EFECTO DE LA MEJORA DEL PROCESO DE 
VENTAS EN LOS TIEMPOS DE SERVICIO AL 
CLIENTE EN LA EMPRESA INDUSTRIAS 
ALIMENTARIAS HUACARIZ SAC</t>
  </si>
  <si>
    <t>IMPLEMENTACIÓN DE UN APLICATIVO MÓVIL-WEB 
PARA CONTRIBUIR CON LA GESTIÓN DE 
SEGURIDAD CIUDADANA EN EL DISTRITO DE 
TRUJILLO 2015</t>
  </si>
  <si>
    <t>IMPACTO DE LA IMPLEMENTACIÓN DEL SOFTWARE ALLIANCE EN LA 
DURACIÓN DE LOS PROCESOS ADMINISTRATIVOS DE LA IGLESIA 
ALIANZA CRISTIANA Y MISIONERA DE CAJAMARCA</t>
  </si>
  <si>
    <t>DESARROLLO DE UN VIDEOJUEGO EDUCATIVO 
BASADO EN RNA PARA FACILITAR LA EVALUACIÓN 
DEL CURSO DE MATEMÁTICA DEL 4TO. GRADO DE 
PRIMARIA</t>
  </si>
  <si>
    <t>1.5%</t>
  </si>
  <si>
    <t>3.5%</t>
  </si>
  <si>
    <t>IMPACTO DE LA ARQUITECTURA ORIENTADA A 
SERVICIOS EN LA MANTENIBILIDAD EN UN SISTEMA 
WEB DE DIRECTORIO Y AGENDA CULTURAL</t>
  </si>
  <si>
    <t>SOFTWARE DE ANÁLISIS DE SENTIMIENTO EN LA EVALUACIÓN DE LA SATISFACCIÓN DE LOS VISITANTES DEL SECTOR TURISMO DE TRUJILLO, 2018</t>
  </si>
  <si>
    <t>ANÁLISIS DE LA MANTENIBILIDAD BAJO LA NORMA ISO 9126 DEL SISTEMA WEB/MÓVIL ORQUESTASYMAS, PARA BÚSQUEDA DE GRUPOS MUSICALES EN LA CIUDAD DE CAJAMARCA</t>
  </si>
  <si>
    <t>2.5%</t>
  </si>
  <si>
    <t>USO DE CLOUDKARAFKA Y SU RELACIÓN CON EL 
NIVEL DE VENTAS EN UNA EMPRESA PRIVADA RETAIL 
ENTRE EL 2019 Y 2020</t>
  </si>
  <si>
    <t>UCV</t>
  </si>
  <si>
    <t>IMPLEMENTACIÓN DE ESTRATEGIAS VIABLES USANDO LA DINÁMICA DE 
SISTEMAS PARA MEJORAR EL PERFIL PROFESIONAL DE LOS EGRESADOS 
DE LA CARRERA DE INGENIERÍA DE SISTEMAS DE LA UNIVERSIDAD 
NACIONAL DEL SANTA</t>
  </si>
  <si>
    <t>Influencia de un sistema informático en el proceso administrativo de la Empresa 
Instec Global Mining S.R.L.</t>
  </si>
  <si>
    <t>4.5%</t>
  </si>
  <si>
    <t>DESARROLLO DE UN SISTEMA DE INFORMACIÓN GERENCIAL BASADO EN WEB PARA MEJORAR LA GESTIÓN ACADÉMICA EN EL CENTRO EDUCATIVO DE APLICACIÓN JUAN PABLO II DE TRUJILLO</t>
  </si>
  <si>
    <t>2016_Eduardo_Martin</t>
  </si>
  <si>
    <t>2017_Jessica Uchuquicaña</t>
  </si>
  <si>
    <t>2018_Carlos_DF_Gamarra_LA</t>
  </si>
  <si>
    <t>2019_Alcantara_Y_Santos_AY</t>
  </si>
  <si>
    <t>2020_Bernaldo_RW_Raymundo_LK</t>
  </si>
  <si>
    <t>2013_Tesis_Castañeda González, Roger Enrique</t>
  </si>
  <si>
    <t>2014_Tesis_Arroyo Rodríguez Zarela Jhazmin</t>
  </si>
  <si>
    <t>2015_Tesis_Díaz Leyva Manuel Helí - Gamboa Reyes Roger Javier</t>
  </si>
  <si>
    <t>2016_Tesis_Infante Girón Giancarlo Raúl</t>
  </si>
  <si>
    <t>2017_Tesis_Calderon Pereda, Giancarlo Daniel - Figueroa Rodriguez, Diego Enzo</t>
  </si>
  <si>
    <t>2018_Tesis_Huaripata Chavez Billy Davis - Rabanal Sangay Jhan Pierd</t>
  </si>
  <si>
    <t>2019_Tesis_Alvarez Linch Luis Alonzo - Rios Chacon Miguel Angel</t>
  </si>
  <si>
    <t>2020_Tesis_Abanto Honorio, Mili Sayda - Asencio Martos, Christian Alberto</t>
  </si>
  <si>
    <t>2021_Tesis_Castillo Gaitán, Luis Carlos</t>
  </si>
  <si>
    <t>2011_Calderon_VCA-Heredia_HAV</t>
  </si>
  <si>
    <t>2012_Sanchez_EKS-SD</t>
  </si>
  <si>
    <t>2013_llaury_Acosta</t>
  </si>
  <si>
    <t>nombre_de_archivo</t>
  </si>
  <si>
    <t>indice_de_antiguedad</t>
  </si>
  <si>
    <t>indice_impacto_revistas</t>
  </si>
  <si>
    <t>porcentaje_citas_textuales</t>
  </si>
  <si>
    <t>porcentaje_conectores_logicos</t>
  </si>
  <si>
    <t>porcentaje_parafraseo</t>
  </si>
  <si>
    <t>porcentaje_fuentes_utilizadas</t>
  </si>
  <si>
    <t>tipo_investigacion</t>
  </si>
  <si>
    <t>enfoque</t>
  </si>
  <si>
    <t>nivel_alcance</t>
  </si>
  <si>
    <t>diseno_investigacion</t>
  </si>
  <si>
    <t>desarrollo_software</t>
  </si>
  <si>
    <t>tecnologias_emergentes</t>
  </si>
  <si>
    <t>validacion_modelos</t>
  </si>
  <si>
    <t>marcos_referencia</t>
  </si>
  <si>
    <t>validacion_producto</t>
  </si>
  <si>
    <t>cuestionarios_encuestas</t>
  </si>
  <si>
    <t>observacion_fichas</t>
  </si>
  <si>
    <t>entrevistas</t>
  </si>
  <si>
    <t>aplicacion_pruebas_estadisticas</t>
  </si>
  <si>
    <t>metricas_rendimiento</t>
  </si>
  <si>
    <t>relevante_ciencia_tecnologia</t>
  </si>
  <si>
    <t>total_porcentajes</t>
  </si>
  <si>
    <t>2015_Leon_Salcedo.pdf</t>
  </si>
  <si>
    <t>titulo</t>
  </si>
  <si>
    <t>publicacion</t>
  </si>
  <si>
    <t>EL SISTEMA DIALOG 3G Y SU INFLUENCIA EN LA OPTIMIZACIÓN DEL PROCESO DE LECTURA Y FACTURACIÓN DE SEDAPAL, CASO CONDOMINIO NUEVO CERCADO DEL DISTRITO DE LIMA</t>
  </si>
  <si>
    <t>universidad</t>
  </si>
  <si>
    <t>2022_FHuaman_Tesis</t>
  </si>
  <si>
    <t>2021_ETejada_Tesis</t>
  </si>
  <si>
    <t>2023_REscobar_J.Tapullima_Tesis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</si>
</sst>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sz val="8"/>
      <color theme="1"/>
      <name val="Calibri"/>
      <family val="2"/>
    </font>
    <font>
      <sz val="8"/>
      <color theme="1"/>
      <name val="Aptos Narrow"/>
      <family val="2"/>
      <scheme val="minor"/>
    </font>
    <font>
      <sz val="8"/>
      <color theme="1"/>
      <name val="Calibri"/>
      <family val="2"/>
    </font>
    <font>
      <sz val="11"/>
      <color theme="1"/>
      <name val="Aptos Narrow"/>
      <family val="2"/>
      <scheme val="minor"/>
    </font>
  </fonts>
  <fills count="7">
    <fill>
      <patternFill patternType="none"/>
    </fill>
    <fill>
      <patternFill patternType="gray125"/>
    </fill>
    <fill>
      <patternFill patternType="solid">
        <fgColor rgb="FFFFFF00"/>
        <bgColor rgb="FFFFFF00"/>
      </patternFill>
    </fill>
    <fill>
      <patternFill patternType="solid">
        <fgColor rgb="FFECECEC"/>
        <bgColor rgb="FFECECEC"/>
      </patternFill>
    </fill>
    <fill>
      <patternFill patternType="solid">
        <fgColor theme="4" tint="0.59999389629810485"/>
        <bgColor indexed="64"/>
      </patternFill>
    </fill>
    <fill>
      <patternFill patternType="solid">
        <fgColor theme="8" tint="0.59999389629810485"/>
        <bgColor indexed="64"/>
      </patternFill>
    </fill>
    <fill>
      <patternFill patternType="solid">
        <fgColor theme="8" tint="0.59999389629810485"/>
        <bgColor rgb="FFECECEC"/>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9" fontId="5" fillId="0" borderId="0" applyFont="0" applyFill="0" applyBorder="0" applyAlignment="0" applyProtection="0"/>
  </cellStyleXfs>
  <cellXfs count="26">
    <xf numFmtId="0" fontId="0" fillId="0" borderId="0" xfId="0"/>
    <xf numFmtId="0" fontId="1" fillId="2" borderId="3" xfId="0" applyFont="1" applyFill="1" applyBorder="1" applyAlignment="1">
      <alignment horizontal="center" vertical="center" wrapText="1"/>
    </xf>
    <xf numFmtId="0" fontId="0" fillId="0" borderId="5" xfId="0" applyBorder="1" applyAlignment="1">
      <alignment horizontal="center" vertical="center" wrapText="1"/>
    </xf>
    <xf numFmtId="0" fontId="1" fillId="3" borderId="2"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3" xfId="0" applyFont="1" applyFill="1" applyBorder="1" applyAlignment="1">
      <alignment horizontal="center" vertical="center"/>
    </xf>
    <xf numFmtId="0" fontId="0" fillId="5" borderId="5" xfId="0" applyFill="1" applyBorder="1" applyAlignment="1">
      <alignment horizontal="center" vertical="center" wrapText="1"/>
    </xf>
    <xf numFmtId="0" fontId="1" fillId="6" borderId="4" xfId="0" applyFont="1" applyFill="1" applyBorder="1" applyAlignment="1">
      <alignment horizontal="center" vertical="center"/>
    </xf>
    <xf numFmtId="9" fontId="1" fillId="5" borderId="3" xfId="1" applyFont="1" applyFill="1" applyBorder="1" applyAlignment="1">
      <alignment horizontal="center" vertical="center"/>
    </xf>
    <xf numFmtId="9" fontId="1" fillId="2" borderId="3" xfId="1" applyFont="1" applyFill="1" applyBorder="1" applyAlignment="1">
      <alignment horizontal="center" vertical="center"/>
    </xf>
    <xf numFmtId="9" fontId="1" fillId="0" borderId="3" xfId="1" applyFont="1" applyBorder="1" applyAlignment="1">
      <alignment horizontal="center" vertical="center"/>
    </xf>
    <xf numFmtId="0" fontId="1" fillId="4" borderId="5" xfId="0" applyFont="1" applyFill="1" applyBorder="1" applyAlignment="1">
      <alignment horizontal="center" vertical="center"/>
    </xf>
    <xf numFmtId="0" fontId="1" fillId="4" borderId="8" xfId="0" applyFont="1" applyFill="1" applyBorder="1" applyAlignment="1">
      <alignment horizontal="center" vertical="center" wrapText="1"/>
    </xf>
    <xf numFmtId="1" fontId="1" fillId="5" borderId="8" xfId="1" applyNumberFormat="1" applyFont="1" applyFill="1" applyBorder="1" applyAlignment="1">
      <alignment horizontal="center" vertical="center"/>
    </xf>
    <xf numFmtId="1" fontId="1" fillId="0" borderId="8" xfId="1" applyNumberFormat="1" applyFont="1" applyFill="1" applyBorder="1" applyAlignment="1">
      <alignment horizontal="center" vertical="center"/>
    </xf>
    <xf numFmtId="0" fontId="1" fillId="4" borderId="6"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cellXfs>
  <cellStyles count="2">
    <cellStyle name="Normal" xfId="0" builtinId="0"/>
    <cellStyle name="Porcentaje" xfId="1" builtinId="5"/>
  </cellStyles>
  <dxfs count="3">
    <dxf>
      <font>
        <color theme="0"/>
      </font>
      <fill>
        <patternFill patternType="solid">
          <fgColor rgb="FFC00000"/>
          <bgColor rgb="FFC00000"/>
        </patternFill>
      </fill>
    </dxf>
    <dxf>
      <fill>
        <patternFill patternType="solid">
          <fgColor rgb="FFFFC000"/>
          <bgColor rgb="FFFFC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8DAB-D77E-4D9A-A259-88D673216C49}">
  <dimension ref="A1:AA25"/>
  <sheetViews>
    <sheetView tabSelected="1" topLeftCell="A17" zoomScale="60" zoomScaleNormal="60" workbookViewId="0">
      <selection activeCell="A16" sqref="A16"/>
    </sheetView>
  </sheetViews>
  <sheetFormatPr baseColWidth="10" defaultRowHeight="15" x14ac:dyDescent="0.25"/>
  <cols>
    <col min="1" max="1" width="29.28515625" customWidth="1"/>
    <col min="2" max="2" width="14.5703125" customWidth="1"/>
    <col min="3" max="3" width="29" customWidth="1"/>
    <col min="4" max="4" width="0.140625" customWidth="1"/>
    <col min="26" max="26" width="17.7109375" customWidth="1"/>
    <col min="27" max="27" width="13.85546875" customWidth="1"/>
  </cols>
  <sheetData>
    <row r="1" spans="1:27" ht="118.5" customHeight="1" x14ac:dyDescent="0.25">
      <c r="A1" s="11" t="s">
        <v>44</v>
      </c>
      <c r="B1" s="15" t="s">
        <v>71</v>
      </c>
      <c r="C1" s="18" t="s">
        <v>68</v>
      </c>
      <c r="D1" s="19"/>
      <c r="E1" s="4" t="s">
        <v>45</v>
      </c>
      <c r="F1" s="4" t="s">
        <v>46</v>
      </c>
      <c r="G1" s="4" t="s">
        <v>47</v>
      </c>
      <c r="H1" s="4" t="s">
        <v>48</v>
      </c>
      <c r="I1" s="4" t="s">
        <v>49</v>
      </c>
      <c r="J1" s="4" t="s">
        <v>50</v>
      </c>
      <c r="K1" s="4" t="s">
        <v>51</v>
      </c>
      <c r="L1" s="5" t="s">
        <v>52</v>
      </c>
      <c r="M1" s="4" t="s">
        <v>53</v>
      </c>
      <c r="N1" s="4" t="s">
        <v>54</v>
      </c>
      <c r="O1" s="4" t="s">
        <v>55</v>
      </c>
      <c r="P1" s="4" t="s">
        <v>56</v>
      </c>
      <c r="Q1" s="4" t="s">
        <v>57</v>
      </c>
      <c r="R1" s="4" t="s">
        <v>58</v>
      </c>
      <c r="S1" s="4" t="s">
        <v>59</v>
      </c>
      <c r="T1" s="4" t="s">
        <v>60</v>
      </c>
      <c r="U1" s="4" t="s">
        <v>61</v>
      </c>
      <c r="V1" s="4" t="s">
        <v>62</v>
      </c>
      <c r="W1" s="4" t="s">
        <v>63</v>
      </c>
      <c r="X1" s="4" t="s">
        <v>64</v>
      </c>
      <c r="Y1" s="4" t="s">
        <v>65</v>
      </c>
      <c r="Z1" s="1" t="s">
        <v>66</v>
      </c>
      <c r="AA1" s="12" t="s">
        <v>69</v>
      </c>
    </row>
    <row r="2" spans="1:27" ht="99.75" customHeight="1" x14ac:dyDescent="0.25">
      <c r="A2" s="6" t="s">
        <v>67</v>
      </c>
      <c r="B2" s="7" t="s">
        <v>0</v>
      </c>
      <c r="C2" s="20" t="s">
        <v>70</v>
      </c>
      <c r="D2" s="21"/>
      <c r="E2" s="8">
        <v>0.01</v>
      </c>
      <c r="F2" s="8">
        <v>0</v>
      </c>
      <c r="G2" s="8">
        <v>0</v>
      </c>
      <c r="H2" s="8">
        <v>0.02</v>
      </c>
      <c r="I2" s="8">
        <v>0.05</v>
      </c>
      <c r="J2" s="8">
        <v>0</v>
      </c>
      <c r="K2" s="8">
        <v>0.05</v>
      </c>
      <c r="L2" s="8">
        <v>2.5000000000000001E-2</v>
      </c>
      <c r="M2" s="8">
        <v>0.04</v>
      </c>
      <c r="N2" s="8">
        <v>2.5000000000000001E-2</v>
      </c>
      <c r="O2" s="8">
        <v>1.4999999999999999E-2</v>
      </c>
      <c r="P2" s="8">
        <v>0</v>
      </c>
      <c r="Q2" s="8">
        <v>0</v>
      </c>
      <c r="R2" s="8">
        <v>0</v>
      </c>
      <c r="S2" s="8">
        <v>0.05</v>
      </c>
      <c r="T2" s="8">
        <v>0</v>
      </c>
      <c r="U2" s="8">
        <v>0.18</v>
      </c>
      <c r="V2" s="8">
        <v>0</v>
      </c>
      <c r="W2" s="8">
        <v>0.05</v>
      </c>
      <c r="X2" s="8">
        <v>7.0000000000000007E-2</v>
      </c>
      <c r="Y2" s="8">
        <v>0</v>
      </c>
      <c r="Z2" s="9">
        <f t="shared" ref="Z2:Z22" si="0">SUM(E2:Y2)</f>
        <v>0.58499999999999996</v>
      </c>
      <c r="AA2" s="13">
        <v>2015</v>
      </c>
    </row>
    <row r="3" spans="1:27" ht="82.5" customHeight="1" x14ac:dyDescent="0.25">
      <c r="A3" s="2" t="s">
        <v>27</v>
      </c>
      <c r="B3" s="3" t="s">
        <v>0</v>
      </c>
      <c r="C3" s="16" t="s">
        <v>1</v>
      </c>
      <c r="D3" s="17"/>
      <c r="E3" s="10">
        <v>0.01</v>
      </c>
      <c r="F3" s="10">
        <v>0.02</v>
      </c>
      <c r="G3" s="10">
        <v>0</v>
      </c>
      <c r="H3" s="10">
        <v>0.02</v>
      </c>
      <c r="I3" s="10">
        <v>0</v>
      </c>
      <c r="J3" s="10">
        <v>0</v>
      </c>
      <c r="K3" s="10">
        <v>0.05</v>
      </c>
      <c r="L3" s="10">
        <v>2.5000000000000001E-2</v>
      </c>
      <c r="M3" s="10">
        <v>0.02</v>
      </c>
      <c r="N3" s="10">
        <v>2.5000000000000001E-2</v>
      </c>
      <c r="O3" s="10">
        <v>0</v>
      </c>
      <c r="P3" s="10">
        <v>0</v>
      </c>
      <c r="Q3" s="10">
        <v>0</v>
      </c>
      <c r="R3" s="10">
        <v>0</v>
      </c>
      <c r="S3" s="10">
        <v>0.05</v>
      </c>
      <c r="T3" s="10">
        <v>0</v>
      </c>
      <c r="U3" s="10">
        <v>0</v>
      </c>
      <c r="V3" s="10">
        <v>0</v>
      </c>
      <c r="W3" s="10">
        <v>0.05</v>
      </c>
      <c r="X3" s="10">
        <v>7.0000000000000007E-2</v>
      </c>
      <c r="Y3" s="10">
        <v>0.08</v>
      </c>
      <c r="Z3" s="9">
        <f t="shared" si="0"/>
        <v>0.42</v>
      </c>
      <c r="AA3" s="14">
        <v>2016</v>
      </c>
    </row>
    <row r="4" spans="1:27" ht="96" customHeight="1" x14ac:dyDescent="0.25">
      <c r="A4" s="2" t="s">
        <v>28</v>
      </c>
      <c r="B4" s="3" t="s">
        <v>0</v>
      </c>
      <c r="C4" s="16" t="s">
        <v>2</v>
      </c>
      <c r="D4" s="17"/>
      <c r="E4" s="10">
        <v>0.05</v>
      </c>
      <c r="F4" s="10">
        <v>0</v>
      </c>
      <c r="G4" s="10">
        <v>0.01</v>
      </c>
      <c r="H4" s="10">
        <v>0.02</v>
      </c>
      <c r="I4" s="10">
        <v>0</v>
      </c>
      <c r="J4" s="10">
        <v>0</v>
      </c>
      <c r="K4" s="10">
        <v>0.05</v>
      </c>
      <c r="L4" s="10">
        <v>2.5000000000000001E-2</v>
      </c>
      <c r="M4" s="10">
        <v>1.4999999999999999E-2</v>
      </c>
      <c r="N4" s="10">
        <v>1.4999999999999999E-2</v>
      </c>
      <c r="O4" s="10">
        <v>1.4999999999999999E-2</v>
      </c>
      <c r="P4" s="10">
        <v>0</v>
      </c>
      <c r="Q4" s="10">
        <v>0</v>
      </c>
      <c r="R4" s="10">
        <v>0</v>
      </c>
      <c r="S4" s="10">
        <v>0.05</v>
      </c>
      <c r="T4" s="10">
        <v>0.01</v>
      </c>
      <c r="U4" s="10">
        <v>0.18</v>
      </c>
      <c r="V4" s="10">
        <v>0</v>
      </c>
      <c r="W4" s="10">
        <v>0.05</v>
      </c>
      <c r="X4" s="10">
        <v>0</v>
      </c>
      <c r="Y4" s="10">
        <v>0</v>
      </c>
      <c r="Z4" s="9">
        <f t="shared" si="0"/>
        <v>0.49</v>
      </c>
      <c r="AA4" s="14">
        <v>2017</v>
      </c>
    </row>
    <row r="5" spans="1:27" ht="116.25" customHeight="1" x14ac:dyDescent="0.25">
      <c r="A5" s="2" t="s">
        <v>29</v>
      </c>
      <c r="B5" s="3" t="s">
        <v>0</v>
      </c>
      <c r="C5" s="16" t="s">
        <v>3</v>
      </c>
      <c r="D5" s="17"/>
      <c r="E5" s="10">
        <v>0.05</v>
      </c>
      <c r="F5" s="10">
        <v>0.04</v>
      </c>
      <c r="G5" s="10">
        <v>0.02</v>
      </c>
      <c r="H5" s="10">
        <v>0.02</v>
      </c>
      <c r="I5" s="10">
        <v>0.02</v>
      </c>
      <c r="J5" s="10">
        <v>0</v>
      </c>
      <c r="K5" s="10">
        <v>0.05</v>
      </c>
      <c r="L5" s="10">
        <v>2.5000000000000001E-2</v>
      </c>
      <c r="M5" s="10">
        <v>0.03</v>
      </c>
      <c r="N5" s="10">
        <v>1.4999999999999999E-2</v>
      </c>
      <c r="O5" s="10">
        <v>1.4999999999999999E-2</v>
      </c>
      <c r="P5" s="10">
        <v>0.05</v>
      </c>
      <c r="Q5" s="10">
        <v>3.5000000000000003E-2</v>
      </c>
      <c r="R5" s="10">
        <v>0</v>
      </c>
      <c r="S5" s="10">
        <v>0.05</v>
      </c>
      <c r="T5" s="10">
        <v>0.01</v>
      </c>
      <c r="U5" s="10">
        <v>0.18</v>
      </c>
      <c r="V5" s="10">
        <v>0.01</v>
      </c>
      <c r="W5" s="10">
        <v>0.05</v>
      </c>
      <c r="X5" s="10">
        <v>0</v>
      </c>
      <c r="Y5" s="10">
        <v>0.08</v>
      </c>
      <c r="Z5" s="9">
        <f t="shared" si="0"/>
        <v>0.75</v>
      </c>
      <c r="AA5" s="14">
        <v>2018</v>
      </c>
    </row>
    <row r="6" spans="1:27" ht="108.75" customHeight="1" x14ac:dyDescent="0.25">
      <c r="A6" s="2" t="s">
        <v>30</v>
      </c>
      <c r="B6" s="3" t="s">
        <v>0</v>
      </c>
      <c r="C6" s="16" t="s">
        <v>4</v>
      </c>
      <c r="D6" s="17"/>
      <c r="E6" s="10">
        <v>0.05</v>
      </c>
      <c r="F6" s="10">
        <v>0.04</v>
      </c>
      <c r="G6" s="10">
        <v>0.02</v>
      </c>
      <c r="H6" s="10">
        <v>0.02</v>
      </c>
      <c r="I6" s="10">
        <v>0.02</v>
      </c>
      <c r="J6" s="10">
        <v>0</v>
      </c>
      <c r="K6" s="10">
        <v>0.05</v>
      </c>
      <c r="L6" s="10">
        <v>2.5000000000000001E-2</v>
      </c>
      <c r="M6" s="10">
        <v>0.03</v>
      </c>
      <c r="N6" s="10">
        <v>1.4999999999999999E-2</v>
      </c>
      <c r="O6" s="10">
        <v>1.4999999999999999E-2</v>
      </c>
      <c r="P6" s="10">
        <v>0.05</v>
      </c>
      <c r="Q6" s="10">
        <v>0</v>
      </c>
      <c r="R6" s="10">
        <v>0</v>
      </c>
      <c r="S6" s="10">
        <v>0.05</v>
      </c>
      <c r="T6" s="10">
        <v>0.01</v>
      </c>
      <c r="U6" s="10">
        <v>0.18</v>
      </c>
      <c r="V6" s="10">
        <v>0.01</v>
      </c>
      <c r="W6" s="10">
        <v>0.05</v>
      </c>
      <c r="X6" s="10">
        <v>0</v>
      </c>
      <c r="Y6" s="10">
        <v>0.08</v>
      </c>
      <c r="Z6" s="9">
        <f t="shared" si="0"/>
        <v>0.71499999999999997</v>
      </c>
      <c r="AA6" s="14">
        <v>2019</v>
      </c>
    </row>
    <row r="7" spans="1:27" ht="61.5" customHeight="1" x14ac:dyDescent="0.25">
      <c r="A7" s="2" t="s">
        <v>31</v>
      </c>
      <c r="B7" s="3" t="s">
        <v>0</v>
      </c>
      <c r="C7" s="16" t="s">
        <v>5</v>
      </c>
      <c r="D7" s="17"/>
      <c r="E7" s="10">
        <v>0.05</v>
      </c>
      <c r="F7" s="10">
        <v>0.04</v>
      </c>
      <c r="G7" s="10">
        <v>0.02</v>
      </c>
      <c r="H7" s="10">
        <v>0.02</v>
      </c>
      <c r="I7" s="10">
        <v>0.02</v>
      </c>
      <c r="J7" s="10">
        <v>0</v>
      </c>
      <c r="K7" s="10">
        <v>0.05</v>
      </c>
      <c r="L7" s="10">
        <v>0.01</v>
      </c>
      <c r="M7" s="10">
        <v>0.03</v>
      </c>
      <c r="N7" s="10">
        <v>1.4999999999999999E-2</v>
      </c>
      <c r="O7" s="10">
        <v>0</v>
      </c>
      <c r="P7" s="10">
        <v>0.05</v>
      </c>
      <c r="Q7" s="10">
        <v>3.5000000000000003E-2</v>
      </c>
      <c r="R7" s="10">
        <v>0.05</v>
      </c>
      <c r="S7" s="10">
        <v>0.05</v>
      </c>
      <c r="T7" s="10">
        <v>0.01</v>
      </c>
      <c r="U7" s="10">
        <v>0.18</v>
      </c>
      <c r="V7" s="10">
        <v>0</v>
      </c>
      <c r="W7" s="10">
        <v>0.05</v>
      </c>
      <c r="X7" s="10">
        <v>0</v>
      </c>
      <c r="Y7" s="10">
        <v>0.08</v>
      </c>
      <c r="Z7" s="9">
        <f t="shared" si="0"/>
        <v>0.7599999999999999</v>
      </c>
      <c r="AA7" s="14">
        <v>2020</v>
      </c>
    </row>
    <row r="8" spans="1:27" ht="41.25" customHeight="1" x14ac:dyDescent="0.25">
      <c r="A8" s="2" t="s">
        <v>73</v>
      </c>
      <c r="B8" s="3" t="s">
        <v>0</v>
      </c>
      <c r="C8" s="16" t="s">
        <v>6</v>
      </c>
      <c r="D8" s="17"/>
      <c r="E8" s="10">
        <v>0.05</v>
      </c>
      <c r="F8" s="10">
        <v>0.02</v>
      </c>
      <c r="G8" s="10">
        <v>0</v>
      </c>
      <c r="H8" s="10">
        <v>0</v>
      </c>
      <c r="I8" s="10">
        <v>0.02</v>
      </c>
      <c r="J8" s="10">
        <v>0</v>
      </c>
      <c r="K8" s="10">
        <v>0.05</v>
      </c>
      <c r="L8" s="10">
        <v>0.05</v>
      </c>
      <c r="M8" s="10">
        <v>0.03</v>
      </c>
      <c r="N8" s="10">
        <v>1.4999999999999999E-2</v>
      </c>
      <c r="O8" s="10">
        <v>1.4999999999999999E-2</v>
      </c>
      <c r="P8" s="10">
        <v>0</v>
      </c>
      <c r="Q8" s="10">
        <v>0</v>
      </c>
      <c r="R8" s="10">
        <v>0</v>
      </c>
      <c r="S8" s="10">
        <v>0.05</v>
      </c>
      <c r="T8" s="10">
        <v>0</v>
      </c>
      <c r="U8" s="10">
        <v>0</v>
      </c>
      <c r="V8" s="10">
        <v>0</v>
      </c>
      <c r="W8" s="10">
        <v>0.05</v>
      </c>
      <c r="X8" s="10">
        <v>0</v>
      </c>
      <c r="Y8" s="10">
        <v>0.08</v>
      </c>
      <c r="Z8" s="9">
        <f t="shared" si="0"/>
        <v>0.43</v>
      </c>
      <c r="AA8" s="14">
        <v>2021</v>
      </c>
    </row>
    <row r="9" spans="1:27" ht="54.75" customHeight="1" x14ac:dyDescent="0.25">
      <c r="A9" s="2" t="s">
        <v>72</v>
      </c>
      <c r="B9" s="3" t="s">
        <v>0</v>
      </c>
      <c r="C9" s="16" t="s">
        <v>7</v>
      </c>
      <c r="D9" s="17"/>
      <c r="E9" s="10">
        <v>0.05</v>
      </c>
      <c r="F9" s="10">
        <v>0</v>
      </c>
      <c r="G9" s="10">
        <v>0.02</v>
      </c>
      <c r="H9" s="10">
        <v>0.02</v>
      </c>
      <c r="I9" s="10">
        <v>0.02</v>
      </c>
      <c r="J9" s="10">
        <v>0</v>
      </c>
      <c r="K9" s="10">
        <v>0.05</v>
      </c>
      <c r="L9" s="10">
        <v>2.5000000000000001E-2</v>
      </c>
      <c r="M9" s="10">
        <v>0.03</v>
      </c>
      <c r="N9" s="10">
        <v>1.4999999999999999E-2</v>
      </c>
      <c r="O9" s="10">
        <v>1.4999999999999999E-2</v>
      </c>
      <c r="P9" s="10">
        <v>0</v>
      </c>
      <c r="Q9" s="10">
        <v>3.5000000000000003E-2</v>
      </c>
      <c r="R9" s="10">
        <v>0.05</v>
      </c>
      <c r="S9" s="10">
        <v>0.05</v>
      </c>
      <c r="T9" s="10">
        <v>0.01</v>
      </c>
      <c r="U9" s="10">
        <v>0</v>
      </c>
      <c r="V9" s="10">
        <v>0.01</v>
      </c>
      <c r="W9" s="10">
        <v>0.05</v>
      </c>
      <c r="X9" s="10">
        <v>7.0000000000000007E-2</v>
      </c>
      <c r="Y9" s="10">
        <v>0.08</v>
      </c>
      <c r="Z9" s="9">
        <f t="shared" si="0"/>
        <v>0.6</v>
      </c>
      <c r="AA9" s="14">
        <v>2022</v>
      </c>
    </row>
    <row r="10" spans="1:27" ht="60.75" customHeight="1" x14ac:dyDescent="0.25">
      <c r="A10" s="2" t="s">
        <v>74</v>
      </c>
      <c r="B10" s="3" t="s">
        <v>0</v>
      </c>
      <c r="C10" s="16" t="s">
        <v>8</v>
      </c>
      <c r="D10" s="17"/>
      <c r="E10" s="10">
        <v>0.05</v>
      </c>
      <c r="F10" s="10">
        <v>0.02</v>
      </c>
      <c r="G10" s="10">
        <v>0.02</v>
      </c>
      <c r="H10" s="10">
        <v>0.02</v>
      </c>
      <c r="I10" s="10">
        <v>0.02</v>
      </c>
      <c r="J10" s="10">
        <v>0</v>
      </c>
      <c r="K10" s="10">
        <v>0.05</v>
      </c>
      <c r="L10" s="10">
        <v>2.5000000000000001E-2</v>
      </c>
      <c r="M10" s="10">
        <v>1.4999999999999999E-2</v>
      </c>
      <c r="N10" s="10">
        <v>1.4999999999999999E-2</v>
      </c>
      <c r="O10" s="10">
        <v>1.4999999999999999E-2</v>
      </c>
      <c r="P10" s="10">
        <v>0</v>
      </c>
      <c r="Q10" s="10">
        <v>3.5000000000000003E-2</v>
      </c>
      <c r="R10" s="10">
        <v>0.05</v>
      </c>
      <c r="S10" s="10">
        <v>0.05</v>
      </c>
      <c r="T10" s="10">
        <v>0.01</v>
      </c>
      <c r="U10" s="10">
        <v>0.18</v>
      </c>
      <c r="V10" s="10">
        <v>0.01</v>
      </c>
      <c r="W10" s="10">
        <v>0.05</v>
      </c>
      <c r="X10" s="10">
        <v>7.0000000000000007E-2</v>
      </c>
      <c r="Y10" s="10">
        <v>0</v>
      </c>
      <c r="Z10" s="9">
        <f t="shared" si="0"/>
        <v>0.70500000000000007</v>
      </c>
      <c r="AA10" s="14">
        <v>2023</v>
      </c>
    </row>
    <row r="11" spans="1:27" ht="51" customHeight="1" x14ac:dyDescent="0.25">
      <c r="A11" s="2" t="s">
        <v>32</v>
      </c>
      <c r="B11" s="3" t="s">
        <v>9</v>
      </c>
      <c r="C11" s="16" t="s">
        <v>10</v>
      </c>
      <c r="D11" s="17"/>
      <c r="E11" s="10">
        <v>0.01</v>
      </c>
      <c r="F11" s="10">
        <v>0.02</v>
      </c>
      <c r="G11" s="10">
        <v>0.02</v>
      </c>
      <c r="H11" s="10">
        <v>0.02</v>
      </c>
      <c r="I11" s="10">
        <v>0.02</v>
      </c>
      <c r="J11" s="10">
        <v>0</v>
      </c>
      <c r="K11" s="10">
        <v>0.05</v>
      </c>
      <c r="L11" s="10">
        <v>0.01</v>
      </c>
      <c r="M11" s="10">
        <v>1.4999999999999999E-2</v>
      </c>
      <c r="N11" s="10">
        <v>0.01</v>
      </c>
      <c r="O11" s="10">
        <v>1.4999999999999999E-2</v>
      </c>
      <c r="P11" s="10">
        <v>0</v>
      </c>
      <c r="Q11" s="10">
        <v>0</v>
      </c>
      <c r="R11" s="10">
        <v>0</v>
      </c>
      <c r="S11" s="10">
        <v>0.05</v>
      </c>
      <c r="T11" s="10">
        <v>0.01</v>
      </c>
      <c r="U11" s="10">
        <v>0.18</v>
      </c>
      <c r="V11" s="10">
        <v>0.01</v>
      </c>
      <c r="W11" s="10">
        <v>0.05</v>
      </c>
      <c r="X11" s="10">
        <v>0</v>
      </c>
      <c r="Y11" s="10">
        <v>0.08</v>
      </c>
      <c r="Z11" s="9">
        <f t="shared" si="0"/>
        <v>0.57000000000000006</v>
      </c>
      <c r="AA11" s="14">
        <v>2013</v>
      </c>
    </row>
    <row r="12" spans="1:27" ht="74.25" customHeight="1" x14ac:dyDescent="0.25">
      <c r="A12" s="2" t="s">
        <v>33</v>
      </c>
      <c r="B12" s="3" t="s">
        <v>9</v>
      </c>
      <c r="C12" s="16" t="s">
        <v>11</v>
      </c>
      <c r="D12" s="17"/>
      <c r="E12" s="10">
        <v>0.01</v>
      </c>
      <c r="F12" s="10">
        <v>0</v>
      </c>
      <c r="G12" s="10">
        <v>0</v>
      </c>
      <c r="H12" s="10">
        <v>0.01</v>
      </c>
      <c r="I12" s="10">
        <v>0.02</v>
      </c>
      <c r="J12" s="10">
        <v>0</v>
      </c>
      <c r="K12" s="10">
        <v>0.05</v>
      </c>
      <c r="L12" s="10">
        <v>2.5000000000000001E-2</v>
      </c>
      <c r="M12" s="10">
        <v>3.5000000000000003E-2</v>
      </c>
      <c r="N12" s="10">
        <v>0.01</v>
      </c>
      <c r="O12" s="10">
        <v>1.4999999999999999E-2</v>
      </c>
      <c r="P12" s="10">
        <v>0.05</v>
      </c>
      <c r="Q12" s="10">
        <v>3.5000000000000003E-2</v>
      </c>
      <c r="R12" s="10">
        <v>0</v>
      </c>
      <c r="S12" s="10">
        <v>0.05</v>
      </c>
      <c r="T12" s="10">
        <v>0.01</v>
      </c>
      <c r="U12" s="10">
        <v>0.18</v>
      </c>
      <c r="V12" s="10">
        <v>0</v>
      </c>
      <c r="W12" s="10">
        <v>0.05</v>
      </c>
      <c r="X12" s="10">
        <v>0</v>
      </c>
      <c r="Y12" s="10">
        <v>0</v>
      </c>
      <c r="Z12" s="9">
        <f t="shared" si="0"/>
        <v>0.55000000000000004</v>
      </c>
      <c r="AA12" s="14">
        <v>2014</v>
      </c>
    </row>
    <row r="13" spans="1:27" ht="39.75" customHeight="1" x14ac:dyDescent="0.25">
      <c r="A13" s="2" t="s">
        <v>34</v>
      </c>
      <c r="B13" s="3" t="s">
        <v>9</v>
      </c>
      <c r="C13" s="16" t="s">
        <v>12</v>
      </c>
      <c r="D13" s="17"/>
      <c r="E13" s="10">
        <v>0.01</v>
      </c>
      <c r="F13" s="10">
        <v>0</v>
      </c>
      <c r="G13" s="10">
        <v>0.01</v>
      </c>
      <c r="H13" s="10">
        <v>0.01</v>
      </c>
      <c r="I13" s="10">
        <v>0.01</v>
      </c>
      <c r="J13" s="10">
        <v>0</v>
      </c>
      <c r="K13" s="10">
        <v>0.05</v>
      </c>
      <c r="L13" s="10">
        <v>0.05</v>
      </c>
      <c r="M13" s="10">
        <v>2.2499999999999999E-2</v>
      </c>
      <c r="N13" s="10">
        <v>4.4999999999999998E-2</v>
      </c>
      <c r="O13" s="10">
        <v>1.4999999999999999E-2</v>
      </c>
      <c r="P13" s="10">
        <v>0</v>
      </c>
      <c r="Q13" s="10">
        <v>0</v>
      </c>
      <c r="R13" s="10">
        <v>0</v>
      </c>
      <c r="S13" s="10">
        <v>0.05</v>
      </c>
      <c r="T13" s="10">
        <v>0.01</v>
      </c>
      <c r="U13" s="10">
        <v>0.18</v>
      </c>
      <c r="V13" s="10">
        <v>0</v>
      </c>
      <c r="W13" s="10">
        <v>0.05</v>
      </c>
      <c r="X13" s="10">
        <v>0</v>
      </c>
      <c r="Y13" s="10">
        <v>0.08</v>
      </c>
      <c r="Z13" s="9">
        <f t="shared" si="0"/>
        <v>0.59250000000000003</v>
      </c>
      <c r="AA13" s="14">
        <v>2015</v>
      </c>
    </row>
    <row r="14" spans="1:27" ht="110.25" customHeight="1" x14ac:dyDescent="0.25">
      <c r="A14" s="2" t="s">
        <v>35</v>
      </c>
      <c r="B14" s="3" t="s">
        <v>9</v>
      </c>
      <c r="C14" s="16" t="s">
        <v>13</v>
      </c>
      <c r="D14" s="17"/>
      <c r="E14" s="10">
        <v>0.02</v>
      </c>
      <c r="F14" s="10">
        <v>0</v>
      </c>
      <c r="G14" s="10">
        <v>0</v>
      </c>
      <c r="H14" s="10">
        <v>0.02</v>
      </c>
      <c r="I14" s="10">
        <v>0.02</v>
      </c>
      <c r="J14" s="10">
        <v>0</v>
      </c>
      <c r="K14" s="10">
        <v>0.05</v>
      </c>
      <c r="L14" s="10">
        <v>0.05</v>
      </c>
      <c r="M14" s="10">
        <v>1.4999999999999999E-2</v>
      </c>
      <c r="N14" s="10">
        <v>4.4999999999999998E-2</v>
      </c>
      <c r="O14" s="10">
        <v>1.4999999999999999E-2</v>
      </c>
      <c r="P14" s="10">
        <v>0</v>
      </c>
      <c r="Q14" s="10">
        <v>3.5000000000000003E-2</v>
      </c>
      <c r="R14" s="10">
        <v>0.05</v>
      </c>
      <c r="S14" s="10">
        <v>0.05</v>
      </c>
      <c r="T14" s="10">
        <v>0</v>
      </c>
      <c r="U14" s="10">
        <v>0.18</v>
      </c>
      <c r="V14" s="10">
        <v>0.01</v>
      </c>
      <c r="W14" s="10">
        <v>0.05</v>
      </c>
      <c r="X14" s="10">
        <v>0</v>
      </c>
      <c r="Y14" s="10">
        <v>0</v>
      </c>
      <c r="Z14" s="9">
        <f t="shared" si="0"/>
        <v>0.6100000000000001</v>
      </c>
      <c r="AA14" s="14">
        <v>2016</v>
      </c>
    </row>
    <row r="15" spans="1:27" ht="114" customHeight="1" x14ac:dyDescent="0.25">
      <c r="A15" s="2" t="s">
        <v>36</v>
      </c>
      <c r="B15" s="3" t="s">
        <v>9</v>
      </c>
      <c r="C15" s="16" t="s">
        <v>14</v>
      </c>
      <c r="D15" s="17"/>
      <c r="E15" s="10">
        <v>0.01</v>
      </c>
      <c r="F15" s="10">
        <v>0.04</v>
      </c>
      <c r="G15" s="10">
        <v>0.02</v>
      </c>
      <c r="H15" s="10">
        <v>0.02</v>
      </c>
      <c r="I15" s="10">
        <v>0.02</v>
      </c>
      <c r="J15" s="10">
        <v>0.04</v>
      </c>
      <c r="K15" s="10">
        <v>0.05</v>
      </c>
      <c r="L15" s="10">
        <v>0.05</v>
      </c>
      <c r="M15" s="10">
        <v>0.03</v>
      </c>
      <c r="N15" s="10">
        <v>0.05</v>
      </c>
      <c r="O15" s="10" t="s">
        <v>15</v>
      </c>
      <c r="P15" s="10">
        <v>0.05</v>
      </c>
      <c r="Q15" s="10" t="s">
        <v>16</v>
      </c>
      <c r="R15" s="10">
        <v>0.05</v>
      </c>
      <c r="S15" s="10">
        <v>0.05</v>
      </c>
      <c r="T15" s="10">
        <v>0.01</v>
      </c>
      <c r="U15" s="10">
        <v>0</v>
      </c>
      <c r="V15" s="10">
        <v>0</v>
      </c>
      <c r="W15" s="10">
        <v>0.05</v>
      </c>
      <c r="X15" s="10">
        <v>0</v>
      </c>
      <c r="Y15" s="10">
        <v>0.08</v>
      </c>
      <c r="Z15" s="9">
        <f t="shared" si="0"/>
        <v>0.62</v>
      </c>
      <c r="AA15" s="14">
        <v>2017</v>
      </c>
    </row>
    <row r="16" spans="1:27" ht="86.25" customHeight="1" x14ac:dyDescent="0.25">
      <c r="A16" s="2" t="s">
        <v>37</v>
      </c>
      <c r="B16" s="3" t="s">
        <v>9</v>
      </c>
      <c r="C16" s="16" t="s">
        <v>17</v>
      </c>
      <c r="D16" s="17"/>
      <c r="E16" s="10">
        <v>0.3</v>
      </c>
      <c r="F16" s="10">
        <v>0.02</v>
      </c>
      <c r="G16" s="10">
        <v>0</v>
      </c>
      <c r="H16" s="10">
        <v>0.01</v>
      </c>
      <c r="I16" s="10">
        <v>0</v>
      </c>
      <c r="J16" s="10">
        <v>0</v>
      </c>
      <c r="K16" s="10">
        <v>0.05</v>
      </c>
      <c r="L16" s="10">
        <v>0.05</v>
      </c>
      <c r="M16" s="10">
        <v>0.03</v>
      </c>
      <c r="N16" s="10">
        <v>0.05</v>
      </c>
      <c r="O16" s="10" t="s">
        <v>15</v>
      </c>
      <c r="P16" s="10">
        <v>0</v>
      </c>
      <c r="Q16" s="10" t="s">
        <v>16</v>
      </c>
      <c r="R16" s="10">
        <v>0</v>
      </c>
      <c r="S16" s="10">
        <v>0.05</v>
      </c>
      <c r="T16" s="10">
        <v>0</v>
      </c>
      <c r="U16" s="10">
        <v>0.18</v>
      </c>
      <c r="V16" s="10">
        <v>0</v>
      </c>
      <c r="W16" s="10">
        <v>0.05</v>
      </c>
      <c r="X16" s="10">
        <v>0</v>
      </c>
      <c r="Y16" s="10">
        <v>0.08</v>
      </c>
      <c r="Z16" s="9">
        <f t="shared" si="0"/>
        <v>0.87</v>
      </c>
      <c r="AA16" s="14">
        <v>2018</v>
      </c>
    </row>
    <row r="17" spans="1:27" ht="93.75" customHeight="1" x14ac:dyDescent="0.25">
      <c r="A17" s="2" t="s">
        <v>38</v>
      </c>
      <c r="B17" s="3" t="s">
        <v>9</v>
      </c>
      <c r="C17" s="24" t="s">
        <v>18</v>
      </c>
      <c r="D17" s="25"/>
      <c r="E17" s="10">
        <v>0.05</v>
      </c>
      <c r="F17" s="10">
        <v>0.03</v>
      </c>
      <c r="G17" s="10">
        <v>0.01</v>
      </c>
      <c r="H17" s="10">
        <v>0.02</v>
      </c>
      <c r="I17" s="10">
        <v>0.01</v>
      </c>
      <c r="J17" s="10">
        <v>0.01</v>
      </c>
      <c r="K17" s="10">
        <v>0.05</v>
      </c>
      <c r="L17" s="10">
        <v>0.05</v>
      </c>
      <c r="M17" s="10" t="s">
        <v>15</v>
      </c>
      <c r="N17" s="10">
        <v>0.02</v>
      </c>
      <c r="O17" s="10" t="s">
        <v>15</v>
      </c>
      <c r="P17" s="10">
        <v>0.05</v>
      </c>
      <c r="Q17" s="10" t="s">
        <v>16</v>
      </c>
      <c r="R17" s="10">
        <v>0.05</v>
      </c>
      <c r="S17" s="10">
        <v>0.05</v>
      </c>
      <c r="T17" s="10">
        <v>0.01</v>
      </c>
      <c r="U17" s="10">
        <v>0</v>
      </c>
      <c r="V17" s="10">
        <v>0</v>
      </c>
      <c r="W17" s="10">
        <v>0.05</v>
      </c>
      <c r="X17" s="10">
        <v>0</v>
      </c>
      <c r="Y17" s="10">
        <v>0.08</v>
      </c>
      <c r="Z17" s="9">
        <f t="shared" si="0"/>
        <v>0.53999999999999992</v>
      </c>
      <c r="AA17" s="14">
        <v>2019</v>
      </c>
    </row>
    <row r="18" spans="1:27" ht="87.75" customHeight="1" x14ac:dyDescent="0.25">
      <c r="A18" s="2" t="s">
        <v>39</v>
      </c>
      <c r="B18" s="3" t="s">
        <v>9</v>
      </c>
      <c r="C18" s="24" t="s">
        <v>19</v>
      </c>
      <c r="D18" s="25"/>
      <c r="E18" s="10" t="s">
        <v>20</v>
      </c>
      <c r="F18" s="10">
        <v>0.02</v>
      </c>
      <c r="G18" s="10">
        <v>0.02</v>
      </c>
      <c r="H18" s="10">
        <v>0.01</v>
      </c>
      <c r="I18" s="10">
        <v>0.02</v>
      </c>
      <c r="J18" s="10">
        <v>0.01</v>
      </c>
      <c r="K18" s="10">
        <v>0.05</v>
      </c>
      <c r="L18" s="10" t="s">
        <v>20</v>
      </c>
      <c r="M18" s="10" t="s">
        <v>15</v>
      </c>
      <c r="N18" s="10">
        <v>0.01</v>
      </c>
      <c r="O18" s="10" t="s">
        <v>15</v>
      </c>
      <c r="P18" s="10">
        <v>0</v>
      </c>
      <c r="Q18" s="10">
        <v>0</v>
      </c>
      <c r="R18" s="10">
        <v>0.05</v>
      </c>
      <c r="S18" s="10">
        <v>0</v>
      </c>
      <c r="T18" s="10">
        <v>0</v>
      </c>
      <c r="U18" s="10">
        <v>0.18</v>
      </c>
      <c r="V18" s="10">
        <v>0</v>
      </c>
      <c r="W18" s="10">
        <v>0.05</v>
      </c>
      <c r="X18" s="10">
        <v>0</v>
      </c>
      <c r="Y18" s="10">
        <v>0.08</v>
      </c>
      <c r="Z18" s="9">
        <f t="shared" si="0"/>
        <v>0.5</v>
      </c>
      <c r="AA18" s="14">
        <v>2020</v>
      </c>
    </row>
    <row r="19" spans="1:27" ht="92.25" customHeight="1" x14ac:dyDescent="0.25">
      <c r="A19" s="2" t="s">
        <v>40</v>
      </c>
      <c r="B19" s="3" t="s">
        <v>9</v>
      </c>
      <c r="C19" s="16" t="s">
        <v>21</v>
      </c>
      <c r="D19" s="17"/>
      <c r="E19" s="10">
        <v>0.05</v>
      </c>
      <c r="F19" s="10">
        <v>0.02</v>
      </c>
      <c r="G19" s="10">
        <v>0.01</v>
      </c>
      <c r="H19" s="10">
        <v>0.01</v>
      </c>
      <c r="I19" s="10">
        <v>0.01</v>
      </c>
      <c r="J19" s="10">
        <v>0</v>
      </c>
      <c r="K19" s="10">
        <v>0.01</v>
      </c>
      <c r="L19" s="10">
        <v>0.05</v>
      </c>
      <c r="M19" s="10">
        <v>0.02</v>
      </c>
      <c r="N19" s="10">
        <v>0.01</v>
      </c>
      <c r="O19" s="10">
        <v>0</v>
      </c>
      <c r="P19" s="10">
        <v>0.05</v>
      </c>
      <c r="Q19" s="10">
        <v>0</v>
      </c>
      <c r="R19" s="10">
        <v>0</v>
      </c>
      <c r="S19" s="10">
        <v>0</v>
      </c>
      <c r="T19" s="10">
        <v>0.01</v>
      </c>
      <c r="U19" s="10">
        <v>0</v>
      </c>
      <c r="V19" s="10">
        <v>0.01</v>
      </c>
      <c r="W19" s="10">
        <v>0.05</v>
      </c>
      <c r="X19" s="10">
        <v>0</v>
      </c>
      <c r="Y19" s="10">
        <v>0</v>
      </c>
      <c r="Z19" s="9">
        <f t="shared" si="0"/>
        <v>0.31</v>
      </c>
      <c r="AA19" s="14">
        <v>2021</v>
      </c>
    </row>
    <row r="20" spans="1:27" ht="96.75" customHeight="1" x14ac:dyDescent="0.25">
      <c r="A20" s="2" t="s">
        <v>41</v>
      </c>
      <c r="B20" s="3" t="s">
        <v>22</v>
      </c>
      <c r="C20" s="16" t="s">
        <v>23</v>
      </c>
      <c r="D20" s="17"/>
      <c r="E20" s="10">
        <v>0.01</v>
      </c>
      <c r="F20" s="10">
        <v>0</v>
      </c>
      <c r="G20" s="10">
        <v>0.01</v>
      </c>
      <c r="H20" s="10">
        <v>0.01</v>
      </c>
      <c r="I20" s="10">
        <v>0</v>
      </c>
      <c r="J20" s="10">
        <v>0</v>
      </c>
      <c r="K20" s="10">
        <v>0.05</v>
      </c>
      <c r="L20" s="10">
        <v>0.05</v>
      </c>
      <c r="M20" s="10">
        <v>0.03</v>
      </c>
      <c r="N20" s="10">
        <v>0.05</v>
      </c>
      <c r="O20" s="10">
        <v>0</v>
      </c>
      <c r="P20" s="10">
        <v>0</v>
      </c>
      <c r="Q20" s="10">
        <v>0</v>
      </c>
      <c r="R20" s="10">
        <v>0</v>
      </c>
      <c r="S20" s="10">
        <v>0</v>
      </c>
      <c r="T20" s="10">
        <v>0.01</v>
      </c>
      <c r="U20" s="10">
        <v>0</v>
      </c>
      <c r="V20" s="10">
        <v>0.01</v>
      </c>
      <c r="W20" s="10">
        <v>0.05</v>
      </c>
      <c r="X20" s="10">
        <v>0</v>
      </c>
      <c r="Y20" s="10">
        <v>0.08</v>
      </c>
      <c r="Z20" s="9">
        <f t="shared" si="0"/>
        <v>0.36000000000000004</v>
      </c>
      <c r="AA20" s="14">
        <v>2011</v>
      </c>
    </row>
    <row r="21" spans="1:27" ht="111" customHeight="1" x14ac:dyDescent="0.25">
      <c r="A21" s="2" t="s">
        <v>42</v>
      </c>
      <c r="B21" s="3" t="s">
        <v>22</v>
      </c>
      <c r="C21" s="22" t="s">
        <v>24</v>
      </c>
      <c r="D21" s="23"/>
      <c r="E21" s="10">
        <v>0.01</v>
      </c>
      <c r="F21" s="10">
        <v>0</v>
      </c>
      <c r="G21" s="10">
        <v>0.01</v>
      </c>
      <c r="H21" s="10">
        <v>0</v>
      </c>
      <c r="I21" s="10">
        <v>0.02</v>
      </c>
      <c r="J21" s="10">
        <v>0</v>
      </c>
      <c r="K21" s="10">
        <v>0.05</v>
      </c>
      <c r="L21" s="10">
        <v>0.05</v>
      </c>
      <c r="M21" s="10">
        <v>0.03</v>
      </c>
      <c r="N21" s="10" t="s">
        <v>25</v>
      </c>
      <c r="O21" s="10">
        <v>0</v>
      </c>
      <c r="P21" s="10">
        <v>0</v>
      </c>
      <c r="Q21" s="10">
        <v>0</v>
      </c>
      <c r="R21" s="10">
        <v>0</v>
      </c>
      <c r="S21" s="10">
        <v>0.05</v>
      </c>
      <c r="T21" s="10">
        <v>0.01</v>
      </c>
      <c r="U21" s="10">
        <v>0.18</v>
      </c>
      <c r="V21" s="10">
        <v>0.01</v>
      </c>
      <c r="W21" s="10">
        <v>0.05</v>
      </c>
      <c r="X21" s="10">
        <v>0</v>
      </c>
      <c r="Y21" s="10">
        <v>0</v>
      </c>
      <c r="Z21" s="9">
        <f t="shared" si="0"/>
        <v>0.47000000000000003</v>
      </c>
      <c r="AA21" s="14">
        <v>2012</v>
      </c>
    </row>
    <row r="22" spans="1:27" ht="60" customHeight="1" x14ac:dyDescent="0.25">
      <c r="A22" s="2" t="s">
        <v>43</v>
      </c>
      <c r="B22" s="3" t="s">
        <v>22</v>
      </c>
      <c r="C22" s="24" t="s">
        <v>26</v>
      </c>
      <c r="D22" s="25"/>
      <c r="E22" s="10">
        <v>0.01</v>
      </c>
      <c r="F22" s="10">
        <v>0</v>
      </c>
      <c r="G22" s="10">
        <v>0.02</v>
      </c>
      <c r="H22" s="10">
        <v>0.02</v>
      </c>
      <c r="I22" s="10">
        <v>0.02</v>
      </c>
      <c r="J22" s="10">
        <v>0</v>
      </c>
      <c r="K22" s="10">
        <v>0.05</v>
      </c>
      <c r="L22" s="10">
        <v>0.05</v>
      </c>
      <c r="M22" s="10" t="s">
        <v>15</v>
      </c>
      <c r="N22" s="10" t="s">
        <v>25</v>
      </c>
      <c r="O22" s="10">
        <v>0</v>
      </c>
      <c r="P22" s="10">
        <v>0.05</v>
      </c>
      <c r="Q22" s="10">
        <v>0</v>
      </c>
      <c r="R22" s="10">
        <v>0</v>
      </c>
      <c r="S22" s="10">
        <v>0</v>
      </c>
      <c r="T22" s="10">
        <v>0.01</v>
      </c>
      <c r="U22" s="10">
        <v>0</v>
      </c>
      <c r="V22" s="10">
        <v>0</v>
      </c>
      <c r="W22" s="10">
        <v>0.05</v>
      </c>
      <c r="X22" s="10">
        <v>0</v>
      </c>
      <c r="Y22" s="10">
        <v>0</v>
      </c>
      <c r="Z22" s="9">
        <f t="shared" si="0"/>
        <v>0.28000000000000003</v>
      </c>
      <c r="AA22" s="14">
        <v>2013</v>
      </c>
    </row>
    <row r="23" spans="1:27" ht="43.5" customHeight="1" x14ac:dyDescent="0.25"/>
    <row r="24" spans="1:27" ht="69.75" customHeight="1" x14ac:dyDescent="0.25"/>
    <row r="25" spans="1:27" ht="82.5" customHeight="1" x14ac:dyDescent="0.25"/>
  </sheetData>
  <mergeCells count="22">
    <mergeCell ref="C19:D19"/>
    <mergeCell ref="C20:D20"/>
    <mergeCell ref="C21:D21"/>
    <mergeCell ref="C22:D22"/>
    <mergeCell ref="C13:D13"/>
    <mergeCell ref="C14:D14"/>
    <mergeCell ref="C15:D15"/>
    <mergeCell ref="C16:D16"/>
    <mergeCell ref="C17:D17"/>
    <mergeCell ref="C18:D18"/>
    <mergeCell ref="C12:D12"/>
    <mergeCell ref="C1:D1"/>
    <mergeCell ref="C2:D2"/>
    <mergeCell ref="C3:D3"/>
    <mergeCell ref="C4:D4"/>
    <mergeCell ref="C5:D5"/>
    <mergeCell ref="C6:D6"/>
    <mergeCell ref="C7:D7"/>
    <mergeCell ref="C8:D8"/>
    <mergeCell ref="C9:D9"/>
    <mergeCell ref="C10:D10"/>
    <mergeCell ref="C11:D11"/>
  </mergeCells>
  <conditionalFormatting sqref="Z2:Z22">
    <cfRule type="cellIs" dxfId="2" priority="1" operator="greaterThan">
      <formula>80%</formula>
    </cfRule>
    <cfRule type="cellIs" dxfId="1" priority="2" operator="greaterThanOrEqual">
      <formula>50%</formula>
    </cfRule>
    <cfRule type="cellIs" dxfId="0" priority="3" operator="lessThan">
      <formula>49%</formula>
    </cfRule>
  </conditionalFormatting>
  <dataValidations count="1">
    <dataValidation type="list" allowBlank="1" showErrorMessage="1" sqref="B2:B22" xr:uid="{74C203FB-C96E-4663-AE4E-CD5DA0E2991D}">
      <formula1>$AI$8:$AI$12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Renato Gomez Nieves</dc:creator>
  <cp:lastModifiedBy>Christian Renato Gomez Nieves</cp:lastModifiedBy>
  <dcterms:created xsi:type="dcterms:W3CDTF">2024-11-11T02:37:07Z</dcterms:created>
  <dcterms:modified xsi:type="dcterms:W3CDTF">2024-11-11T20:14:29Z</dcterms:modified>
</cp:coreProperties>
</file>