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ithcock\Documents\repos\RushHour\"/>
    </mc:Choice>
  </mc:AlternateContent>
  <bookViews>
    <workbookView xWindow="480" yWindow="45" windowWidth="20730" windowHeight="10035"/>
  </bookViews>
  <sheets>
    <sheet name="Board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14" i="1" l="1"/>
  <c r="N15" i="1" s="1"/>
  <c r="S8" i="1" l="1"/>
  <c r="S7" i="1"/>
  <c r="S6" i="1"/>
  <c r="S4" i="1" l="1"/>
  <c r="S5" i="1"/>
  <c r="S3" i="1"/>
  <c r="U3" i="1" l="1"/>
  <c r="U6" i="1"/>
  <c r="U7" i="1" s="1"/>
  <c r="N11" i="1" s="1"/>
  <c r="U4" i="1" l="1"/>
  <c r="N10" i="1" s="1"/>
  <c r="N16" i="1" s="1"/>
  <c r="N12" i="1"/>
  <c r="N13" i="1" s="1"/>
</calcChain>
</file>

<file path=xl/sharedStrings.xml><?xml version="1.0" encoding="utf-8"?>
<sst xmlns="http://schemas.openxmlformats.org/spreadsheetml/2006/main" count="49" uniqueCount="24">
  <si>
    <t>Vertical Car</t>
  </si>
  <si>
    <t>Vertical Truck</t>
  </si>
  <si>
    <t>horizontal car</t>
  </si>
  <si>
    <t>horizontal truck</t>
  </si>
  <si>
    <t>000</t>
  </si>
  <si>
    <t>Red Car</t>
  </si>
  <si>
    <t>Top</t>
  </si>
  <si>
    <t>Bottom</t>
  </si>
  <si>
    <t>Red Car End A</t>
  </si>
  <si>
    <t>Blank Space</t>
  </si>
  <si>
    <t>component measures:</t>
  </si>
  <si>
    <t>num states</t>
  </si>
  <si>
    <t>num final states</t>
  </si>
  <si>
    <t>max solution length</t>
  </si>
  <si>
    <t>mean vertex degree</t>
  </si>
  <si>
    <t>diameter</t>
  </si>
  <si>
    <t>num edges</t>
  </si>
  <si>
    <t>path measures</t>
  </si>
  <si>
    <t>s = State(**state_dict)</t>
  </si>
  <si>
    <t>Python Code To Copy/Paste</t>
  </si>
  <si>
    <t>Red Car Position In Row</t>
  </si>
  <si>
    <t>Single int</t>
  </si>
  <si>
    <t>Full board string</t>
  </si>
  <si>
    <t>Full Board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</si>
</sst>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484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4848"/>
      <color rgb="FFF5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1"/>
  <sheetViews>
    <sheetView showGridLines="0" tabSelected="1" workbookViewId="0">
      <selection activeCell="Q6" sqref="Q6:Q8"/>
    </sheetView>
  </sheetViews>
  <sheetFormatPr defaultRowHeight="15" x14ac:dyDescent="0.25"/>
  <cols>
    <col min="2" max="2" width="14.5703125" customWidth="1"/>
    <col min="3" max="3" width="1.42578125" customWidth="1"/>
    <col min="4" max="9" width="7.28515625" customWidth="1"/>
    <col min="19" max="19" width="19.140625" customWidth="1"/>
  </cols>
  <sheetData>
    <row r="3" spans="2:21" ht="24.75" customHeight="1" x14ac:dyDescent="0.25">
      <c r="B3" s="2" t="s">
        <v>0</v>
      </c>
      <c r="C3" s="2"/>
      <c r="D3" s="9">
        <v>100</v>
      </c>
      <c r="F3" s="11" t="s">
        <v>4</v>
      </c>
      <c r="G3" s="11" t="s">
        <v>4</v>
      </c>
      <c r="L3" s="7">
        <v>101</v>
      </c>
      <c r="M3" s="11" t="s">
        <v>4</v>
      </c>
      <c r="N3" s="11" t="s">
        <v>4</v>
      </c>
      <c r="O3" s="11" t="s">
        <v>4</v>
      </c>
      <c r="P3" s="11" t="s">
        <v>4</v>
      </c>
      <c r="Q3" s="11" t="s">
        <v>4</v>
      </c>
      <c r="S3" s="3" t="str">
        <f>L3&amp;M3&amp;N3&amp;O3&amp;P3&amp;Q3</f>
        <v>101000000000000000</v>
      </c>
      <c r="U3" t="str">
        <f>S3&amp;S4&amp;S5</f>
        <v>101000000000000000101101000000000000101101110110000000</v>
      </c>
    </row>
    <row r="4" spans="2:21" ht="24.75" customHeight="1" x14ac:dyDescent="0.25">
      <c r="B4" s="2"/>
      <c r="C4" s="2"/>
      <c r="D4" s="9">
        <v>100</v>
      </c>
      <c r="F4" s="11" t="s">
        <v>4</v>
      </c>
      <c r="G4" s="11" t="s">
        <v>4</v>
      </c>
      <c r="L4" s="7">
        <v>101</v>
      </c>
      <c r="M4" s="7">
        <v>101</v>
      </c>
      <c r="N4" s="11" t="s">
        <v>4</v>
      </c>
      <c r="O4" s="11" t="s">
        <v>4</v>
      </c>
      <c r="P4" s="11" t="s">
        <v>4</v>
      </c>
      <c r="Q4" s="11" t="s">
        <v>4</v>
      </c>
      <c r="S4" s="3" t="str">
        <f t="shared" ref="S4" si="0">L4&amp;M4&amp;N4&amp;O4&amp;P4&amp;Q4</f>
        <v>101101000000000000</v>
      </c>
      <c r="U4" t="str">
        <f>"int('"&amp;U3&amp;"',2)"</f>
        <v>int('101000000000000000101101000000000000101101110110000000',2)</v>
      </c>
    </row>
    <row r="5" spans="2:21" ht="24.75" customHeight="1" x14ac:dyDescent="0.25">
      <c r="B5" s="2"/>
      <c r="C5" s="2"/>
      <c r="I5" s="4">
        <v>110</v>
      </c>
      <c r="J5" s="4">
        <v>110</v>
      </c>
      <c r="L5" s="7">
        <v>101</v>
      </c>
      <c r="M5" s="7">
        <v>101</v>
      </c>
      <c r="N5" s="4">
        <v>110</v>
      </c>
      <c r="O5" s="4">
        <v>110</v>
      </c>
      <c r="P5" s="11" t="s">
        <v>4</v>
      </c>
      <c r="Q5" s="11" t="s">
        <v>4</v>
      </c>
      <c r="S5" s="3" t="str">
        <f>L5&amp;M5&amp;N5&amp;O5&amp;P5&amp;Q5</f>
        <v>101101110110000000</v>
      </c>
    </row>
    <row r="6" spans="2:21" ht="24.75" customHeight="1" x14ac:dyDescent="0.25">
      <c r="B6" s="2" t="s">
        <v>1</v>
      </c>
      <c r="C6" s="2"/>
      <c r="D6" s="7">
        <v>101</v>
      </c>
      <c r="F6" s="8">
        <v>110</v>
      </c>
      <c r="G6" s="8">
        <v>110</v>
      </c>
      <c r="L6" s="11" t="s">
        <v>4</v>
      </c>
      <c r="M6" s="7">
        <v>101</v>
      </c>
      <c r="N6" s="11" t="s">
        <v>4</v>
      </c>
      <c r="O6" s="7">
        <v>101</v>
      </c>
      <c r="P6" s="11" t="s">
        <v>4</v>
      </c>
      <c r="Q6" s="7">
        <v>101</v>
      </c>
      <c r="S6" s="3" t="str">
        <f>L6&amp;M6&amp;N6&amp;O6&amp;P6&amp;Q6</f>
        <v>000101000101000101</v>
      </c>
      <c r="U6" t="str">
        <f>S6&amp;S7&amp;S8</f>
        <v>000101000101000101000000000101000101000000000101000101</v>
      </c>
    </row>
    <row r="7" spans="2:21" ht="24.75" customHeight="1" x14ac:dyDescent="0.25">
      <c r="B7" s="2"/>
      <c r="C7" s="2"/>
      <c r="D7" s="7">
        <v>101</v>
      </c>
      <c r="L7" s="11" t="s">
        <v>4</v>
      </c>
      <c r="M7" s="11" t="s">
        <v>4</v>
      </c>
      <c r="N7" s="11" t="s">
        <v>4</v>
      </c>
      <c r="O7" s="7">
        <v>101</v>
      </c>
      <c r="P7" s="11" t="s">
        <v>4</v>
      </c>
      <c r="Q7" s="7">
        <v>101</v>
      </c>
      <c r="S7" s="3" t="str">
        <f t="shared" ref="S7" si="1">L7&amp;M7&amp;N7&amp;O7&amp;P7&amp;Q7</f>
        <v>000000000101000101</v>
      </c>
      <c r="U7" t="str">
        <f>"int('"&amp;U6&amp;"',2)"</f>
        <v>int('000101000101000101000000000101000101000000000101000101',2)</v>
      </c>
    </row>
    <row r="8" spans="2:21" ht="24.75" customHeight="1" x14ac:dyDescent="0.25">
      <c r="B8" s="2"/>
      <c r="C8" s="2"/>
      <c r="D8" s="7">
        <v>101</v>
      </c>
      <c r="F8" s="10">
        <v>111</v>
      </c>
      <c r="G8" s="10">
        <v>111</v>
      </c>
      <c r="H8" s="10">
        <v>111</v>
      </c>
      <c r="L8" s="11" t="s">
        <v>4</v>
      </c>
      <c r="M8" s="11" t="s">
        <v>4</v>
      </c>
      <c r="N8" s="11" t="s">
        <v>4</v>
      </c>
      <c r="O8" s="7">
        <v>101</v>
      </c>
      <c r="P8" s="11" t="s">
        <v>4</v>
      </c>
      <c r="Q8" s="7">
        <v>101</v>
      </c>
      <c r="S8" s="3" t="str">
        <f>L8&amp;M8&amp;N8&amp;O8&amp;P8&amp;Q8</f>
        <v>000000000101000101</v>
      </c>
    </row>
    <row r="9" spans="2:21" ht="24.75" customHeight="1" x14ac:dyDescent="0.25">
      <c r="B9" s="2"/>
      <c r="C9" s="2"/>
      <c r="S9" s="3"/>
    </row>
    <row r="10" spans="2:21" x14ac:dyDescent="0.25">
      <c r="B10" s="2" t="s">
        <v>2</v>
      </c>
      <c r="C10" s="2"/>
      <c r="M10" s="5" t="s">
        <v>6</v>
      </c>
      <c r="N10" t="str">
        <f>"'board_top_hash':"&amp; U4</f>
        <v>'board_top_hash':int('101000000000000000101101000000000000101101110110000000',2)</v>
      </c>
    </row>
    <row r="11" spans="2:21" x14ac:dyDescent="0.25">
      <c r="B11" s="2"/>
      <c r="C11" s="2"/>
      <c r="L11" s="1"/>
      <c r="M11" s="5" t="s">
        <v>7</v>
      </c>
      <c r="N11" t="str">
        <f>"'board_bottom_hash':" &amp;U7</f>
        <v>'board_bottom_hash':int('000101000101000101000000000101000101000000000101000101',2)</v>
      </c>
    </row>
    <row r="12" spans="2:21" x14ac:dyDescent="0.25">
      <c r="B12" s="2"/>
      <c r="C12" s="2"/>
      <c r="L12" s="1"/>
      <c r="M12" s="5" t="s">
        <v>22</v>
      </c>
      <c r="N12" t="str">
        <f>"'"&amp;U3&amp;U6&amp;"'"</f>
        <v>'101000000000000000101101000000000000101101110110000000000101000101000101000000000101000101000000000101000101'</v>
      </c>
    </row>
    <row r="13" spans="2:21" x14ac:dyDescent="0.25">
      <c r="B13" s="2"/>
      <c r="C13" s="2"/>
      <c r="L13" s="1"/>
      <c r="M13" s="13" t="s">
        <v>23</v>
      </c>
      <c r="N13" t="str">
        <f>"int("&amp;N12&amp;",2)"</f>
        <v>int('101000000000000000101101000000000000101101110110000000000101000101000101000000000101000101000000000101000101',2)</v>
      </c>
    </row>
    <row r="14" spans="2:21" ht="24.75" customHeight="1" x14ac:dyDescent="0.25">
      <c r="B14" s="2"/>
      <c r="C14" s="2"/>
      <c r="L14" s="1"/>
      <c r="M14" s="5" t="s">
        <v>20</v>
      </c>
      <c r="N14" s="6">
        <f>MATCH(I5,L5:Q5,0)</f>
        <v>3</v>
      </c>
    </row>
    <row r="15" spans="2:21" ht="24.75" customHeight="1" x14ac:dyDescent="0.25">
      <c r="B15" s="2"/>
      <c r="C15" s="2"/>
      <c r="M15" s="5" t="s">
        <v>8</v>
      </c>
      <c r="N15" t="str">
        <f>"'red_car_end_a':" &amp; N14 + 11</f>
        <v>'red_car_end_a':14</v>
      </c>
    </row>
    <row r="16" spans="2:21" ht="24.75" customHeight="1" x14ac:dyDescent="0.25">
      <c r="B16" s="2" t="s">
        <v>3</v>
      </c>
      <c r="C16" s="2"/>
      <c r="M16" s="5" t="s">
        <v>19</v>
      </c>
      <c r="N16" t="str">
        <f>"state_dict = {" &amp; N10 &amp; ", " &amp; N11 &amp;  ", " &amp; N15 &amp;" }"</f>
        <v>state_dict = {'board_top_hash':int('101000000000000000101101000000000000101101110110000000',2), 'board_bottom_hash':int('000101000101000101000000000101000101000000000101000101',2), 'red_car_end_a':14 }</v>
      </c>
    </row>
    <row r="17" spans="2:14" x14ac:dyDescent="0.25">
      <c r="B17" s="2"/>
      <c r="C17" s="2"/>
      <c r="N17" t="s">
        <v>18</v>
      </c>
    </row>
    <row r="18" spans="2:14" x14ac:dyDescent="0.25">
      <c r="B18" s="2"/>
      <c r="C18" s="2"/>
    </row>
    <row r="19" spans="2:14" ht="24" customHeight="1" x14ac:dyDescent="0.25">
      <c r="B19" s="2" t="s">
        <v>5</v>
      </c>
      <c r="C19" s="2"/>
      <c r="M19" s="12" t="s">
        <v>21</v>
      </c>
    </row>
    <row r="21" spans="2:14" ht="24" customHeight="1" x14ac:dyDescent="0.25">
      <c r="B21" s="2" t="s">
        <v>9</v>
      </c>
      <c r="C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3" sqref="B13"/>
    </sheetView>
  </sheetViews>
  <sheetFormatPr defaultRowHeight="15" x14ac:dyDescent="0.25"/>
  <cols>
    <col min="2" max="2" width="17.28515625" customWidth="1"/>
  </cols>
  <sheetData>
    <row r="2" spans="1:2" x14ac:dyDescent="0.25">
      <c r="A2" t="s">
        <v>10</v>
      </c>
    </row>
    <row r="3" spans="1:2" x14ac:dyDescent="0.25">
      <c r="B3" t="s">
        <v>11</v>
      </c>
    </row>
    <row r="4" spans="1:2" x14ac:dyDescent="0.25">
      <c r="B4" t="s">
        <v>16</v>
      </c>
    </row>
    <row r="5" spans="1:2" x14ac:dyDescent="0.25">
      <c r="B5" t="s">
        <v>12</v>
      </c>
    </row>
    <row r="6" spans="1:2" x14ac:dyDescent="0.25">
      <c r="B6" t="s">
        <v>13</v>
      </c>
    </row>
    <row r="7" spans="1:2" x14ac:dyDescent="0.25">
      <c r="B7" t="s">
        <v>14</v>
      </c>
    </row>
    <row r="8" spans="1:2" x14ac:dyDescent="0.25">
      <c r="B8" t="s">
        <v>15</v>
      </c>
    </row>
    <row r="10" spans="1:2" x14ac:dyDescent="0.25">
      <c r="B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6791D8-6724-4ED8-9FFA-AB6A4C945FA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Haithcock</dc:creator>
  <cp:lastModifiedBy>Haithcock, Cliff</cp:lastModifiedBy>
  <dcterms:created xsi:type="dcterms:W3CDTF">2016-09-29T04:57:35Z</dcterms:created>
  <dcterms:modified xsi:type="dcterms:W3CDTF">2019-08-20T12:22:08Z</dcterms:modified>
</cp:coreProperties>
</file>