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à\Università\Tirocinio\"/>
    </mc:Choice>
  </mc:AlternateContent>
  <xr:revisionPtr revIDLastSave="0" documentId="13_ncr:1_{6E080701-F71A-4AF1-9EA2-57CFAACDC1FF}" xr6:coauthVersionLast="28" xr6:coauthVersionMax="28" xr10:uidLastSave="{00000000-0000-0000-0000-000000000000}"/>
  <bookViews>
    <workbookView xWindow="0" yWindow="0" windowWidth="23040" windowHeight="9048" xr2:uid="{00000000-000D-0000-FFFF-FFFF00000000}"/>
  </bookViews>
  <sheets>
    <sheet name="Foglio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E29" i="1"/>
  <c r="E30" i="1"/>
  <c r="E31" i="1"/>
  <c r="E27" i="1"/>
  <c r="E3" i="1"/>
  <c r="M3" i="1" l="1"/>
  <c r="M4" i="1"/>
  <c r="M5" i="1"/>
  <c r="M6" i="1"/>
  <c r="M2" i="1"/>
  <c r="I3" i="1"/>
  <c r="I4" i="1"/>
  <c r="I5" i="1"/>
  <c r="I6" i="1"/>
  <c r="I2" i="1"/>
  <c r="E2" i="1"/>
  <c r="E4" i="1"/>
  <c r="E5" i="1"/>
  <c r="E6" i="1"/>
</calcChain>
</file>

<file path=xl/sharedStrings.xml><?xml version="1.0" encoding="utf-8"?>
<sst xmlns="http://schemas.openxmlformats.org/spreadsheetml/2006/main" count="20" uniqueCount="19">
  <si>
    <t>nodi (4 vicini)</t>
  </si>
  <si>
    <t>rep(avg)</t>
  </si>
  <si>
    <t>rep(min)</t>
  </si>
  <si>
    <t>rep(max)</t>
  </si>
  <si>
    <t>gradient(avg)</t>
  </si>
  <si>
    <t>gradient(max)</t>
  </si>
  <si>
    <t>gradient(min)</t>
  </si>
  <si>
    <t>channel(avg)</t>
  </si>
  <si>
    <t>channel(min)</t>
  </si>
  <si>
    <t>channel(max)</t>
  </si>
  <si>
    <t>dopo 20 secondi</t>
  </si>
  <si>
    <t>repTime(micros)</t>
  </si>
  <si>
    <t>gradientTime(micros)</t>
  </si>
  <si>
    <t>channelTime(micros)</t>
  </si>
  <si>
    <t>tag non modificato</t>
  </si>
  <si>
    <t>channel(avg) no tag</t>
  </si>
  <si>
    <t>channel(min) no tag</t>
  </si>
  <si>
    <t>channel(max) no tag</t>
  </si>
  <si>
    <t>channelTime(micros) no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</si>
</sst>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</a:t>
            </a:r>
            <a:r>
              <a:rPr lang="it-IT" baseline="0"/>
              <a:t> medio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Foglio1!$E$1</c:f>
              <c:strCache>
                <c:ptCount val="1"/>
                <c:pt idx="0">
                  <c:v>repTime(micros)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Foglio1!$A$2:$A$6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20000</c:v>
                </c:pt>
              </c:numCache>
            </c:numRef>
          </c:xVal>
          <c:yVal>
            <c:numRef>
              <c:f>Foglio1!$E$2:$E$6</c:f>
              <c:numCache>
                <c:formatCode>General</c:formatCode>
                <c:ptCount val="5"/>
                <c:pt idx="0">
                  <c:v>3.5530294505750093</c:v>
                </c:pt>
                <c:pt idx="1">
                  <c:v>3.5215881634962627</c:v>
                </c:pt>
                <c:pt idx="2">
                  <c:v>3.7941427123111908</c:v>
                </c:pt>
                <c:pt idx="3">
                  <c:v>3.9558302364195046</c:v>
                </c:pt>
                <c:pt idx="4">
                  <c:v>4.4452587623074864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0F-4E30-896B-FBC31EC9463E}"/>
            </c:ext>
          </c:extLst>
        </c:ser>
        <c:ser>
          <c:idx val="1"/>
          <c:order val="1"/>
          <c:tx>
            <c:strRef>
              <c:f>Foglio1!$I$1</c:f>
              <c:strCache>
                <c:ptCount val="1"/>
                <c:pt idx="0">
                  <c:v>gradientTime(micros)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Foglio1!$A$2:$A$6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20000</c:v>
                </c:pt>
              </c:numCache>
            </c:numRef>
          </c:xVal>
          <c:yVal>
            <c:numRef>
              <c:f>Foglio1!$I$2:$I$6</c:f>
              <c:numCache>
                <c:formatCode>General</c:formatCode>
                <c:ptCount val="5"/>
                <c:pt idx="0">
                  <c:v>25.515671257003401</c:v>
                </c:pt>
                <c:pt idx="1">
                  <c:v>13.200775807029268</c:v>
                </c:pt>
                <c:pt idx="2">
                  <c:v>16.461194858992563</c:v>
                </c:pt>
                <c:pt idx="3">
                  <c:v>28.983179558687137</c:v>
                </c:pt>
                <c:pt idx="4">
                  <c:v>18.53835839683958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0F-4E30-896B-FBC31EC9463E}"/>
            </c:ext>
          </c:extLst>
        </c:ser>
        <c:ser>
          <c:idx val="2"/>
          <c:order val="2"/>
          <c:tx>
            <c:strRef>
              <c:f>Foglio1!$M$1</c:f>
              <c:strCache>
                <c:ptCount val="1"/>
                <c:pt idx="0">
                  <c:v>channelTime(micros)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Foglio1!$A$2:$A$6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20000</c:v>
                </c:pt>
              </c:numCache>
            </c:numRef>
          </c:xVal>
          <c:yVal>
            <c:numRef>
              <c:f>Foglio1!$M$2:$M$6</c:f>
              <c:numCache>
                <c:formatCode>General</c:formatCode>
                <c:ptCount val="5"/>
                <c:pt idx="0">
                  <c:v>65.589530669998439</c:v>
                </c:pt>
                <c:pt idx="1">
                  <c:v>83.001509372903527</c:v>
                </c:pt>
                <c:pt idx="2">
                  <c:v>71.109218955464371</c:v>
                </c:pt>
                <c:pt idx="3">
                  <c:v>88.672747947094493</c:v>
                </c:pt>
                <c:pt idx="4">
                  <c:v>93.815117479808066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0F-4E30-896B-FBC31EC94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938184"/>
        <c:axId val="510938840"/>
      </c:scatterChart>
      <c:valAx>
        <c:axId val="510938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0938840"/>
        <c:crosses val="autoZero"/>
        <c:crossBetween val="midCat"/>
      </c:valAx>
      <c:valAx>
        <c:axId val="51093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0938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round</a:t>
            </a:r>
            <a:r>
              <a:rPr lang="it-IT" baseline="0"/>
              <a:t> medi al secondo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rep(avg)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Foglio1!$A$2:$A$6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20000</c:v>
                </c:pt>
              </c:numCache>
            </c:numRef>
          </c:xVal>
          <c:yVal>
            <c:numRef>
              <c:f>Foglio1!$B$2:$B$6</c:f>
              <c:numCache>
                <c:formatCode>General</c:formatCode>
                <c:ptCount val="5"/>
                <c:pt idx="0">
                  <c:v>437638</c:v>
                </c:pt>
                <c:pt idx="1">
                  <c:v>368110</c:v>
                </c:pt>
                <c:pt idx="2">
                  <c:v>349329</c:v>
                </c:pt>
                <c:pt idx="3">
                  <c:v>342672</c:v>
                </c:pt>
                <c:pt idx="4">
                  <c:v>273621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0C-4A7D-8A67-4579C56427E9}"/>
            </c:ext>
          </c:extLst>
        </c:ser>
        <c:ser>
          <c:idx val="1"/>
          <c:order val="1"/>
          <c:tx>
            <c:strRef>
              <c:f>Foglio1!$F$1</c:f>
              <c:strCache>
                <c:ptCount val="1"/>
                <c:pt idx="0">
                  <c:v>gradient(avg)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Foglio1!$A$2:$A$6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20000</c:v>
                </c:pt>
              </c:numCache>
            </c:numRef>
          </c:xVal>
          <c:yVal>
            <c:numRef>
              <c:f>Foglio1!$F$2:$F$6</c:f>
              <c:numCache>
                <c:formatCode>General</c:formatCode>
                <c:ptCount val="5"/>
                <c:pt idx="0">
                  <c:v>85679</c:v>
                </c:pt>
                <c:pt idx="1">
                  <c:v>106916</c:v>
                </c:pt>
                <c:pt idx="2">
                  <c:v>91612</c:v>
                </c:pt>
                <c:pt idx="3">
                  <c:v>81981</c:v>
                </c:pt>
                <c:pt idx="4">
                  <c:v>79327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0C-4A7D-8A67-4579C56427E9}"/>
            </c:ext>
          </c:extLst>
        </c:ser>
        <c:ser>
          <c:idx val="2"/>
          <c:order val="2"/>
          <c:tx>
            <c:strRef>
              <c:f>Foglio1!$J$1</c:f>
              <c:strCache>
                <c:ptCount val="1"/>
                <c:pt idx="0">
                  <c:v>channel(avg)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Foglio1!$A$2:$A$6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20000</c:v>
                </c:pt>
              </c:numCache>
            </c:numRef>
          </c:xVal>
          <c:yVal>
            <c:numRef>
              <c:f>Foglio1!$J$2:$J$6</c:f>
              <c:numCache>
                <c:formatCode>General</c:formatCode>
                <c:ptCount val="5"/>
                <c:pt idx="0">
                  <c:v>27472</c:v>
                </c:pt>
                <c:pt idx="1">
                  <c:v>21191</c:v>
                </c:pt>
                <c:pt idx="2">
                  <c:v>21190</c:v>
                </c:pt>
                <c:pt idx="3">
                  <c:v>20449</c:v>
                </c:pt>
                <c:pt idx="4">
                  <c:v>19217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0C-4A7D-8A67-4579C5642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49040"/>
        <c:axId val="506045104"/>
      </c:scatterChart>
      <c:valAx>
        <c:axId val="50604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6045104"/>
        <c:crosses val="autoZero"/>
        <c:crossBetween val="midCat"/>
      </c:valAx>
      <c:valAx>
        <c:axId val="5060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604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round</a:t>
            </a:r>
            <a:r>
              <a:rPr lang="it-IT" baseline="0"/>
              <a:t> minini al secondo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3113648293963254"/>
          <c:y val="0.17171296296296298"/>
          <c:w val="0.82053018372703412"/>
          <c:h val="0.614984324876057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Foglio1!$C$1</c:f>
              <c:strCache>
                <c:ptCount val="1"/>
                <c:pt idx="0">
                  <c:v>rep(min)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Foglio1!$A$2:$A$6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20000</c:v>
                </c:pt>
              </c:numCache>
            </c:numRef>
          </c:xVal>
          <c:yVal>
            <c:numRef>
              <c:f>Foglio1!$C$2:$C$6</c:f>
              <c:numCache>
                <c:formatCode>General</c:formatCode>
                <c:ptCount val="5"/>
                <c:pt idx="0">
                  <c:v>160961</c:v>
                </c:pt>
                <c:pt idx="1">
                  <c:v>185067</c:v>
                </c:pt>
                <c:pt idx="2">
                  <c:v>171878</c:v>
                </c:pt>
                <c:pt idx="3">
                  <c:v>161633</c:v>
                </c:pt>
                <c:pt idx="4">
                  <c:v>160006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04-4A16-A018-E83EB9C87007}"/>
            </c:ext>
          </c:extLst>
        </c:ser>
        <c:ser>
          <c:idx val="1"/>
          <c:order val="1"/>
          <c:tx>
            <c:strRef>
              <c:f>Foglio1!$G$1</c:f>
              <c:strCache>
                <c:ptCount val="1"/>
                <c:pt idx="0">
                  <c:v>gradient(min)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Foglio1!$A$2:$A$6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20000</c:v>
                </c:pt>
              </c:numCache>
            </c:numRef>
          </c:xVal>
          <c:yVal>
            <c:numRef>
              <c:f>Foglio1!$G$2:$G$6</c:f>
              <c:numCache>
                <c:formatCode>General</c:formatCode>
                <c:ptCount val="5"/>
                <c:pt idx="0">
                  <c:v>18480</c:v>
                </c:pt>
                <c:pt idx="1">
                  <c:v>46762</c:v>
                </c:pt>
                <c:pt idx="2">
                  <c:v>35550</c:v>
                </c:pt>
                <c:pt idx="3">
                  <c:v>15661</c:v>
                </c:pt>
                <c:pt idx="4">
                  <c:v>31987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04-4A16-A018-E83EB9C87007}"/>
            </c:ext>
          </c:extLst>
        </c:ser>
        <c:ser>
          <c:idx val="2"/>
          <c:order val="2"/>
          <c:tx>
            <c:strRef>
              <c:f>Foglio1!$K$1</c:f>
              <c:strCache>
                <c:ptCount val="1"/>
                <c:pt idx="0">
                  <c:v>channel(min)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Foglio1!$A$2:$A$6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20000</c:v>
                </c:pt>
              </c:numCache>
            </c:numRef>
          </c:xVal>
          <c:yVal>
            <c:numRef>
              <c:f>Foglio1!$K$2:$K$6</c:f>
              <c:numCache>
                <c:formatCode>General</c:formatCode>
                <c:ptCount val="5"/>
                <c:pt idx="0">
                  <c:v>7911</c:v>
                </c:pt>
                <c:pt idx="1">
                  <c:v>6297</c:v>
                </c:pt>
                <c:pt idx="2">
                  <c:v>8169</c:v>
                </c:pt>
                <c:pt idx="3">
                  <c:v>5728</c:v>
                </c:pt>
                <c:pt idx="4">
                  <c:v>5369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04-4A16-A018-E83EB9C87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689200"/>
        <c:axId val="561684608"/>
      </c:scatterChart>
      <c:valAx>
        <c:axId val="56168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1684608"/>
        <c:crosses val="autoZero"/>
        <c:crossBetween val="midCat"/>
      </c:valAx>
      <c:valAx>
        <c:axId val="5616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168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round</a:t>
            </a:r>
            <a:r>
              <a:rPr lang="it-IT" baseline="0"/>
              <a:t> massimi al secondo</a:t>
            </a:r>
            <a:endParaRPr lang="it-IT"/>
          </a:p>
        </c:rich>
      </c:tx>
      <c:layout>
        <c:manualLayout>
          <c:xMode val="edge"/>
          <c:yMode val="edge"/>
          <c:x val="0.35185215893926447"/>
          <c:y val="9.401710667166116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3113648293963254"/>
          <c:y val="0.17171296296296298"/>
          <c:w val="0.82053018372703412"/>
          <c:h val="0.614984324876057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Foglio1!$D$1</c:f>
              <c:strCache>
                <c:ptCount val="1"/>
                <c:pt idx="0">
                  <c:v>rep(max)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Foglio1!$A$2:$A$6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20000</c:v>
                </c:pt>
              </c:numCache>
            </c:numRef>
          </c:xVal>
          <c:yVal>
            <c:numRef>
              <c:f>Foglio1!$D$2:$D$6</c:f>
              <c:numCache>
                <c:formatCode>General</c:formatCode>
                <c:ptCount val="5"/>
                <c:pt idx="0">
                  <c:v>462661</c:v>
                </c:pt>
                <c:pt idx="1">
                  <c:v>409042</c:v>
                </c:pt>
                <c:pt idx="2">
                  <c:v>370135</c:v>
                </c:pt>
                <c:pt idx="3">
                  <c:v>362005</c:v>
                </c:pt>
                <c:pt idx="4">
                  <c:v>291433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AA-412A-B478-F79217A2A1A0}"/>
            </c:ext>
          </c:extLst>
        </c:ser>
        <c:ser>
          <c:idx val="1"/>
          <c:order val="1"/>
          <c:tx>
            <c:strRef>
              <c:f>Foglio1!$H$1</c:f>
              <c:strCache>
                <c:ptCount val="1"/>
                <c:pt idx="0">
                  <c:v>gradient(max)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Foglio1!$A$2:$A$6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20000</c:v>
                </c:pt>
              </c:numCache>
            </c:numRef>
          </c:xVal>
          <c:yVal>
            <c:numRef>
              <c:f>Foglio1!$H$2:$H$6</c:f>
              <c:numCache>
                <c:formatCode>General</c:formatCode>
                <c:ptCount val="5"/>
                <c:pt idx="0">
                  <c:v>92911</c:v>
                </c:pt>
                <c:pt idx="1">
                  <c:v>112812</c:v>
                </c:pt>
                <c:pt idx="2">
                  <c:v>96725</c:v>
                </c:pt>
                <c:pt idx="3">
                  <c:v>91754</c:v>
                </c:pt>
                <c:pt idx="4">
                  <c:v>85133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AA-412A-B478-F79217A2A1A0}"/>
            </c:ext>
          </c:extLst>
        </c:ser>
        <c:ser>
          <c:idx val="2"/>
          <c:order val="2"/>
          <c:tx>
            <c:strRef>
              <c:f>Foglio1!$L$1</c:f>
              <c:strCache>
                <c:ptCount val="1"/>
                <c:pt idx="0">
                  <c:v>channel(max)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Foglio1!$A$2:$A$6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20000</c:v>
                </c:pt>
              </c:numCache>
            </c:numRef>
          </c:xVal>
          <c:yVal>
            <c:numRef>
              <c:f>Foglio1!$L$2:$L$6</c:f>
              <c:numCache>
                <c:formatCode>General</c:formatCode>
                <c:ptCount val="5"/>
                <c:pt idx="0">
                  <c:v>29445</c:v>
                </c:pt>
                <c:pt idx="1">
                  <c:v>23251</c:v>
                </c:pt>
                <c:pt idx="2">
                  <c:v>22872</c:v>
                </c:pt>
                <c:pt idx="3">
                  <c:v>23510</c:v>
                </c:pt>
                <c:pt idx="4">
                  <c:v>23173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AA-412A-B478-F79217A2A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941792"/>
        <c:axId val="510944088"/>
      </c:scatterChart>
      <c:valAx>
        <c:axId val="51094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0944088"/>
        <c:crosses val="autoZero"/>
        <c:crossBetween val="midCat"/>
      </c:valAx>
      <c:valAx>
        <c:axId val="51094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094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Differenza</a:t>
            </a:r>
            <a:r>
              <a:rPr lang="it-IT" baseline="0"/>
              <a:t> di round massimi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Foglio1!$L$1</c:f>
              <c:strCache>
                <c:ptCount val="1"/>
                <c:pt idx="0">
                  <c:v>channel(max)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Foglio1!$L$2:$L$6</c:f>
              <c:numCache>
                <c:formatCode>General</c:formatCode>
                <c:ptCount val="5"/>
                <c:pt idx="0">
                  <c:v>29445</c:v>
                </c:pt>
                <c:pt idx="1">
                  <c:v>23251</c:v>
                </c:pt>
                <c:pt idx="2">
                  <c:v>22872</c:v>
                </c:pt>
                <c:pt idx="3">
                  <c:v>23510</c:v>
                </c:pt>
                <c:pt idx="4">
                  <c:v>23173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B3-4934-A082-889F1774ACAB}"/>
            </c:ext>
          </c:extLst>
        </c:ser>
        <c:ser>
          <c:idx val="1"/>
          <c:order val="1"/>
          <c:tx>
            <c:strRef>
              <c:f>Foglio1!$D$26</c:f>
              <c:strCache>
                <c:ptCount val="1"/>
                <c:pt idx="0">
                  <c:v>channel(max) no tag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Foglio1!$D$27:$D$31</c:f>
              <c:numCache>
                <c:formatCode>General</c:formatCode>
                <c:ptCount val="5"/>
                <c:pt idx="0">
                  <c:v>19597</c:v>
                </c:pt>
                <c:pt idx="1">
                  <c:v>17122</c:v>
                </c:pt>
                <c:pt idx="2">
                  <c:v>15886</c:v>
                </c:pt>
                <c:pt idx="3">
                  <c:v>15949</c:v>
                </c:pt>
                <c:pt idx="4">
                  <c:v>16691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B3-4934-A082-889F1774A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066952"/>
        <c:axId val="563067280"/>
      </c:scatterChart>
      <c:valAx>
        <c:axId val="56306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3067280"/>
        <c:crosses val="autoZero"/>
        <c:crossBetween val="midCat"/>
      </c:valAx>
      <c:valAx>
        <c:axId val="56306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3066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Differenza</a:t>
            </a:r>
            <a:r>
              <a:rPr lang="it-IT" baseline="0"/>
              <a:t> in round medi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Foglio1!$J$1</c:f>
              <c:strCache>
                <c:ptCount val="1"/>
                <c:pt idx="0">
                  <c:v>channel(avg)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Foglio1!$J$2:$J$6</c:f>
              <c:numCache>
                <c:formatCode>General</c:formatCode>
                <c:ptCount val="5"/>
                <c:pt idx="0">
                  <c:v>27472</c:v>
                </c:pt>
                <c:pt idx="1">
                  <c:v>21191</c:v>
                </c:pt>
                <c:pt idx="2">
                  <c:v>21190</c:v>
                </c:pt>
                <c:pt idx="3">
                  <c:v>20449</c:v>
                </c:pt>
                <c:pt idx="4">
                  <c:v>19217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65-4A06-876F-7F357F278D7F}"/>
            </c:ext>
          </c:extLst>
        </c:ser>
        <c:ser>
          <c:idx val="1"/>
          <c:order val="1"/>
          <c:tx>
            <c:strRef>
              <c:f>Foglio1!$B$26</c:f>
              <c:strCache>
                <c:ptCount val="1"/>
                <c:pt idx="0">
                  <c:v>channel(avg) no tag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Foglio1!$B$27:$B$31</c:f>
              <c:numCache>
                <c:formatCode>General</c:formatCode>
                <c:ptCount val="5"/>
                <c:pt idx="0">
                  <c:v>17849</c:v>
                </c:pt>
                <c:pt idx="1">
                  <c:v>15374</c:v>
                </c:pt>
                <c:pt idx="2">
                  <c:v>14243</c:v>
                </c:pt>
                <c:pt idx="3">
                  <c:v>13783</c:v>
                </c:pt>
                <c:pt idx="4">
                  <c:v>13782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65-4A06-876F-7F357F278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352416"/>
        <c:axId val="570357008"/>
      </c:scatterChart>
      <c:valAx>
        <c:axId val="57035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0357008"/>
        <c:crosses val="autoZero"/>
        <c:crossBetween val="midCat"/>
      </c:valAx>
      <c:valAx>
        <c:axId val="57035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035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Differenza</a:t>
            </a:r>
            <a:r>
              <a:rPr lang="it-IT" baseline="0"/>
              <a:t> tempo medio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Foglio1!$M$1</c:f>
              <c:strCache>
                <c:ptCount val="1"/>
                <c:pt idx="0">
                  <c:v>channelTime(micros)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Foglio1!$M$2:$M$6</c:f>
              <c:numCache>
                <c:formatCode>General</c:formatCode>
                <c:ptCount val="5"/>
                <c:pt idx="0">
                  <c:v>65.589530669998439</c:v>
                </c:pt>
                <c:pt idx="1">
                  <c:v>83.001509372903527</c:v>
                </c:pt>
                <c:pt idx="2">
                  <c:v>71.109218955464371</c:v>
                </c:pt>
                <c:pt idx="3">
                  <c:v>88.672747947094493</c:v>
                </c:pt>
                <c:pt idx="4">
                  <c:v>93.815117479808066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65-4A48-AF56-4E3CFFDFC436}"/>
            </c:ext>
          </c:extLst>
        </c:ser>
        <c:ser>
          <c:idx val="1"/>
          <c:order val="1"/>
          <c:tx>
            <c:strRef>
              <c:f>Foglio1!$E$26</c:f>
              <c:strCache>
                <c:ptCount val="1"/>
                <c:pt idx="0">
                  <c:v>channelTime(micros) no tag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Foglio1!$E$27:$E$31</c:f>
              <c:numCache>
                <c:formatCode>General</c:formatCode>
                <c:ptCount val="5"/>
                <c:pt idx="0">
                  <c:v>81.910262490733672</c:v>
                </c:pt>
                <c:pt idx="1">
                  <c:v>94.304491088394187</c:v>
                </c:pt>
                <c:pt idx="2">
                  <c:v>99.04887621808227</c:v>
                </c:pt>
                <c:pt idx="3">
                  <c:v>122.35214388664981</c:v>
                </c:pt>
                <c:pt idx="4">
                  <c:v>179.10974560811636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65-4A48-AF56-4E3CFFDFC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734296"/>
        <c:axId val="457733968"/>
      </c:scatterChart>
      <c:valAx>
        <c:axId val="45773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733968"/>
        <c:crosses val="autoZero"/>
        <c:crossBetween val="midCat"/>
      </c:valAx>
      <c:valAx>
        <c:axId val="45773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734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163830</xdr:rowOff>
    </xdr:from>
    <xdr:to>
      <xdr:col>3</xdr:col>
      <xdr:colOff>922020</xdr:colOff>
      <xdr:row>23</xdr:row>
      <xdr:rowOff>163830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89FF156-9CED-4FE4-83A9-8D341CB17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937260</xdr:colOff>
      <xdr:row>9</xdr:row>
      <xdr:rowOff>3810</xdr:rowOff>
    </xdr:from>
    <xdr:to>
      <xdr:col>7</xdr:col>
      <xdr:colOff>655320</xdr:colOff>
      <xdr:row>24</xdr:row>
      <xdr:rowOff>3810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A4325DC-EAF8-4758-97E6-BC37A24F8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394448</xdr:colOff>
      <xdr:row>9</xdr:row>
      <xdr:rowOff>9270</xdr:rowOff>
    </xdr:from>
    <xdr:to>
      <xdr:col>20</xdr:col>
      <xdr:colOff>80643</xdr:colOff>
      <xdr:row>24</xdr:row>
      <xdr:rowOff>9269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45A5882-3321-454C-A1FE-C8DA4D29F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645459</xdr:colOff>
      <xdr:row>8</xdr:row>
      <xdr:rowOff>159226</xdr:rowOff>
    </xdr:from>
    <xdr:to>
      <xdr:col>12</xdr:col>
      <xdr:colOff>329740</xdr:colOff>
      <xdr:row>23</xdr:row>
      <xdr:rowOff>159225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486836A-EFDF-4D0C-B2E6-AA20299DF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963704</xdr:colOff>
      <xdr:row>32</xdr:row>
      <xdr:rowOff>152400</xdr:rowOff>
    </xdr:from>
    <xdr:to>
      <xdr:col>8</xdr:col>
      <xdr:colOff>658904</xdr:colOff>
      <xdr:row>48</xdr:row>
      <xdr:rowOff>26894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BABE6357-7066-4D59-BED3-6812E392E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13446</xdr:colOff>
      <xdr:row>32</xdr:row>
      <xdr:rowOff>107575</xdr:rowOff>
    </xdr:from>
    <xdr:to>
      <xdr:col>4</xdr:col>
      <xdr:colOff>918881</xdr:colOff>
      <xdr:row>47</xdr:row>
      <xdr:rowOff>161363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1A8D8935-C7DF-409B-8F27-D49CE4740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632012</xdr:colOff>
      <xdr:row>33</xdr:row>
      <xdr:rowOff>8964</xdr:rowOff>
    </xdr:from>
    <xdr:to>
      <xdr:col>12</xdr:col>
      <xdr:colOff>327212</xdr:colOff>
      <xdr:row>48</xdr:row>
      <xdr:rowOff>62752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EADDC17A-3AE3-43AB-80CC-900AEC6BA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topLeftCell="A13" zoomScale="85" zoomScaleNormal="85" workbookViewId="0">
      <selection activeCell="L32" sqref="L32"/>
    </sheetView>
  </sheetViews>
  <sheetFormatPr defaultRowHeight="14.4" x14ac:dyDescent="0.3"/>
  <cols>
    <col min="1" max="1" width="17.33203125" customWidth="1"/>
    <col min="2" max="2" width="17.77734375" customWidth="1"/>
    <col min="3" max="3" width="18.109375" customWidth="1"/>
    <col min="4" max="4" width="17.5546875" customWidth="1"/>
    <col min="5" max="5" width="17.88671875" customWidth="1"/>
    <col min="6" max="6" width="18" customWidth="1"/>
    <col min="7" max="7" width="17.33203125" customWidth="1"/>
    <col min="8" max="8" width="17.77734375" customWidth="1"/>
    <col min="9" max="9" width="17.6640625" customWidth="1"/>
    <col min="10" max="10" width="18.21875" customWidth="1"/>
    <col min="11" max="11" width="17.33203125" customWidth="1"/>
    <col min="12" max="12" width="17.88671875" customWidth="1"/>
    <col min="13" max="13" width="17.5546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4</v>
      </c>
      <c r="G1" t="s">
        <v>6</v>
      </c>
      <c r="H1" t="s">
        <v>5</v>
      </c>
      <c r="I1" t="s">
        <v>12</v>
      </c>
      <c r="J1" t="s">
        <v>7</v>
      </c>
      <c r="K1" t="s">
        <v>8</v>
      </c>
      <c r="L1" t="s">
        <v>9</v>
      </c>
      <c r="M1" t="s">
        <v>13</v>
      </c>
    </row>
    <row r="2" spans="1:13" x14ac:dyDescent="0.3">
      <c r="A2">
        <v>100</v>
      </c>
      <c r="B2">
        <v>437638</v>
      </c>
      <c r="C2">
        <v>160961</v>
      </c>
      <c r="D2">
        <v>462661</v>
      </c>
      <c r="E2">
        <f>SUM((1/B2) * 1000000,(1/C2) * 1000000,(1/D2) * 1000000) / 3</f>
        <v>3.5530294505750093</v>
      </c>
      <c r="F2">
        <v>85679</v>
      </c>
      <c r="G2">
        <v>18480</v>
      </c>
      <c r="H2">
        <v>92911</v>
      </c>
      <c r="I2">
        <f>SUM((1/F2) * 1000000,(1/G2) * 1000000,(1/H2) * 1000000) / 3</f>
        <v>25.515671257003401</v>
      </c>
      <c r="J2">
        <v>27472</v>
      </c>
      <c r="K2">
        <v>7911</v>
      </c>
      <c r="L2">
        <v>29445</v>
      </c>
      <c r="M2">
        <f>SUM((1/J2) * 1000000,(1/K2) * 1000000,(1/L2) * 1000000) / 3</f>
        <v>65.589530669998439</v>
      </c>
    </row>
    <row r="3" spans="1:13" x14ac:dyDescent="0.3">
      <c r="A3">
        <v>500</v>
      </c>
      <c r="B3">
        <v>368110</v>
      </c>
      <c r="C3">
        <v>185067</v>
      </c>
      <c r="D3">
        <v>409042</v>
      </c>
      <c r="E3">
        <f>SUM((1/B3) * 1000000,(1/C3) * 1000000,(1/D3) * 1000000) / 3</f>
        <v>3.5215881634962627</v>
      </c>
      <c r="F3" s="1">
        <v>106916</v>
      </c>
      <c r="G3">
        <v>46762</v>
      </c>
      <c r="H3">
        <v>112812</v>
      </c>
      <c r="I3">
        <f t="shared" ref="I3:I5" si="0">SUM((1/F3) * 1000000,(1/G3) * 1000000,(1/H3) * 1000000) / 3</f>
        <v>13.200775807029268</v>
      </c>
      <c r="J3">
        <v>21191</v>
      </c>
      <c r="K3">
        <v>6297</v>
      </c>
      <c r="L3">
        <v>23251</v>
      </c>
      <c r="M3">
        <f t="shared" ref="M3:M5" si="1">SUM((1/J3) * 1000000,(1/K3) * 1000000,(1/L3) * 1000000) / 3</f>
        <v>83.001509372903527</v>
      </c>
    </row>
    <row r="4" spans="1:13" x14ac:dyDescent="0.3">
      <c r="A4">
        <v>1000</v>
      </c>
      <c r="B4">
        <v>349329</v>
      </c>
      <c r="C4">
        <v>171878</v>
      </c>
      <c r="D4">
        <v>370135</v>
      </c>
      <c r="E4">
        <f t="shared" ref="E3:E5" si="2">SUM((1/B4) * 1000000,(1/C4) * 1000000,(1/D4) * 1000000) / 3</f>
        <v>3.7941427123111908</v>
      </c>
      <c r="F4">
        <v>91612</v>
      </c>
      <c r="G4">
        <v>35550</v>
      </c>
      <c r="H4">
        <v>96725</v>
      </c>
      <c r="I4">
        <f t="shared" si="0"/>
        <v>16.461194858992563</v>
      </c>
      <c r="J4">
        <v>21190</v>
      </c>
      <c r="K4">
        <v>8169</v>
      </c>
      <c r="L4">
        <v>22872</v>
      </c>
      <c r="M4">
        <f t="shared" si="1"/>
        <v>71.109218955464371</v>
      </c>
    </row>
    <row r="5" spans="1:13" x14ac:dyDescent="0.3">
      <c r="A5">
        <v>5000</v>
      </c>
      <c r="B5">
        <v>342672</v>
      </c>
      <c r="C5">
        <v>161633</v>
      </c>
      <c r="D5">
        <v>362005</v>
      </c>
      <c r="E5">
        <f t="shared" si="2"/>
        <v>3.9558302364195046</v>
      </c>
      <c r="F5">
        <v>81981</v>
      </c>
      <c r="G5">
        <v>15661</v>
      </c>
      <c r="H5">
        <v>91754</v>
      </c>
      <c r="I5">
        <f t="shared" si="0"/>
        <v>28.983179558687137</v>
      </c>
      <c r="J5">
        <v>20449</v>
      </c>
      <c r="K5">
        <v>5728</v>
      </c>
      <c r="L5">
        <v>23510</v>
      </c>
      <c r="M5">
        <f t="shared" si="1"/>
        <v>88.672747947094493</v>
      </c>
    </row>
    <row r="6" spans="1:13" x14ac:dyDescent="0.3">
      <c r="A6">
        <v>20000</v>
      </c>
      <c r="B6">
        <v>273621</v>
      </c>
      <c r="C6">
        <v>160006</v>
      </c>
      <c r="D6">
        <v>291433</v>
      </c>
      <c r="E6">
        <f>SUM((1/B6) * 1000000,(1/C6) * 1000000,(1/D6) * 1000000) / 3</f>
        <v>4.4452587623074864</v>
      </c>
      <c r="F6">
        <v>79327</v>
      </c>
      <c r="G6">
        <v>31987</v>
      </c>
      <c r="H6">
        <v>85133</v>
      </c>
      <c r="I6">
        <f>SUM((1/F6) * 1000000,(1/G6) * 1000000,(1/H6) * 1000000) / 3</f>
        <v>18.53835839683958</v>
      </c>
      <c r="J6">
        <v>19217</v>
      </c>
      <c r="K6">
        <v>5369</v>
      </c>
      <c r="L6">
        <v>23173</v>
      </c>
      <c r="M6">
        <f>SUM((1/J6) * 1000000,(1/K6) * 1000000,(1/L6) * 1000000) / 3</f>
        <v>93.815117479808066</v>
      </c>
    </row>
    <row r="7" spans="1:13" x14ac:dyDescent="0.3">
      <c r="A7" t="s">
        <v>10</v>
      </c>
    </row>
    <row r="26" spans="1:5" x14ac:dyDescent="0.3">
      <c r="A26" t="s">
        <v>0</v>
      </c>
      <c r="B26" t="s">
        <v>15</v>
      </c>
      <c r="C26" t="s">
        <v>16</v>
      </c>
      <c r="D26" t="s">
        <v>17</v>
      </c>
      <c r="E26" t="s">
        <v>18</v>
      </c>
    </row>
    <row r="27" spans="1:5" x14ac:dyDescent="0.3">
      <c r="A27">
        <v>100</v>
      </c>
      <c r="B27">
        <v>17849</v>
      </c>
      <c r="C27">
        <v>7211</v>
      </c>
      <c r="D27">
        <v>19597</v>
      </c>
      <c r="E27">
        <f>1*(1000000/B27+1000000/C27+1000000/D27)/3</f>
        <v>81.910262490733672</v>
      </c>
    </row>
    <row r="28" spans="1:5" x14ac:dyDescent="0.3">
      <c r="A28">
        <v>500</v>
      </c>
      <c r="B28">
        <v>15374</v>
      </c>
      <c r="C28">
        <v>6271</v>
      </c>
      <c r="D28">
        <v>17122</v>
      </c>
      <c r="E28">
        <f t="shared" ref="E28:E31" si="3">1*(1000000/B28+1000000/C28+1000000/D28)/3</f>
        <v>94.304491088394187</v>
      </c>
    </row>
    <row r="29" spans="1:5" x14ac:dyDescent="0.3">
      <c r="A29">
        <v>1000</v>
      </c>
      <c r="B29">
        <v>14243</v>
      </c>
      <c r="C29">
        <v>6098</v>
      </c>
      <c r="D29">
        <v>15886</v>
      </c>
      <c r="E29">
        <f t="shared" si="3"/>
        <v>99.04887621808227</v>
      </c>
    </row>
    <row r="30" spans="1:5" x14ac:dyDescent="0.3">
      <c r="A30">
        <v>5000</v>
      </c>
      <c r="B30">
        <v>13783</v>
      </c>
      <c r="C30">
        <v>4314</v>
      </c>
      <c r="D30">
        <v>15949</v>
      </c>
      <c r="E30">
        <f t="shared" si="3"/>
        <v>122.35214388664981</v>
      </c>
    </row>
    <row r="31" spans="1:5" x14ac:dyDescent="0.3">
      <c r="A31">
        <v>20000</v>
      </c>
      <c r="B31">
        <v>13782</v>
      </c>
      <c r="C31">
        <v>2470</v>
      </c>
      <c r="D31">
        <v>16691</v>
      </c>
      <c r="E31">
        <f t="shared" si="3"/>
        <v>179.10974560811636</v>
      </c>
    </row>
    <row r="32" spans="1:5" x14ac:dyDescent="0.3">
      <c r="A32" t="s">
        <v>14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Gianluca Aguzzi</dc:creator>
  <cp:lastModifiedBy>Gianluca Aguzzi</cp:lastModifiedBy>
  <dcterms:created xsi:type="dcterms:W3CDTF">2018-03-21T14:58:51Z</dcterms:created>
  <dcterms:modified xsi:type="dcterms:W3CDTF">2018-03-26T20:18:11Z</dcterms:modified>
</cp:coreProperties>
</file>