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_000\Documents\GitHub\AGN_SED\Cloudy_Data\"/>
    </mc:Choice>
  </mc:AlternateContent>
  <bookViews>
    <workbookView xWindow="360" yWindow="660" windowWidth="25365" windowHeight="15300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C5" i="1"/>
  <c r="D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<sst xmlns="http://schemas.openxmlformats.org/spreadsheetml/2006/main" count="5" uniqueCount="5">
  <si>
    <t>temperature</t>
  </si>
  <si>
    <t>OIII Ratio</t>
  </si>
  <si>
    <t>SII Ratio</t>
  </si>
  <si>
    <t>OI Ratio</t>
  </si>
  <si>
    <t>NII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</si>
</sst>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activeCell="E5" sqref="E5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10000</v>
      </c>
      <c r="B2" s="1">
        <f>LOG10(17.3)</f>
        <v>1.2380461031287955</v>
      </c>
      <c r="C2">
        <f>LOG10(0.329/2.86)</f>
        <v>-0.93917013517906867</v>
      </c>
      <c r="D2">
        <f>LOG10(0.0476/2.86)</f>
        <v>-1.7787590804085498</v>
      </c>
      <c r="E2">
        <f>LOG10(1.24/2.86)</f>
        <v>-0.36294434796680791</v>
      </c>
    </row>
    <row r="3" spans="1:5" x14ac:dyDescent="0.25">
      <c r="A3" s="1">
        <v>100000</v>
      </c>
      <c r="B3">
        <f>LOG10(17.3)</f>
        <v>1.2380461031287955</v>
      </c>
      <c r="C3">
        <f>LOG10(0.345/3.06)</f>
        <v>-0.94790233140830593</v>
      </c>
      <c r="D3">
        <f>LOG10(0.0457/3.09)</f>
        <v>-1.8300422793549844</v>
      </c>
      <c r="E3">
        <f>LOG10(1.23/3.09)</f>
        <v>-0.40005336798543673</v>
      </c>
    </row>
    <row r="4" spans="1:5" x14ac:dyDescent="0.25">
      <c r="A4" s="1">
        <v>1000000</v>
      </c>
      <c r="B4">
        <f>LOG10(14.7)</f>
        <v>1.167317334748176</v>
      </c>
      <c r="C4">
        <f>LOG10(0.401/3.07)</f>
        <v>-0.88399400285700414</v>
      </c>
      <c r="D4">
        <f>LOG10(0.0484/3.07)</f>
        <v>-1.802293013832774</v>
      </c>
      <c r="E4">
        <f>LOG10(1.28/3.07)</f>
        <v>-0.37992840582931808</v>
      </c>
    </row>
    <row r="5" spans="1:5" x14ac:dyDescent="0.25">
      <c r="A5" s="1">
        <v>10000000</v>
      </c>
      <c r="B5">
        <f>LOG10(24.8)</f>
        <v>1.3944516808262162</v>
      </c>
      <c r="C5">
        <f>LOG10(0.221/2.86)</f>
        <v>-1.1119737594439323</v>
      </c>
      <c r="D5">
        <f>LOG10(0.0735/2.86)</f>
        <v>-1.5900786940448481</v>
      </c>
      <c r="E5">
        <f>LOG10(1.62/2.86)</f>
        <v>-0.24685101858641204</v>
      </c>
    </row>
    <row r="7" spans="1:5" x14ac:dyDescent="0.25">
      <c r="A7" s="1">
        <v>10000</v>
      </c>
    </row>
    <row r="8" spans="1:5" x14ac:dyDescent="0.25">
      <c r="A8" s="1">
        <v>100000</v>
      </c>
    </row>
    <row r="9" spans="1:5" x14ac:dyDescent="0.25">
      <c r="A9" s="1">
        <v>1000000</v>
      </c>
    </row>
    <row r="10" spans="1:5" x14ac:dyDescent="0.25">
      <c r="A10" s="1">
        <v>10000000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chris_000</cp:lastModifiedBy>
  <dcterms:created xsi:type="dcterms:W3CDTF">2016-04-10T20:38:54Z</dcterms:created>
  <dcterms:modified xsi:type="dcterms:W3CDTF">2016-05-02T18:13:03Z</dcterms:modified>
</cp:coreProperties>
</file>