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rin/Desktop/Project-1/Resources/"/>
    </mc:Choice>
  </mc:AlternateContent>
  <xr:revisionPtr revIDLastSave="0" documentId="8_{A9E7AF27-B01C-C84D-B609-B7723694AEE2}" xr6:coauthVersionLast="36" xr6:coauthVersionMax="36" xr10:uidLastSave="{00000000-0000-0000-0000-000000000000}"/>
  <bookViews>
    <workbookView xWindow="-400" yWindow="520" windowWidth="23880" windowHeight="16100" activeTab="1" xr2:uid="{B2DFE171-2330-044E-BB0B-1A0B0E1E285E}"/>
  </bookViews>
  <sheets>
    <sheet name="Sheet1" sheetId="1" r:id="rId1"/>
    <sheet name="Sheet2" sheetId="2" r:id="rId2"/>
  </sheets>
  <definedNames>
    <definedName name="_xlnm._FilterDatabase" localSheetId="0" hidden="1">Sheet1!$A$1:$A$57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4" i="1"/>
  <c r="AF4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" i="1"/>
</calcChain>
</file>

<file path=xl/sharedStrings.xml><?xml version="1.0" encoding="utf-8"?>
<sst xmlns="http://schemas.openxmlformats.org/spreadsheetml/2006/main" count="144" uniqueCount="64">
  <si>
    <t>State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</si>
  <si>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</si>
  <si>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</si>
  <si>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</si>
  <si>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</si>
  <si>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</si>
  <si>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</si>
  <si>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</si>
  <si>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</si>
  <si>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</si>
  <si>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</si>
  <si>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</si>
  <si>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</si>
  <si>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</si>
  <si>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</si>
  <si>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</si>
  <si>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</si>
  <si>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</si>
  <si>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</si>
  <si>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</si>
  <si>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</si>
  <si>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</si>
  <si>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</si>
  <si>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</si>
  <si>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</si>
  <si>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</si>
  <si>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</si>
  <si>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</si>
  <si>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</si>
  <si>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</si>
  <si>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</si>
  <si>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</si>
  <si>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</si>
  <si>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</si>
  <si>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</si>
  <si>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</si>
  <si>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</si>
  <si>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</si>
  <si>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</si>
  <si>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</si>
  <si>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</si>
  <si>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</si>
  <si>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</si>
  <si>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</si>
  <si>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</si>
  <si>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</si>
  <si>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</si>
  <si>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</si>
  <si>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</si>
  <si>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</si>
  <si>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</si>
  <si>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</si>
  <si>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</si>
  <si>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2007</t>
  </si>
  <si>
    <t>2008</t>
  </si>
  <si>
    <t>2009</t>
  </si>
  <si>
    <t>2010</t>
  </si>
  <si>
    <t>2011</t>
  </si>
  <si>
    <t>2012</t>
  </si>
  <si>
    <t>2013</t>
  </si>
  <si>
    <t>2014</t>
  </si>
  <si>
    <t>Enrolled</t>
  </si>
  <si>
    <t>Rate</t>
  </si>
  <si>
    <t>Graduated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</si>
</sst>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2" formatCode="#,##0.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Courier New"/>
      <family val="3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3" fontId="0" fillId="0" borderId="0" xfId="0" applyNumberFormat="1"/>
    <xf numFmtId="0" fontId="2" fillId="0" borderId="0" xfId="0" applyNumberFormat="1" applyFont="1"/>
    <xf numFmtId="0" fontId="3" fillId="0" borderId="0" xfId="0" applyNumberFormat="1" applyFont="1"/>
    <xf numFmtId="3" fontId="2" fillId="0" borderId="0" xfId="0" applyNumberFormat="1" applyFont="1"/>
    <xf numFmtId="0" fontId="4" fillId="0" borderId="0" xfId="0" applyNumberFormat="1" applyFont="1"/>
    <xf numFmtId="3" fontId="4" fillId="0" borderId="0" xfId="0" applyNumberFormat="1" applyFont="1"/>
    <xf numFmtId="9" fontId="3" fillId="0" borderId="0" xfId="1" applyFont="1"/>
    <xf numFmtId="9" fontId="0" fillId="0" borderId="0" xfId="1" applyFont="1"/>
    <xf numFmtId="164" fontId="0" fillId="0" borderId="0" xfId="1" applyNumberFormat="1" applyFont="1"/>
    <xf numFmtId="1" fontId="3" fillId="0" borderId="0" xfId="0" applyNumberFormat="1" applyFont="1"/>
    <xf numFmtId="1" fontId="4" fillId="0" borderId="0" xfId="0" applyNumberFormat="1" applyFont="1"/>
    <xf numFmtId="1" fontId="0" fillId="0" borderId="0" xfId="0" applyNumberFormat="1"/>
    <xf numFmtId="3" fontId="5" fillId="0" borderId="1" xfId="0" applyNumberFormat="1" applyFont="1" applyFill="1" applyBorder="1" applyAlignment="1" applyProtection="1">
      <alignment vertical="center"/>
    </xf>
    <xf numFmtId="3" fontId="5" fillId="0" borderId="2" xfId="0" applyNumberFormat="1" applyFont="1" applyFill="1" applyBorder="1" applyAlignment="1" applyProtection="1">
      <alignment vertical="center"/>
    </xf>
    <xf numFmtId="0" fontId="0" fillId="0" borderId="0" xfId="0" applyFont="1"/>
    <xf numFmtId="3" fontId="6" fillId="0" borderId="1" xfId="0" applyNumberFormat="1" applyFont="1" applyFill="1" applyBorder="1" applyAlignment="1" applyProtection="1">
      <alignment vertical="center"/>
    </xf>
    <xf numFmtId="3" fontId="6" fillId="0" borderId="2" xfId="0" applyNumberFormat="1" applyFont="1" applyFill="1" applyBorder="1" applyAlignment="1" applyProtection="1">
      <alignment vertical="center"/>
    </xf>
    <xf numFmtId="164" fontId="4" fillId="0" borderId="0" xfId="1" applyNumberFormat="1" applyFont="1"/>
    <xf numFmtId="172" fontId="4" fillId="0" borderId="0" xfId="0" applyNumberFormat="1" applyFont="1"/>
    <xf numFmtId="172" fontId="2" fillId="0" borderId="0" xfId="0" applyNumberFormat="1" applyFont="1"/>
    <xf numFmtId="1" fontId="6" fillId="0" borderId="4" xfId="0" applyNumberFormat="1" applyFont="1" applyFill="1" applyBorder="1" applyAlignment="1">
      <alignment horizontal="right" vertical="center"/>
    </xf>
    <xf numFmtId="1" fontId="6" fillId="0" borderId="5" xfId="0" applyNumberFormat="1" applyFont="1" applyFill="1" applyBorder="1" applyAlignment="1">
      <alignment horizontal="right" vertical="center"/>
    </xf>
    <xf numFmtId="1" fontId="6" fillId="0" borderId="4" xfId="0" applyNumberFormat="1" applyFont="1" applyFill="1" applyBorder="1" applyAlignment="1">
      <alignment horizontal="right" vertical="center" wrapText="1"/>
    </xf>
    <xf numFmtId="3" fontId="0" fillId="0" borderId="0" xfId="0" applyNumberFormat="1" applyFont="1"/>
    <xf numFmtId="1" fontId="6" fillId="0" borderId="1" xfId="0" applyNumberFormat="1" applyFont="1" applyFill="1" applyBorder="1" applyAlignment="1">
      <alignment horizontal="right" vertical="center"/>
    </xf>
    <xf numFmtId="1" fontId="6" fillId="0" borderId="3" xfId="0" applyNumberFormat="1" applyFont="1" applyFill="1" applyBorder="1" applyAlignment="1">
      <alignment horizontal="right" vertical="center"/>
    </xf>
    <xf numFmtId="9" fontId="2" fillId="0" borderId="0" xfId="1" applyFont="1"/>
    <xf numFmtId="9" fontId="6" fillId="0" borderId="0" xfId="1" applyFont="1" applyFill="1" applyBorder="1" applyAlignment="1">
      <alignment horizontal="right" vertical="center"/>
    </xf>
    <xf numFmtId="164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2739-3A05-9540-8409-6EA2D3D89E15}">
  <dimension ref="A1:AJ57"/>
  <sheetViews>
    <sheetView topLeftCell="A19" zoomScaleNormal="100" workbookViewId="0">
      <pane xSplit="1" topLeftCell="AB1" activePane="topRight" state="frozen"/>
      <selection pane="topRight" activeCell="AJ3" sqref="AJ3:AJ54"/>
    </sheetView>
  </sheetViews>
  <sheetFormatPr baseColWidth="10" defaultRowHeight="16"/>
  <cols>
    <col min="1" max="1" width="17.5" bestFit="1" customWidth="1"/>
    <col min="2" max="2" width="14.1640625" customWidth="1"/>
    <col min="3" max="3" width="12.33203125" bestFit="1" customWidth="1"/>
    <col min="6" max="6" width="12.33203125" bestFit="1" customWidth="1"/>
    <col min="9" max="9" width="12.33203125" bestFit="1" customWidth="1"/>
    <col min="12" max="12" width="12.33203125" bestFit="1" customWidth="1"/>
    <col min="13" max="13" width="10.83203125" style="16"/>
    <col min="15" max="15" width="12.33203125" bestFit="1" customWidth="1"/>
    <col min="18" max="18" width="12.33203125" bestFit="1" customWidth="1"/>
    <col min="23" max="23" width="12.33203125" bestFit="1" customWidth="1"/>
    <col min="27" max="27" width="10.83203125" style="16"/>
    <col min="28" max="28" width="12.33203125" bestFit="1" customWidth="1"/>
    <col min="29" max="29" width="12.33203125" style="16" customWidth="1"/>
    <col min="30" max="30" width="12.33203125" style="9" customWidth="1"/>
    <col min="32" max="32" width="12.33203125" style="13" bestFit="1" customWidth="1"/>
    <col min="33" max="33" width="10.83203125" style="9"/>
    <col min="35" max="35" width="12.33203125" style="13" bestFit="1" customWidth="1"/>
    <col min="36" max="36" width="10.83203125" style="9"/>
  </cols>
  <sheetData>
    <row r="1" spans="1:36" ht="19">
      <c r="A1" s="4" t="s">
        <v>0</v>
      </c>
      <c r="B1" s="4"/>
      <c r="C1" s="4" t="s">
        <v>53</v>
      </c>
      <c r="D1" s="4"/>
      <c r="E1" s="4"/>
      <c r="F1" s="4" t="s">
        <v>54</v>
      </c>
      <c r="G1" s="4"/>
      <c r="H1" s="4"/>
      <c r="I1" s="4" t="s">
        <v>55</v>
      </c>
      <c r="J1" s="4"/>
      <c r="K1" s="4"/>
      <c r="L1" s="4" t="s">
        <v>56</v>
      </c>
      <c r="M1" s="4"/>
      <c r="N1" s="4"/>
      <c r="O1" s="4" t="s">
        <v>57</v>
      </c>
      <c r="P1" s="4"/>
      <c r="Q1" s="4"/>
      <c r="R1" s="4" t="s">
        <v>58</v>
      </c>
      <c r="S1" s="4"/>
      <c r="T1" s="4"/>
      <c r="U1" s="4"/>
      <c r="V1" s="4"/>
      <c r="W1" s="4" t="s">
        <v>59</v>
      </c>
      <c r="X1" s="4"/>
      <c r="Y1" s="4"/>
      <c r="Z1" s="4"/>
      <c r="AA1" s="3"/>
      <c r="AB1" s="4" t="s">
        <v>60</v>
      </c>
      <c r="AC1" s="3"/>
      <c r="AD1" s="28"/>
      <c r="AE1" s="4"/>
      <c r="AF1" s="11">
        <v>2015</v>
      </c>
      <c r="AG1" s="8"/>
      <c r="AH1" s="4"/>
      <c r="AI1" s="11">
        <v>2016</v>
      </c>
      <c r="AJ1" s="8"/>
    </row>
    <row r="2" spans="1:36" ht="19">
      <c r="A2" s="4"/>
      <c r="B2" s="4" t="s">
        <v>61</v>
      </c>
      <c r="C2" s="4" t="s">
        <v>63</v>
      </c>
      <c r="D2" s="4" t="s">
        <v>62</v>
      </c>
      <c r="E2" s="4" t="s">
        <v>61</v>
      </c>
      <c r="F2" s="4" t="s">
        <v>63</v>
      </c>
      <c r="G2" s="4" t="s">
        <v>62</v>
      </c>
      <c r="H2" s="4" t="s">
        <v>61</v>
      </c>
      <c r="I2" s="4" t="s">
        <v>63</v>
      </c>
      <c r="J2" s="4" t="s">
        <v>62</v>
      </c>
      <c r="K2" s="4" t="s">
        <v>61</v>
      </c>
      <c r="L2" s="4" t="s">
        <v>63</v>
      </c>
      <c r="M2" s="4" t="s">
        <v>62</v>
      </c>
      <c r="N2" s="4" t="s">
        <v>61</v>
      </c>
      <c r="O2" s="4" t="s">
        <v>63</v>
      </c>
      <c r="P2" s="4" t="s">
        <v>62</v>
      </c>
      <c r="Q2" s="4" t="s">
        <v>61</v>
      </c>
      <c r="R2" s="4" t="s">
        <v>63</v>
      </c>
      <c r="S2" s="4" t="s">
        <v>62</v>
      </c>
      <c r="T2" s="4" t="s">
        <v>61</v>
      </c>
      <c r="U2" s="4"/>
      <c r="V2" s="4"/>
      <c r="W2" s="4" t="s">
        <v>63</v>
      </c>
      <c r="X2" s="4" t="s">
        <v>62</v>
      </c>
      <c r="Y2" s="4" t="s">
        <v>61</v>
      </c>
      <c r="Z2" s="4"/>
      <c r="AA2" s="3"/>
      <c r="AB2" s="4" t="s">
        <v>63</v>
      </c>
      <c r="AC2" s="3" t="s">
        <v>62</v>
      </c>
      <c r="AD2" s="28"/>
      <c r="AE2" s="4" t="s">
        <v>61</v>
      </c>
      <c r="AF2" s="4" t="s">
        <v>63</v>
      </c>
      <c r="AG2" s="8" t="s">
        <v>62</v>
      </c>
      <c r="AH2" s="4" t="s">
        <v>61</v>
      </c>
      <c r="AI2" s="4" t="s">
        <v>63</v>
      </c>
      <c r="AJ2" s="8" t="s">
        <v>62</v>
      </c>
    </row>
    <row r="3" spans="1:36" ht="17">
      <c r="A3" s="6" t="s">
        <v>1</v>
      </c>
      <c r="B3" s="6"/>
      <c r="C3" s="7">
        <v>2927180</v>
      </c>
      <c r="D3" s="7"/>
      <c r="E3" s="7"/>
      <c r="F3" s="7">
        <v>3032173</v>
      </c>
      <c r="G3" s="7"/>
      <c r="H3" s="7"/>
      <c r="I3" s="7">
        <v>3069241</v>
      </c>
      <c r="J3" s="7"/>
      <c r="K3" s="7"/>
      <c r="L3" s="7">
        <v>3154494</v>
      </c>
      <c r="M3" s="20">
        <v>79.3</v>
      </c>
      <c r="N3" s="7"/>
      <c r="O3" s="7">
        <v>3171345</v>
      </c>
      <c r="P3" s="20">
        <v>80</v>
      </c>
      <c r="Q3" s="7"/>
      <c r="R3" s="7">
        <v>3175951</v>
      </c>
      <c r="S3" s="20">
        <v>81.400000000000006</v>
      </c>
      <c r="T3" s="7"/>
      <c r="U3" s="7"/>
      <c r="V3" s="7"/>
      <c r="W3" s="7">
        <v>3170154</v>
      </c>
      <c r="X3" s="20">
        <v>82.3</v>
      </c>
      <c r="Y3" s="7"/>
      <c r="Z3" s="7"/>
      <c r="AA3" s="5"/>
      <c r="AB3" s="7">
        <v>3168670</v>
      </c>
      <c r="AC3" s="21">
        <v>83.2</v>
      </c>
      <c r="AD3" s="28"/>
      <c r="AE3" s="7"/>
      <c r="AF3" s="12"/>
      <c r="AG3" s="19">
        <v>0.84099999999999997</v>
      </c>
      <c r="AH3" s="6"/>
      <c r="AJ3" s="10">
        <v>0.84599999999999997</v>
      </c>
    </row>
    <row r="4" spans="1:36">
      <c r="A4" s="1" t="s">
        <v>2</v>
      </c>
      <c r="B4">
        <v>743273</v>
      </c>
      <c r="C4" s="2">
        <v>38912</v>
      </c>
      <c r="D4" s="2"/>
      <c r="E4">
        <v>742919</v>
      </c>
      <c r="F4" s="2">
        <v>41346</v>
      </c>
      <c r="G4" s="2"/>
      <c r="H4">
        <v>745668</v>
      </c>
      <c r="I4" s="2">
        <v>42082</v>
      </c>
      <c r="J4" s="2"/>
      <c r="K4">
        <v>748889</v>
      </c>
      <c r="L4" s="2">
        <v>43166</v>
      </c>
      <c r="M4" s="26">
        <v>72</v>
      </c>
      <c r="N4">
        <v>746933</v>
      </c>
      <c r="O4" s="2">
        <v>46035</v>
      </c>
      <c r="P4" s="26">
        <v>75</v>
      </c>
      <c r="Q4">
        <v>744621</v>
      </c>
      <c r="R4" s="2">
        <v>45394</v>
      </c>
      <c r="S4" s="26">
        <v>80</v>
      </c>
      <c r="T4">
        <v>744548</v>
      </c>
      <c r="U4">
        <v>48965</v>
      </c>
      <c r="V4" s="14">
        <v>44380</v>
      </c>
      <c r="W4" s="2">
        <v>44233</v>
      </c>
      <c r="X4" s="22">
        <v>86.3</v>
      </c>
      <c r="Y4">
        <v>49929</v>
      </c>
      <c r="Z4">
        <v>57471</v>
      </c>
      <c r="AA4" s="17">
        <v>44610</v>
      </c>
      <c r="AB4" s="2">
        <v>44610</v>
      </c>
      <c r="AC4" s="22">
        <v>89.3</v>
      </c>
      <c r="AD4" s="29">
        <f>AB4/Y4</f>
        <v>0.8934687255903383</v>
      </c>
      <c r="AE4">
        <v>734974</v>
      </c>
      <c r="AF4" s="13">
        <f>AE4*AG4</f>
        <v>639427.38</v>
      </c>
      <c r="AG4" s="9">
        <v>0.87</v>
      </c>
      <c r="AH4">
        <v>734652</v>
      </c>
      <c r="AI4" s="13">
        <f>AH4*AJ4</f>
        <v>653840.28</v>
      </c>
      <c r="AJ4" s="9">
        <v>0.89</v>
      </c>
    </row>
    <row r="5" spans="1:36">
      <c r="A5" s="1" t="s">
        <v>3</v>
      </c>
      <c r="B5">
        <v>132197</v>
      </c>
      <c r="C5" s="2">
        <v>7666</v>
      </c>
      <c r="D5" s="2"/>
      <c r="E5">
        <v>130624</v>
      </c>
      <c r="F5" s="2">
        <v>7855</v>
      </c>
      <c r="G5" s="2"/>
      <c r="H5">
        <v>130236</v>
      </c>
      <c r="I5" s="2">
        <v>8008</v>
      </c>
      <c r="J5" s="2"/>
      <c r="K5">
        <v>131265</v>
      </c>
      <c r="L5" s="2">
        <v>8245</v>
      </c>
      <c r="M5" s="26">
        <v>68</v>
      </c>
      <c r="N5">
        <v>131704</v>
      </c>
      <c r="O5" s="2">
        <v>8064</v>
      </c>
      <c r="P5" s="26">
        <v>70</v>
      </c>
      <c r="Q5">
        <v>130771</v>
      </c>
      <c r="R5" s="2">
        <v>7989</v>
      </c>
      <c r="S5" s="26">
        <v>71.8</v>
      </c>
      <c r="T5">
        <v>131091</v>
      </c>
      <c r="U5">
        <v>9500</v>
      </c>
      <c r="V5" s="14">
        <v>7430</v>
      </c>
      <c r="W5" s="2">
        <v>7860</v>
      </c>
      <c r="X5" s="22">
        <v>71.099999999999994</v>
      </c>
      <c r="Y5">
        <v>9671</v>
      </c>
      <c r="Z5">
        <v>9653</v>
      </c>
      <c r="AA5" s="17">
        <v>7390</v>
      </c>
      <c r="AB5" s="2">
        <v>7720</v>
      </c>
      <c r="AC5" s="22">
        <v>75.599999999999994</v>
      </c>
      <c r="AD5" s="29"/>
      <c r="AE5">
        <v>130755</v>
      </c>
      <c r="AF5" s="13">
        <f>AE5*AG5</f>
        <v>99373.8</v>
      </c>
      <c r="AG5" s="9">
        <v>0.76</v>
      </c>
      <c r="AH5">
        <v>132477</v>
      </c>
      <c r="AI5" s="13">
        <f t="shared" ref="AI5:AI54" si="0">AH5*AJ5</f>
        <v>103332.06</v>
      </c>
      <c r="AJ5" s="9">
        <v>0.78</v>
      </c>
    </row>
    <row r="6" spans="1:36">
      <c r="A6" s="1" t="s">
        <v>4</v>
      </c>
      <c r="B6">
        <v>969875</v>
      </c>
      <c r="C6" s="2">
        <v>55954</v>
      </c>
      <c r="D6" s="2"/>
      <c r="E6">
        <v>987332</v>
      </c>
      <c r="F6" s="2">
        <v>61667</v>
      </c>
      <c r="G6" s="2"/>
      <c r="H6">
        <v>981303</v>
      </c>
      <c r="I6" s="2">
        <v>62374</v>
      </c>
      <c r="J6" s="2"/>
      <c r="K6">
        <v>963517</v>
      </c>
      <c r="L6" s="2">
        <v>61145</v>
      </c>
      <c r="M6" s="26">
        <v>78</v>
      </c>
      <c r="N6">
        <v>946571</v>
      </c>
      <c r="O6" s="2">
        <v>64472</v>
      </c>
      <c r="P6" s="26">
        <v>76</v>
      </c>
      <c r="Q6">
        <v>942738</v>
      </c>
      <c r="R6" s="2">
        <v>63208</v>
      </c>
      <c r="S6" s="26">
        <v>75.099999999999994</v>
      </c>
      <c r="T6">
        <v>941726</v>
      </c>
      <c r="U6">
        <v>84291</v>
      </c>
      <c r="V6" s="14">
        <v>65430</v>
      </c>
      <c r="W6" s="2">
        <v>62208</v>
      </c>
      <c r="X6" s="22">
        <v>75.7</v>
      </c>
      <c r="Y6">
        <v>84913</v>
      </c>
      <c r="Z6">
        <v>84596</v>
      </c>
      <c r="AA6" s="17">
        <v>64080</v>
      </c>
      <c r="AB6" s="2">
        <v>66710</v>
      </c>
      <c r="AC6" s="22">
        <v>77.400000000000006</v>
      </c>
      <c r="AD6" s="29"/>
      <c r="AE6">
        <v>944978</v>
      </c>
      <c r="AF6" s="13">
        <f t="shared" ref="AF6:AF54" si="1">AE6*AG6</f>
        <v>755982.4</v>
      </c>
      <c r="AG6" s="9">
        <v>0.8</v>
      </c>
      <c r="AH6">
        <v>938274</v>
      </c>
      <c r="AI6" s="13">
        <f t="shared" si="0"/>
        <v>731853.72</v>
      </c>
      <c r="AJ6" s="9">
        <v>0.78</v>
      </c>
    </row>
    <row r="7" spans="1:36">
      <c r="A7" s="1" t="s">
        <v>5</v>
      </c>
      <c r="B7">
        <v>474532</v>
      </c>
      <c r="C7" s="2">
        <v>27166</v>
      </c>
      <c r="D7" s="2"/>
      <c r="E7">
        <v>476110</v>
      </c>
      <c r="F7" s="2">
        <v>28725</v>
      </c>
      <c r="G7" s="2"/>
      <c r="H7">
        <v>474423</v>
      </c>
      <c r="I7" s="2">
        <v>28057</v>
      </c>
      <c r="J7" s="2"/>
      <c r="K7">
        <v>474897</v>
      </c>
      <c r="L7" s="2">
        <v>28276</v>
      </c>
      <c r="M7" s="26">
        <v>81</v>
      </c>
      <c r="N7">
        <v>475551</v>
      </c>
      <c r="O7" s="2">
        <v>28205</v>
      </c>
      <c r="P7" s="26">
        <v>84</v>
      </c>
      <c r="Q7">
        <v>475671</v>
      </c>
      <c r="R7" s="2">
        <v>28419</v>
      </c>
      <c r="S7" s="26">
        <v>84.9</v>
      </c>
      <c r="T7">
        <v>477716</v>
      </c>
      <c r="U7">
        <v>31646</v>
      </c>
      <c r="V7" s="14">
        <v>29340</v>
      </c>
      <c r="W7" s="2">
        <v>28928</v>
      </c>
      <c r="X7" s="22">
        <v>86.9</v>
      </c>
      <c r="Y7">
        <v>32428</v>
      </c>
      <c r="Z7">
        <v>36788</v>
      </c>
      <c r="AA7" s="17">
        <v>29910</v>
      </c>
      <c r="AB7" s="2">
        <v>29610</v>
      </c>
      <c r="AC7" s="22">
        <v>84.9</v>
      </c>
      <c r="AD7" s="29"/>
      <c r="AE7">
        <v>479682</v>
      </c>
      <c r="AF7" s="13">
        <f t="shared" si="1"/>
        <v>417323.34</v>
      </c>
      <c r="AG7" s="9">
        <v>0.87</v>
      </c>
      <c r="AH7">
        <v>479177</v>
      </c>
      <c r="AI7" s="13">
        <f t="shared" si="0"/>
        <v>421675.76</v>
      </c>
      <c r="AJ7" s="9">
        <v>0.88</v>
      </c>
    </row>
    <row r="8" spans="1:36">
      <c r="A8" s="1" t="s">
        <v>6</v>
      </c>
      <c r="B8">
        <v>6288686</v>
      </c>
      <c r="C8" s="2">
        <v>356641</v>
      </c>
      <c r="D8" s="2"/>
      <c r="E8">
        <v>6258421</v>
      </c>
      <c r="F8" s="2">
        <v>374561</v>
      </c>
      <c r="G8" s="2"/>
      <c r="H8">
        <v>6234155</v>
      </c>
      <c r="I8" s="2">
        <v>372310</v>
      </c>
      <c r="J8" s="2"/>
      <c r="K8">
        <v>6213958</v>
      </c>
      <c r="L8" s="2">
        <v>404987</v>
      </c>
      <c r="M8" s="26">
        <v>76</v>
      </c>
      <c r="N8">
        <v>6202604</v>
      </c>
      <c r="O8" s="2">
        <v>410467</v>
      </c>
      <c r="P8" s="26">
        <v>79</v>
      </c>
      <c r="Q8">
        <v>6203034</v>
      </c>
      <c r="R8" s="2">
        <v>418664</v>
      </c>
      <c r="S8" s="26">
        <v>80.400000000000006</v>
      </c>
      <c r="T8">
        <v>6208733</v>
      </c>
      <c r="U8">
        <v>498403</v>
      </c>
      <c r="V8" s="14">
        <v>419180</v>
      </c>
      <c r="W8" s="2">
        <v>422125</v>
      </c>
      <c r="X8" s="22">
        <v>81</v>
      </c>
      <c r="Y8">
        <v>496901</v>
      </c>
      <c r="Z8">
        <v>467038</v>
      </c>
      <c r="AA8" s="17">
        <v>414790</v>
      </c>
      <c r="AB8" s="2">
        <v>424110</v>
      </c>
      <c r="AC8" s="22">
        <v>82</v>
      </c>
      <c r="AD8" s="29"/>
      <c r="AE8">
        <v>6226523</v>
      </c>
      <c r="AF8" s="13">
        <f t="shared" si="1"/>
        <v>5168014.09</v>
      </c>
      <c r="AG8" s="9">
        <v>0.83</v>
      </c>
      <c r="AH8">
        <v>6217031</v>
      </c>
      <c r="AI8" s="13">
        <f t="shared" si="0"/>
        <v>5160135.7299999995</v>
      </c>
      <c r="AJ8" s="9">
        <v>0.83</v>
      </c>
    </row>
    <row r="9" spans="1:36">
      <c r="A9" s="1" t="s">
        <v>7</v>
      </c>
      <c r="B9">
        <v>790211</v>
      </c>
      <c r="C9" s="2">
        <v>45628</v>
      </c>
      <c r="D9" s="2"/>
      <c r="E9">
        <v>796824</v>
      </c>
      <c r="F9" s="2">
        <v>46082</v>
      </c>
      <c r="G9" s="2"/>
      <c r="H9">
        <v>812068</v>
      </c>
      <c r="I9" s="2">
        <v>47459</v>
      </c>
      <c r="J9" s="2"/>
      <c r="K9">
        <v>825242</v>
      </c>
      <c r="L9" s="2">
        <v>49321</v>
      </c>
      <c r="M9" s="26">
        <v>74</v>
      </c>
      <c r="N9">
        <v>834832</v>
      </c>
      <c r="O9" s="2">
        <v>50122</v>
      </c>
      <c r="P9" s="26">
        <v>75</v>
      </c>
      <c r="Q9">
        <v>843120</v>
      </c>
      <c r="R9" s="2">
        <v>50087</v>
      </c>
      <c r="S9" s="26">
        <v>76.900000000000006</v>
      </c>
      <c r="T9">
        <v>851063</v>
      </c>
      <c r="U9">
        <v>62836</v>
      </c>
      <c r="V9" s="14">
        <v>51200</v>
      </c>
      <c r="W9" s="2">
        <v>50968</v>
      </c>
      <c r="X9" s="22">
        <v>77.3</v>
      </c>
      <c r="Y9">
        <v>63001</v>
      </c>
      <c r="Z9">
        <v>65116</v>
      </c>
      <c r="AA9" s="17">
        <v>51560</v>
      </c>
      <c r="AB9" s="2">
        <v>51310</v>
      </c>
      <c r="AC9" s="22">
        <v>77.3</v>
      </c>
      <c r="AD9" s="29"/>
      <c r="AE9">
        <v>872320</v>
      </c>
      <c r="AF9" s="13">
        <f t="shared" si="1"/>
        <v>689132.8</v>
      </c>
      <c r="AG9" s="9">
        <v>0.79</v>
      </c>
      <c r="AH9">
        <v>880678</v>
      </c>
      <c r="AI9" s="13">
        <f t="shared" si="0"/>
        <v>695735.62</v>
      </c>
      <c r="AJ9" s="9">
        <v>0.79</v>
      </c>
    </row>
    <row r="10" spans="1:36">
      <c r="A10" s="1" t="s">
        <v>8</v>
      </c>
      <c r="B10">
        <v>549230</v>
      </c>
      <c r="C10" s="2">
        <v>37541</v>
      </c>
      <c r="D10" s="2"/>
      <c r="E10">
        <v>544417</v>
      </c>
      <c r="F10" s="2">
        <v>38419</v>
      </c>
      <c r="G10" s="2"/>
      <c r="H10">
        <v>539250</v>
      </c>
      <c r="I10" s="2">
        <v>34968</v>
      </c>
      <c r="J10" s="2"/>
      <c r="K10">
        <v>534800</v>
      </c>
      <c r="L10" s="2">
        <v>34495</v>
      </c>
      <c r="M10" s="26">
        <v>83</v>
      </c>
      <c r="N10">
        <v>530132</v>
      </c>
      <c r="O10" s="2">
        <v>38854</v>
      </c>
      <c r="P10" s="26">
        <v>85</v>
      </c>
      <c r="Q10">
        <v>522451</v>
      </c>
      <c r="R10" s="2">
        <v>38681</v>
      </c>
      <c r="S10" s="26">
        <v>85.5</v>
      </c>
      <c r="T10">
        <v>517812</v>
      </c>
      <c r="U10">
        <v>40775</v>
      </c>
      <c r="V10" s="14">
        <v>37460</v>
      </c>
      <c r="W10" s="2">
        <v>38722</v>
      </c>
      <c r="X10" s="22">
        <v>87</v>
      </c>
      <c r="Y10">
        <v>40018</v>
      </c>
      <c r="Z10">
        <v>41165</v>
      </c>
      <c r="AA10" s="17">
        <v>36230</v>
      </c>
      <c r="AB10" s="2">
        <v>37860</v>
      </c>
      <c r="AC10" s="22">
        <v>87.2</v>
      </c>
      <c r="AD10" s="29"/>
      <c r="AE10">
        <v>505366</v>
      </c>
      <c r="AF10" s="13">
        <f t="shared" si="1"/>
        <v>439668.42</v>
      </c>
      <c r="AG10" s="9">
        <v>0.87</v>
      </c>
      <c r="AH10">
        <v>499494</v>
      </c>
      <c r="AI10" s="13">
        <f t="shared" si="0"/>
        <v>439554.72000000003</v>
      </c>
      <c r="AJ10" s="9">
        <v>0.88</v>
      </c>
    </row>
    <row r="11" spans="1:36">
      <c r="A11" s="1" t="s">
        <v>9</v>
      </c>
      <c r="B11">
        <v>114678</v>
      </c>
      <c r="C11" s="2">
        <v>7205</v>
      </c>
      <c r="D11" s="2"/>
      <c r="E11">
        <v>114062</v>
      </c>
      <c r="F11" s="2">
        <v>7388</v>
      </c>
      <c r="G11" s="2"/>
      <c r="H11">
        <v>116804</v>
      </c>
      <c r="I11" s="2">
        <v>7839</v>
      </c>
      <c r="J11" s="2"/>
      <c r="K11">
        <v>117628</v>
      </c>
      <c r="L11" s="2">
        <v>8133</v>
      </c>
      <c r="M11" s="26">
        <v>78</v>
      </c>
      <c r="N11">
        <v>119878</v>
      </c>
      <c r="O11" s="2">
        <v>8043</v>
      </c>
      <c r="P11" s="26">
        <v>80</v>
      </c>
      <c r="Q11">
        <v>118624</v>
      </c>
      <c r="R11" s="2">
        <v>8247</v>
      </c>
      <c r="S11" s="26">
        <v>80.400000000000006</v>
      </c>
      <c r="T11">
        <v>118685</v>
      </c>
      <c r="U11">
        <v>8536</v>
      </c>
      <c r="V11" s="14">
        <v>8230</v>
      </c>
      <c r="W11" s="2">
        <v>8070</v>
      </c>
      <c r="X11" s="22">
        <v>87</v>
      </c>
      <c r="Y11">
        <v>8688</v>
      </c>
      <c r="Z11">
        <v>10035</v>
      </c>
      <c r="AA11" s="17">
        <v>7930</v>
      </c>
      <c r="AB11" s="2">
        <v>8240</v>
      </c>
      <c r="AC11" s="22">
        <v>85.6</v>
      </c>
      <c r="AD11" s="29"/>
      <c r="AE11">
        <v>121845</v>
      </c>
      <c r="AF11" s="13">
        <f t="shared" si="1"/>
        <v>104786.7</v>
      </c>
      <c r="AG11" s="9">
        <v>0.86</v>
      </c>
      <c r="AH11">
        <v>121225</v>
      </c>
      <c r="AI11" s="13">
        <f t="shared" si="0"/>
        <v>105465.75</v>
      </c>
      <c r="AJ11" s="9">
        <v>0.87</v>
      </c>
    </row>
    <row r="12" spans="1:36">
      <c r="A12" s="1" t="s">
        <v>10</v>
      </c>
      <c r="B12">
        <v>56943</v>
      </c>
      <c r="C12" s="2">
        <v>2944</v>
      </c>
      <c r="D12" s="2"/>
      <c r="E12">
        <v>58191</v>
      </c>
      <c r="F12" s="2">
        <v>3352</v>
      </c>
      <c r="G12" s="2"/>
      <c r="H12">
        <v>44331</v>
      </c>
      <c r="I12" s="2">
        <v>3517</v>
      </c>
      <c r="J12" s="2"/>
      <c r="K12">
        <v>43866</v>
      </c>
      <c r="L12" s="2">
        <v>3602</v>
      </c>
      <c r="M12" s="26">
        <v>59</v>
      </c>
      <c r="N12">
        <v>44199</v>
      </c>
      <c r="O12" s="2">
        <v>3477</v>
      </c>
      <c r="P12" s="26">
        <v>59</v>
      </c>
      <c r="Q12">
        <v>44618</v>
      </c>
      <c r="R12" s="2">
        <v>3860</v>
      </c>
      <c r="S12" s="26">
        <v>62.3</v>
      </c>
      <c r="T12">
        <v>44179</v>
      </c>
      <c r="U12">
        <v>3326</v>
      </c>
      <c r="V12" s="14">
        <v>3480</v>
      </c>
      <c r="W12" s="2">
        <v>3961</v>
      </c>
      <c r="X12" s="22">
        <v>61.4</v>
      </c>
      <c r="Y12">
        <v>3421</v>
      </c>
      <c r="Z12">
        <v>4525</v>
      </c>
      <c r="AA12" s="17">
        <v>3340</v>
      </c>
      <c r="AB12" s="2">
        <v>3880</v>
      </c>
      <c r="AC12" s="22">
        <v>68.5</v>
      </c>
      <c r="AD12" s="29"/>
      <c r="AE12">
        <v>46155</v>
      </c>
      <c r="AF12" s="13">
        <f t="shared" si="1"/>
        <v>31846.949999999997</v>
      </c>
      <c r="AG12" s="9">
        <v>0.69</v>
      </c>
      <c r="AH12">
        <v>48336</v>
      </c>
      <c r="AI12" s="13">
        <f t="shared" si="0"/>
        <v>35285.279999999999</v>
      </c>
      <c r="AJ12" s="9">
        <v>0.73</v>
      </c>
    </row>
    <row r="13" spans="1:36">
      <c r="A13" s="1" t="s">
        <v>11</v>
      </c>
      <c r="B13">
        <v>2656176</v>
      </c>
      <c r="C13" s="2">
        <v>142284</v>
      </c>
      <c r="D13" s="2"/>
      <c r="E13">
        <v>58191</v>
      </c>
      <c r="F13" s="2">
        <v>149046</v>
      </c>
      <c r="G13" s="2"/>
      <c r="H13">
        <v>44331</v>
      </c>
      <c r="I13" s="2">
        <v>153461</v>
      </c>
      <c r="J13" s="2"/>
      <c r="K13">
        <v>43866</v>
      </c>
      <c r="L13" s="2">
        <v>156130</v>
      </c>
      <c r="M13" s="26">
        <v>71</v>
      </c>
      <c r="N13">
        <v>2636404</v>
      </c>
      <c r="O13" s="2">
        <v>155493</v>
      </c>
      <c r="P13" s="26">
        <v>75</v>
      </c>
      <c r="Q13">
        <v>2658559</v>
      </c>
      <c r="R13" s="2">
        <v>151964</v>
      </c>
      <c r="S13" s="26">
        <v>75.599999999999994</v>
      </c>
      <c r="T13">
        <v>2680074</v>
      </c>
      <c r="U13">
        <v>183422</v>
      </c>
      <c r="V13" s="14">
        <v>159610</v>
      </c>
      <c r="W13" s="2">
        <v>158029</v>
      </c>
      <c r="X13" s="22">
        <v>76.099999999999994</v>
      </c>
      <c r="Y13">
        <v>189545</v>
      </c>
      <c r="Z13">
        <v>210397</v>
      </c>
      <c r="AA13" s="17">
        <v>162420</v>
      </c>
      <c r="AB13" s="2">
        <v>158450</v>
      </c>
      <c r="AC13" s="22">
        <v>77.900000000000006</v>
      </c>
      <c r="AD13" s="29"/>
      <c r="AE13">
        <v>2743641</v>
      </c>
      <c r="AF13" s="13">
        <f t="shared" si="1"/>
        <v>2222349.21</v>
      </c>
      <c r="AG13" s="9">
        <v>0.81</v>
      </c>
      <c r="AH13">
        <v>2776933</v>
      </c>
      <c r="AI13" s="13">
        <f t="shared" si="0"/>
        <v>2277085.06</v>
      </c>
      <c r="AJ13" s="9">
        <v>0.82</v>
      </c>
    </row>
    <row r="14" spans="1:36">
      <c r="A14" s="1" t="s">
        <v>12</v>
      </c>
      <c r="B14">
        <v>1628409</v>
      </c>
      <c r="C14" s="2">
        <v>77829</v>
      </c>
      <c r="D14" s="2"/>
      <c r="E14">
        <v>2645680</v>
      </c>
      <c r="F14" s="2">
        <v>83505</v>
      </c>
      <c r="G14" s="2"/>
      <c r="H14">
        <v>2623067</v>
      </c>
      <c r="I14" s="2">
        <v>88003</v>
      </c>
      <c r="J14" s="2"/>
      <c r="K14">
        <v>2627390</v>
      </c>
      <c r="L14" s="2">
        <v>91561</v>
      </c>
      <c r="M14" s="26">
        <v>67</v>
      </c>
      <c r="N14">
        <v>1666039</v>
      </c>
      <c r="O14" s="2">
        <v>92338</v>
      </c>
      <c r="P14" s="26">
        <v>70</v>
      </c>
      <c r="Q14">
        <v>1669156</v>
      </c>
      <c r="R14" s="2">
        <v>90582</v>
      </c>
      <c r="S14" s="26">
        <v>71.7</v>
      </c>
      <c r="T14">
        <v>1682620</v>
      </c>
      <c r="U14">
        <v>103094</v>
      </c>
      <c r="V14" s="14">
        <v>95320</v>
      </c>
      <c r="W14" s="2">
        <v>92416</v>
      </c>
      <c r="X14" s="22">
        <v>72.5</v>
      </c>
      <c r="Y14">
        <v>106405</v>
      </c>
      <c r="Z14">
        <v>133128</v>
      </c>
      <c r="AA14" s="17">
        <v>95420</v>
      </c>
      <c r="AB14" s="2">
        <v>94390</v>
      </c>
      <c r="AC14" s="22">
        <v>78.8</v>
      </c>
      <c r="AD14" s="29"/>
      <c r="AE14">
        <v>1717805</v>
      </c>
      <c r="AF14" s="13">
        <f t="shared" si="1"/>
        <v>1357065.95</v>
      </c>
      <c r="AG14" s="9">
        <v>0.79</v>
      </c>
      <c r="AH14">
        <v>1727085</v>
      </c>
      <c r="AI14" s="13">
        <f t="shared" si="0"/>
        <v>1398938.85</v>
      </c>
      <c r="AJ14" s="9">
        <v>0.81</v>
      </c>
    </row>
    <row r="15" spans="1:36">
      <c r="A15" s="1" t="s">
        <v>13</v>
      </c>
      <c r="B15">
        <v>180728</v>
      </c>
      <c r="C15" s="2">
        <v>11063</v>
      </c>
      <c r="D15" s="2"/>
      <c r="E15">
        <v>1646010</v>
      </c>
      <c r="F15" s="2">
        <v>11613</v>
      </c>
      <c r="G15" s="2"/>
      <c r="H15">
        <v>1649598</v>
      </c>
      <c r="I15" s="2">
        <v>11508</v>
      </c>
      <c r="J15" s="2"/>
      <c r="K15">
        <v>1660643</v>
      </c>
      <c r="L15" s="2">
        <v>10998</v>
      </c>
      <c r="M15" s="26">
        <v>80</v>
      </c>
      <c r="N15">
        <v>179601</v>
      </c>
      <c r="O15" s="2">
        <v>10716</v>
      </c>
      <c r="P15" s="26">
        <v>81</v>
      </c>
      <c r="Q15">
        <v>182706</v>
      </c>
      <c r="R15" s="2">
        <v>11360</v>
      </c>
      <c r="S15" s="26">
        <v>82.4</v>
      </c>
      <c r="T15">
        <v>184760</v>
      </c>
      <c r="U15">
        <v>10925</v>
      </c>
      <c r="V15" s="14">
        <v>11000</v>
      </c>
      <c r="W15" s="2">
        <v>10790</v>
      </c>
      <c r="X15" s="22">
        <v>81.8</v>
      </c>
      <c r="Y15">
        <v>10644</v>
      </c>
      <c r="Z15">
        <v>12587</v>
      </c>
      <c r="AA15" s="17">
        <v>10870</v>
      </c>
      <c r="AB15" s="2">
        <v>11050</v>
      </c>
      <c r="AC15" s="22">
        <v>81.599999999999994</v>
      </c>
      <c r="AD15" s="29"/>
      <c r="AE15">
        <v>182384</v>
      </c>
      <c r="AF15" s="13">
        <f t="shared" si="1"/>
        <v>151378.72</v>
      </c>
      <c r="AG15" s="9">
        <v>0.83</v>
      </c>
      <c r="AH15">
        <v>181995</v>
      </c>
      <c r="AI15" s="13">
        <f t="shared" si="0"/>
        <v>151055.85</v>
      </c>
      <c r="AJ15" s="9">
        <v>0.83</v>
      </c>
    </row>
    <row r="16" spans="1:36">
      <c r="A16" s="1" t="s">
        <v>14</v>
      </c>
      <c r="B16">
        <v>262935</v>
      </c>
      <c r="C16" s="2">
        <v>16242</v>
      </c>
      <c r="D16" s="2"/>
      <c r="E16">
        <v>179897</v>
      </c>
      <c r="F16" s="2">
        <v>16567</v>
      </c>
      <c r="G16" s="2"/>
      <c r="H16">
        <v>179478</v>
      </c>
      <c r="I16" s="2">
        <v>16807</v>
      </c>
      <c r="J16" s="2"/>
      <c r="K16">
        <v>180196</v>
      </c>
      <c r="L16" s="2">
        <v>17793</v>
      </c>
      <c r="M16" s="25"/>
      <c r="N16">
        <v>265713</v>
      </c>
      <c r="O16" s="2">
        <v>17525</v>
      </c>
      <c r="P16" s="25"/>
      <c r="Q16">
        <v>267556</v>
      </c>
      <c r="R16" s="2">
        <v>17568</v>
      </c>
      <c r="S16" s="25"/>
      <c r="T16">
        <v>272070</v>
      </c>
      <c r="U16">
        <v>21063</v>
      </c>
      <c r="V16" s="14">
        <v>18190</v>
      </c>
      <c r="W16" s="2">
        <v>17198</v>
      </c>
      <c r="X16" s="24">
        <v>77.3</v>
      </c>
      <c r="Y16">
        <v>19879</v>
      </c>
      <c r="Z16">
        <v>22407</v>
      </c>
      <c r="AA16" s="17">
        <v>17920</v>
      </c>
      <c r="AB16" s="2">
        <v>19120</v>
      </c>
      <c r="AC16" s="22">
        <v>78.900000000000006</v>
      </c>
      <c r="AD16" s="29"/>
      <c r="AE16">
        <v>274131</v>
      </c>
      <c r="AF16" s="13">
        <f t="shared" si="1"/>
        <v>219304.80000000002</v>
      </c>
      <c r="AG16" s="9">
        <v>0.8</v>
      </c>
      <c r="AH16">
        <v>274849</v>
      </c>
      <c r="AI16" s="13">
        <f t="shared" si="0"/>
        <v>219879.2</v>
      </c>
      <c r="AJ16" s="9">
        <v>0.8</v>
      </c>
    </row>
    <row r="17" spans="1:36">
      <c r="A17" s="1" t="s">
        <v>15</v>
      </c>
      <c r="B17">
        <v>2101075</v>
      </c>
      <c r="C17" s="2">
        <v>130220</v>
      </c>
      <c r="D17" s="2"/>
      <c r="E17">
        <v>265844</v>
      </c>
      <c r="F17" s="2">
        <v>135143</v>
      </c>
      <c r="G17" s="2"/>
      <c r="H17">
        <v>267951</v>
      </c>
      <c r="I17" s="2">
        <v>131670</v>
      </c>
      <c r="J17" s="2"/>
      <c r="K17">
        <v>266613</v>
      </c>
      <c r="L17" s="2">
        <v>139035</v>
      </c>
      <c r="M17" s="26">
        <v>84</v>
      </c>
      <c r="N17">
        <v>2072114</v>
      </c>
      <c r="O17" s="2">
        <v>134956</v>
      </c>
      <c r="P17" s="26">
        <v>82</v>
      </c>
      <c r="Q17">
        <v>2071481</v>
      </c>
      <c r="R17" s="2">
        <v>139575</v>
      </c>
      <c r="S17" s="26">
        <v>83.2</v>
      </c>
      <c r="T17">
        <v>2069823</v>
      </c>
      <c r="U17">
        <v>144566</v>
      </c>
      <c r="V17" s="14">
        <v>138970</v>
      </c>
      <c r="W17" s="2">
        <v>139228</v>
      </c>
      <c r="X17" s="22">
        <v>86</v>
      </c>
      <c r="Y17">
        <v>147588</v>
      </c>
      <c r="Z17">
        <v>153054</v>
      </c>
      <c r="AA17" s="17">
        <v>134300</v>
      </c>
      <c r="AB17" s="2">
        <v>137650</v>
      </c>
      <c r="AC17" s="22">
        <v>85.6</v>
      </c>
      <c r="AD17" s="29"/>
      <c r="AE17">
        <v>2047123</v>
      </c>
      <c r="AF17" s="13">
        <f t="shared" si="1"/>
        <v>1760525.78</v>
      </c>
      <c r="AG17" s="9">
        <v>0.86</v>
      </c>
      <c r="AH17">
        <v>2030717</v>
      </c>
      <c r="AI17" s="13">
        <f t="shared" si="0"/>
        <v>1766723.79</v>
      </c>
      <c r="AJ17" s="9">
        <v>0.87</v>
      </c>
    </row>
    <row r="18" spans="1:36">
      <c r="A18" s="1" t="s">
        <v>16</v>
      </c>
      <c r="B18">
        <v>1034588</v>
      </c>
      <c r="C18" s="2">
        <v>59887</v>
      </c>
      <c r="D18" s="2"/>
      <c r="E18">
        <v>2099118</v>
      </c>
      <c r="F18" s="2">
        <v>61901</v>
      </c>
      <c r="G18" s="2"/>
      <c r="H18">
        <v>2117291</v>
      </c>
      <c r="I18" s="2">
        <v>63663</v>
      </c>
      <c r="J18" s="2"/>
      <c r="K18">
        <v>2098401</v>
      </c>
      <c r="L18" s="2">
        <v>64551</v>
      </c>
      <c r="M18" s="26">
        <v>86</v>
      </c>
      <c r="N18">
        <v>1023220</v>
      </c>
      <c r="O18" s="2">
        <v>66133</v>
      </c>
      <c r="P18" s="26">
        <v>86</v>
      </c>
      <c r="Q18">
        <v>1006627</v>
      </c>
      <c r="R18" s="2">
        <v>65667</v>
      </c>
      <c r="S18" s="26">
        <v>87</v>
      </c>
      <c r="T18">
        <v>1002772</v>
      </c>
      <c r="U18">
        <v>75871</v>
      </c>
      <c r="V18" s="14">
        <v>67550</v>
      </c>
      <c r="W18" s="2">
        <v>66595</v>
      </c>
      <c r="X18" s="22">
        <v>87.9</v>
      </c>
      <c r="Y18">
        <v>74952</v>
      </c>
      <c r="Z18">
        <v>82669</v>
      </c>
      <c r="AA18" s="17">
        <v>66000</v>
      </c>
      <c r="AB18" s="2">
        <v>67560</v>
      </c>
      <c r="AC18" s="22">
        <v>87.1</v>
      </c>
      <c r="AD18" s="29"/>
      <c r="AE18">
        <v>1004215</v>
      </c>
      <c r="AF18" s="13">
        <f t="shared" si="1"/>
        <v>873667.05</v>
      </c>
      <c r="AG18" s="9">
        <v>0.87</v>
      </c>
      <c r="AH18">
        <v>1002696</v>
      </c>
      <c r="AI18" s="13">
        <f t="shared" si="0"/>
        <v>842264.64</v>
      </c>
      <c r="AJ18" s="9">
        <v>0.84</v>
      </c>
    </row>
    <row r="19" spans="1:36">
      <c r="A19" s="1" t="s">
        <v>17</v>
      </c>
      <c r="B19">
        <v>483122</v>
      </c>
      <c r="C19" s="2">
        <v>34127</v>
      </c>
      <c r="D19" s="2"/>
      <c r="E19">
        <v>1033329</v>
      </c>
      <c r="F19" s="2">
        <v>34573</v>
      </c>
      <c r="G19" s="2"/>
      <c r="H19">
        <v>1028259</v>
      </c>
      <c r="I19" s="2">
        <v>33926</v>
      </c>
      <c r="J19" s="2"/>
      <c r="K19">
        <v>1026053</v>
      </c>
      <c r="L19" s="2">
        <v>34462</v>
      </c>
      <c r="M19" s="26">
        <v>88</v>
      </c>
      <c r="N19">
        <v>493493</v>
      </c>
      <c r="O19" s="2">
        <v>33853</v>
      </c>
      <c r="P19" s="26">
        <v>89</v>
      </c>
      <c r="Q19">
        <v>495870</v>
      </c>
      <c r="R19" s="2">
        <v>33230</v>
      </c>
      <c r="S19" s="26">
        <v>89.7</v>
      </c>
      <c r="T19">
        <v>499489</v>
      </c>
      <c r="U19">
        <v>36258</v>
      </c>
      <c r="V19" s="14">
        <v>32660</v>
      </c>
      <c r="W19" s="2">
        <v>32548</v>
      </c>
      <c r="X19" s="22">
        <v>90.5</v>
      </c>
      <c r="Y19">
        <v>36091</v>
      </c>
      <c r="Z19">
        <v>35827</v>
      </c>
      <c r="AA19" s="17">
        <v>32630</v>
      </c>
      <c r="AB19" s="2">
        <v>32600</v>
      </c>
      <c r="AC19" s="22">
        <v>90.8</v>
      </c>
      <c r="AD19" s="29"/>
      <c r="AE19">
        <v>505311</v>
      </c>
      <c r="AF19" s="13">
        <f t="shared" si="1"/>
        <v>459833.01</v>
      </c>
      <c r="AG19" s="9">
        <v>0.91</v>
      </c>
      <c r="AH19">
        <v>508014</v>
      </c>
      <c r="AI19" s="13">
        <f t="shared" si="0"/>
        <v>462292.74</v>
      </c>
      <c r="AJ19" s="9">
        <v>0.91</v>
      </c>
    </row>
    <row r="20" spans="1:36">
      <c r="A20" s="1" t="s">
        <v>18</v>
      </c>
      <c r="B20">
        <v>468974</v>
      </c>
      <c r="C20" s="2">
        <v>30139</v>
      </c>
      <c r="D20" s="2"/>
      <c r="E20">
        <v>485114</v>
      </c>
      <c r="F20" s="2">
        <v>30737</v>
      </c>
      <c r="G20" s="2"/>
      <c r="H20">
        <v>487559</v>
      </c>
      <c r="I20" s="2">
        <v>30368</v>
      </c>
      <c r="J20" s="2"/>
      <c r="K20">
        <v>491255</v>
      </c>
      <c r="L20" s="2">
        <v>31642</v>
      </c>
      <c r="M20" s="26">
        <v>83</v>
      </c>
      <c r="N20">
        <v>482692</v>
      </c>
      <c r="O20" s="2">
        <v>31370</v>
      </c>
      <c r="P20" s="26">
        <v>85</v>
      </c>
      <c r="Q20">
        <v>485591</v>
      </c>
      <c r="R20" s="2">
        <v>31898</v>
      </c>
      <c r="S20" s="26">
        <v>85.7</v>
      </c>
      <c r="T20">
        <v>488590</v>
      </c>
      <c r="U20">
        <v>32989</v>
      </c>
      <c r="V20" s="14">
        <v>32200</v>
      </c>
      <c r="W20" s="2">
        <v>31922</v>
      </c>
      <c r="X20" s="22">
        <v>85.7</v>
      </c>
      <c r="Y20">
        <v>32731</v>
      </c>
      <c r="Z20">
        <v>36140</v>
      </c>
      <c r="AA20" s="17">
        <v>31530</v>
      </c>
      <c r="AB20" s="2">
        <v>32150</v>
      </c>
      <c r="AC20" s="22">
        <v>85.7</v>
      </c>
      <c r="AD20" s="29"/>
      <c r="AE20">
        <v>496920</v>
      </c>
      <c r="AF20" s="13">
        <f t="shared" si="1"/>
        <v>427351.2</v>
      </c>
      <c r="AG20" s="9">
        <v>0.86</v>
      </c>
      <c r="AH20">
        <v>495545</v>
      </c>
      <c r="AI20" s="13">
        <f t="shared" si="0"/>
        <v>431124.15</v>
      </c>
      <c r="AJ20" s="9">
        <v>0.87</v>
      </c>
    </row>
    <row r="21" spans="1:36">
      <c r="A21" s="1" t="s">
        <v>19</v>
      </c>
      <c r="B21">
        <v>646360</v>
      </c>
      <c r="C21" s="2">
        <v>39099</v>
      </c>
      <c r="D21" s="2"/>
      <c r="E21">
        <v>467743</v>
      </c>
      <c r="F21" s="2">
        <v>39339</v>
      </c>
      <c r="G21" s="2"/>
      <c r="H21">
        <v>470445</v>
      </c>
      <c r="I21" s="2">
        <v>41851</v>
      </c>
      <c r="J21" s="2"/>
      <c r="K21">
        <v>471406</v>
      </c>
      <c r="L21" s="2">
        <v>42664</v>
      </c>
      <c r="M21" s="26"/>
      <c r="N21">
        <v>672958</v>
      </c>
      <c r="O21" s="2">
        <v>43031</v>
      </c>
      <c r="P21" s="25"/>
      <c r="Q21">
        <v>681827</v>
      </c>
      <c r="R21" s="2">
        <v>42642</v>
      </c>
      <c r="S21" s="26">
        <v>86.1</v>
      </c>
      <c r="T21">
        <v>685009</v>
      </c>
      <c r="U21">
        <v>43732</v>
      </c>
      <c r="V21" s="14">
        <v>42430</v>
      </c>
      <c r="W21" s="2">
        <v>42888</v>
      </c>
      <c r="X21" s="22">
        <v>87.5</v>
      </c>
      <c r="Y21">
        <v>43862</v>
      </c>
      <c r="Z21">
        <v>51246</v>
      </c>
      <c r="AA21" s="17">
        <v>41350</v>
      </c>
      <c r="AB21" s="2">
        <v>42400</v>
      </c>
      <c r="AC21" s="22">
        <v>88</v>
      </c>
      <c r="AD21" s="29"/>
      <c r="AE21">
        <v>688475</v>
      </c>
      <c r="AF21" s="13">
        <f t="shared" si="1"/>
        <v>612742.75</v>
      </c>
      <c r="AG21" s="9">
        <v>0.89</v>
      </c>
      <c r="AH21">
        <v>686440</v>
      </c>
      <c r="AI21" s="13">
        <f t="shared" si="0"/>
        <v>617796</v>
      </c>
      <c r="AJ21" s="9">
        <v>0.9</v>
      </c>
    </row>
    <row r="22" spans="1:36">
      <c r="A22" s="1" t="s">
        <v>20</v>
      </c>
      <c r="B22">
        <v>662302</v>
      </c>
      <c r="C22" s="2">
        <v>34274</v>
      </c>
      <c r="D22" s="2"/>
      <c r="E22">
        <v>666019</v>
      </c>
      <c r="F22" s="2">
        <v>34401</v>
      </c>
      <c r="G22" s="2"/>
      <c r="H22">
        <v>669858</v>
      </c>
      <c r="I22" s="2">
        <v>35622</v>
      </c>
      <c r="J22" s="2"/>
      <c r="K22">
        <v>679901</v>
      </c>
      <c r="L22" s="2">
        <v>36573</v>
      </c>
      <c r="M22" s="26">
        <v>71</v>
      </c>
      <c r="N22">
        <v>665109</v>
      </c>
      <c r="O22" s="2">
        <v>35844</v>
      </c>
      <c r="P22" s="26">
        <v>72</v>
      </c>
      <c r="Q22">
        <v>665478</v>
      </c>
      <c r="R22" s="2">
        <v>36675</v>
      </c>
      <c r="S22" s="26">
        <v>73.5</v>
      </c>
      <c r="T22">
        <v>671156</v>
      </c>
      <c r="U22">
        <v>41118</v>
      </c>
      <c r="V22" s="14">
        <v>37690</v>
      </c>
      <c r="W22" s="2">
        <v>37508</v>
      </c>
      <c r="X22" s="22">
        <v>74.599999999999994</v>
      </c>
      <c r="Y22">
        <v>40610</v>
      </c>
      <c r="Z22">
        <v>52835</v>
      </c>
      <c r="AA22" s="17">
        <v>36860</v>
      </c>
      <c r="AB22" s="2">
        <v>38190</v>
      </c>
      <c r="AC22" s="22">
        <v>77.5</v>
      </c>
      <c r="AD22" s="29"/>
      <c r="AE22">
        <v>661015</v>
      </c>
      <c r="AF22" s="13">
        <f t="shared" si="1"/>
        <v>522201.85000000003</v>
      </c>
      <c r="AG22" s="9">
        <v>0.79</v>
      </c>
      <c r="AH22">
        <v>660561</v>
      </c>
      <c r="AI22" s="13">
        <f t="shared" si="0"/>
        <v>515237.58</v>
      </c>
      <c r="AJ22" s="9">
        <v>0.78</v>
      </c>
    </row>
    <row r="23" spans="1:36">
      <c r="A23" s="1" t="s">
        <v>21</v>
      </c>
      <c r="B23">
        <v>193539</v>
      </c>
      <c r="C23" s="2">
        <v>13151</v>
      </c>
      <c r="D23" s="2"/>
      <c r="E23">
        <v>662971</v>
      </c>
      <c r="F23" s="2">
        <v>14350</v>
      </c>
      <c r="G23" s="2"/>
      <c r="H23">
        <v>662774</v>
      </c>
      <c r="I23" s="2">
        <v>14093</v>
      </c>
      <c r="J23" s="2"/>
      <c r="K23">
        <v>663802</v>
      </c>
      <c r="L23" s="2">
        <v>14069</v>
      </c>
      <c r="M23" s="26">
        <v>84</v>
      </c>
      <c r="N23">
        <v>186835</v>
      </c>
      <c r="O23" s="2">
        <v>13653</v>
      </c>
      <c r="P23" s="26">
        <v>85</v>
      </c>
      <c r="Q23">
        <v>187247</v>
      </c>
      <c r="R23" s="2">
        <v>13473</v>
      </c>
      <c r="S23" s="26">
        <v>86.4</v>
      </c>
      <c r="T23">
        <v>184682</v>
      </c>
      <c r="U23">
        <v>13964</v>
      </c>
      <c r="V23" s="14">
        <v>12780</v>
      </c>
      <c r="W23" s="2">
        <v>13170</v>
      </c>
      <c r="X23" s="22">
        <v>86.5</v>
      </c>
      <c r="Y23">
        <v>13777</v>
      </c>
      <c r="Z23">
        <v>13805</v>
      </c>
      <c r="AA23" s="17">
        <v>12560</v>
      </c>
      <c r="AB23" s="2">
        <v>12730</v>
      </c>
      <c r="AC23" s="22">
        <v>87.5</v>
      </c>
      <c r="AD23" s="29"/>
      <c r="AE23">
        <v>176176</v>
      </c>
      <c r="AF23" s="13">
        <f t="shared" si="1"/>
        <v>153273.12</v>
      </c>
      <c r="AG23" s="9">
        <v>0.87</v>
      </c>
      <c r="AH23">
        <v>179879</v>
      </c>
      <c r="AI23" s="13">
        <f t="shared" si="0"/>
        <v>156494.73000000001</v>
      </c>
      <c r="AJ23" s="9">
        <v>0.87</v>
      </c>
    </row>
    <row r="24" spans="1:36">
      <c r="A24" s="1" t="s">
        <v>22</v>
      </c>
      <c r="B24">
        <v>851640</v>
      </c>
      <c r="C24" s="2">
        <v>57564</v>
      </c>
      <c r="D24" s="2"/>
      <c r="E24">
        <v>193058</v>
      </c>
      <c r="F24" s="2">
        <v>59171</v>
      </c>
      <c r="G24" s="2"/>
      <c r="H24">
        <v>187372</v>
      </c>
      <c r="I24" s="2">
        <v>58304</v>
      </c>
      <c r="J24" s="2"/>
      <c r="K24">
        <v>187634</v>
      </c>
      <c r="L24" s="2">
        <v>59078</v>
      </c>
      <c r="M24" s="26">
        <v>83</v>
      </c>
      <c r="N24">
        <v>851971</v>
      </c>
      <c r="O24" s="2">
        <v>58745</v>
      </c>
      <c r="P24" s="26">
        <v>84</v>
      </c>
      <c r="Q24">
        <v>853778</v>
      </c>
      <c r="R24" s="2">
        <v>58811</v>
      </c>
      <c r="S24" s="26">
        <v>85</v>
      </c>
      <c r="T24">
        <v>859252</v>
      </c>
      <c r="U24">
        <v>59114</v>
      </c>
      <c r="V24" s="14">
        <v>57590</v>
      </c>
      <c r="W24" s="2">
        <v>58896</v>
      </c>
      <c r="X24" s="22">
        <v>86.4</v>
      </c>
      <c r="Y24">
        <v>58624</v>
      </c>
      <c r="Z24">
        <v>61747</v>
      </c>
      <c r="AA24" s="17">
        <v>56770</v>
      </c>
      <c r="AB24" s="2">
        <v>58130</v>
      </c>
      <c r="AC24" s="22">
        <v>87</v>
      </c>
      <c r="AD24" s="29"/>
      <c r="AE24">
        <v>874108</v>
      </c>
      <c r="AF24" s="13">
        <f t="shared" si="1"/>
        <v>769215.04</v>
      </c>
      <c r="AG24" s="9">
        <v>0.88</v>
      </c>
      <c r="AH24">
        <v>879196</v>
      </c>
      <c r="AI24" s="13">
        <f t="shared" si="0"/>
        <v>773692.48</v>
      </c>
      <c r="AJ24" s="9">
        <v>0.88</v>
      </c>
    </row>
    <row r="25" spans="1:36">
      <c r="A25" s="1" t="s">
        <v>23</v>
      </c>
      <c r="B25">
        <v>945070</v>
      </c>
      <c r="C25" s="2">
        <v>63903</v>
      </c>
      <c r="D25" s="2"/>
      <c r="E25">
        <v>845700</v>
      </c>
      <c r="F25" s="2">
        <v>65197</v>
      </c>
      <c r="G25" s="2"/>
      <c r="H25">
        <v>843781</v>
      </c>
      <c r="I25" s="2">
        <v>65258</v>
      </c>
      <c r="J25" s="2"/>
      <c r="K25">
        <v>848252</v>
      </c>
      <c r="L25" s="2">
        <v>64462</v>
      </c>
      <c r="M25" s="26">
        <v>83</v>
      </c>
      <c r="N25">
        <v>924903</v>
      </c>
      <c r="O25" s="2">
        <v>64724</v>
      </c>
      <c r="P25" s="26">
        <v>85</v>
      </c>
      <c r="Q25">
        <v>922683</v>
      </c>
      <c r="R25" s="2">
        <v>65157</v>
      </c>
      <c r="S25" s="26">
        <v>85</v>
      </c>
      <c r="T25">
        <v>920968</v>
      </c>
      <c r="U25">
        <v>67429</v>
      </c>
      <c r="V25" s="14">
        <v>64470</v>
      </c>
      <c r="W25" s="2">
        <v>66360</v>
      </c>
      <c r="X25" s="22">
        <v>86.1</v>
      </c>
      <c r="Y25">
        <v>68038</v>
      </c>
      <c r="Z25">
        <v>72190</v>
      </c>
      <c r="AA25" s="17">
        <v>64430</v>
      </c>
      <c r="AB25" s="2">
        <v>65200</v>
      </c>
      <c r="AC25" s="22">
        <v>87.3</v>
      </c>
      <c r="AD25" s="29"/>
      <c r="AE25">
        <v>916130</v>
      </c>
      <c r="AF25" s="13">
        <f t="shared" si="1"/>
        <v>806194.4</v>
      </c>
      <c r="AG25" s="9">
        <v>0.88</v>
      </c>
      <c r="AH25">
        <v>921029</v>
      </c>
      <c r="AI25" s="13">
        <f t="shared" si="0"/>
        <v>810505.52</v>
      </c>
      <c r="AJ25" s="9">
        <v>0.88</v>
      </c>
    </row>
    <row r="26" spans="1:36">
      <c r="A26" s="1" t="s">
        <v>24</v>
      </c>
      <c r="B26">
        <v>1686473</v>
      </c>
      <c r="C26" s="2">
        <v>111838</v>
      </c>
      <c r="D26" s="2"/>
      <c r="E26">
        <v>937677</v>
      </c>
      <c r="F26" s="2">
        <v>115183</v>
      </c>
      <c r="G26" s="2"/>
      <c r="H26">
        <v>932437</v>
      </c>
      <c r="I26" s="2">
        <v>112742</v>
      </c>
      <c r="J26" s="2"/>
      <c r="K26">
        <v>929569</v>
      </c>
      <c r="L26" s="2">
        <v>110682</v>
      </c>
      <c r="M26" s="26">
        <v>74</v>
      </c>
      <c r="N26">
        <v>1455966</v>
      </c>
      <c r="O26" s="2">
        <v>106017</v>
      </c>
      <c r="P26" s="26">
        <v>76</v>
      </c>
      <c r="Q26">
        <v>1421312</v>
      </c>
      <c r="R26" s="2">
        <v>105446</v>
      </c>
      <c r="S26" s="26">
        <v>77</v>
      </c>
      <c r="T26">
        <v>1381167</v>
      </c>
      <c r="U26">
        <v>116607</v>
      </c>
      <c r="V26" s="14">
        <v>101580</v>
      </c>
      <c r="W26" s="2">
        <v>104210</v>
      </c>
      <c r="X26" s="22">
        <v>78.599999999999994</v>
      </c>
      <c r="Y26">
        <v>116032</v>
      </c>
      <c r="Z26">
        <v>116804</v>
      </c>
      <c r="AA26" s="17">
        <v>101090</v>
      </c>
      <c r="AB26" s="2">
        <v>102520</v>
      </c>
      <c r="AC26" s="22">
        <v>79.8</v>
      </c>
      <c r="AD26" s="29"/>
      <c r="AE26">
        <v>1345009</v>
      </c>
      <c r="AF26" s="13">
        <f t="shared" si="1"/>
        <v>1076007.2</v>
      </c>
      <c r="AG26" s="9">
        <v>0.8</v>
      </c>
      <c r="AH26">
        <v>1335713</v>
      </c>
      <c r="AI26" s="13">
        <f t="shared" si="0"/>
        <v>1068570.4000000001</v>
      </c>
      <c r="AJ26" s="9">
        <v>0.8</v>
      </c>
    </row>
    <row r="27" spans="1:36">
      <c r="A27" s="1" t="s">
        <v>25</v>
      </c>
      <c r="B27">
        <v>810104</v>
      </c>
      <c r="C27" s="2">
        <v>59497</v>
      </c>
      <c r="D27" s="2"/>
      <c r="E27">
        <v>1661936</v>
      </c>
      <c r="F27" s="2">
        <v>60409</v>
      </c>
      <c r="G27" s="2"/>
      <c r="H27">
        <v>1537515</v>
      </c>
      <c r="I27" s="2">
        <v>59729</v>
      </c>
      <c r="J27" s="2"/>
      <c r="K27">
        <v>1510716</v>
      </c>
      <c r="L27" s="2">
        <v>59667</v>
      </c>
      <c r="M27" s="26">
        <v>77</v>
      </c>
      <c r="N27">
        <v>798891</v>
      </c>
      <c r="O27" s="2">
        <v>59357</v>
      </c>
      <c r="P27" s="26">
        <v>78</v>
      </c>
      <c r="Q27">
        <v>799736</v>
      </c>
      <c r="R27" s="2">
        <v>57501</v>
      </c>
      <c r="S27" s="26">
        <v>79.8</v>
      </c>
      <c r="T27">
        <v>802454</v>
      </c>
      <c r="U27">
        <v>69090</v>
      </c>
      <c r="V27" s="14">
        <v>56130</v>
      </c>
      <c r="W27" s="2">
        <v>58255</v>
      </c>
      <c r="X27" s="22">
        <v>81.2</v>
      </c>
      <c r="Y27">
        <v>69615</v>
      </c>
      <c r="Z27">
        <v>63805</v>
      </c>
      <c r="AA27" s="17">
        <v>56410</v>
      </c>
      <c r="AB27" s="2">
        <v>56380</v>
      </c>
      <c r="AC27" s="22">
        <v>81.900000000000006</v>
      </c>
      <c r="AD27" s="29"/>
      <c r="AE27">
        <v>807044</v>
      </c>
      <c r="AF27" s="13">
        <f t="shared" si="1"/>
        <v>661776.07999999996</v>
      </c>
      <c r="AG27" s="9">
        <v>0.82</v>
      </c>
      <c r="AH27">
        <v>811157</v>
      </c>
      <c r="AI27" s="13">
        <f t="shared" si="0"/>
        <v>673260.30999999994</v>
      </c>
      <c r="AJ27" s="9">
        <v>0.83</v>
      </c>
    </row>
    <row r="28" spans="1:36">
      <c r="A28" s="1" t="s">
        <v>26</v>
      </c>
      <c r="B28">
        <v>494135</v>
      </c>
      <c r="C28" s="2">
        <v>24186</v>
      </c>
      <c r="D28" s="2"/>
      <c r="E28">
        <v>807929</v>
      </c>
      <c r="F28" s="2">
        <v>24795</v>
      </c>
      <c r="G28" s="2"/>
      <c r="H28">
        <v>800831</v>
      </c>
      <c r="I28" s="2">
        <v>24505</v>
      </c>
      <c r="J28" s="2"/>
      <c r="K28">
        <v>799615</v>
      </c>
      <c r="L28" s="2">
        <v>25478</v>
      </c>
      <c r="M28" s="26">
        <v>75</v>
      </c>
      <c r="N28">
        <v>490526</v>
      </c>
      <c r="O28" s="2">
        <v>27321</v>
      </c>
      <c r="P28" s="26">
        <v>75</v>
      </c>
      <c r="Q28">
        <v>490619</v>
      </c>
      <c r="R28" s="2">
        <v>26158</v>
      </c>
      <c r="S28" s="26">
        <v>75.5</v>
      </c>
      <c r="T28">
        <v>492847</v>
      </c>
      <c r="U28">
        <v>29412</v>
      </c>
      <c r="V28" s="14">
        <v>26490</v>
      </c>
      <c r="W28" s="2">
        <v>26502</v>
      </c>
      <c r="X28" s="22">
        <v>77.599999999999994</v>
      </c>
      <c r="Y28">
        <v>28980</v>
      </c>
      <c r="Z28">
        <v>36791</v>
      </c>
      <c r="AA28" s="17">
        <v>26210</v>
      </c>
      <c r="AB28" s="2">
        <v>26650</v>
      </c>
      <c r="AC28" s="22">
        <v>80.800000000000011</v>
      </c>
      <c r="AD28" s="29"/>
      <c r="AE28">
        <v>490189</v>
      </c>
      <c r="AF28" s="13">
        <f t="shared" si="1"/>
        <v>401954.98</v>
      </c>
      <c r="AG28" s="9">
        <v>0.82</v>
      </c>
      <c r="AH28">
        <v>486245</v>
      </c>
      <c r="AI28" s="13">
        <f t="shared" si="0"/>
        <v>403583.35</v>
      </c>
      <c r="AJ28" s="9">
        <v>0.83</v>
      </c>
    </row>
    <row r="29" spans="1:36">
      <c r="A29" s="1" t="s">
        <v>27</v>
      </c>
      <c r="B29">
        <v>910142</v>
      </c>
      <c r="C29" s="2">
        <v>60275</v>
      </c>
      <c r="D29" s="2"/>
      <c r="E29">
        <v>493302</v>
      </c>
      <c r="F29" s="2">
        <v>61717</v>
      </c>
      <c r="G29" s="2"/>
      <c r="H29">
        <v>491194</v>
      </c>
      <c r="I29" s="2">
        <v>62969</v>
      </c>
      <c r="J29" s="2"/>
      <c r="K29">
        <v>491651</v>
      </c>
      <c r="L29" s="2">
        <v>63994</v>
      </c>
      <c r="M29" s="26">
        <v>81</v>
      </c>
      <c r="N29">
        <v>896702</v>
      </c>
      <c r="O29" s="2">
        <v>62994</v>
      </c>
      <c r="P29" s="26">
        <v>84</v>
      </c>
      <c r="Q29">
        <v>893221</v>
      </c>
      <c r="R29" s="2">
        <v>61313</v>
      </c>
      <c r="S29" s="26">
        <v>85.7</v>
      </c>
      <c r="T29">
        <v>897224</v>
      </c>
      <c r="U29">
        <v>63718</v>
      </c>
      <c r="V29" s="14">
        <v>61190</v>
      </c>
      <c r="W29" s="2">
        <v>61407</v>
      </c>
      <c r="X29" s="22">
        <v>87.3</v>
      </c>
      <c r="Y29">
        <v>63388</v>
      </c>
      <c r="Z29">
        <v>67879</v>
      </c>
      <c r="AA29" s="17">
        <v>60640</v>
      </c>
      <c r="AB29" s="2">
        <v>60900</v>
      </c>
      <c r="AC29" s="22">
        <v>87.8</v>
      </c>
      <c r="AD29" s="29"/>
      <c r="AE29">
        <v>892779</v>
      </c>
      <c r="AF29" s="13">
        <f t="shared" si="1"/>
        <v>794573.31</v>
      </c>
      <c r="AG29" s="9">
        <v>0.89</v>
      </c>
      <c r="AH29">
        <v>891554</v>
      </c>
      <c r="AI29" s="13">
        <f t="shared" si="0"/>
        <v>784567.52</v>
      </c>
      <c r="AJ29" s="9">
        <v>0.88</v>
      </c>
    </row>
    <row r="30" spans="1:36">
      <c r="A30" s="1" t="s">
        <v>28</v>
      </c>
      <c r="B30">
        <v>144258</v>
      </c>
      <c r="C30" s="2">
        <v>10122</v>
      </c>
      <c r="D30" s="2"/>
      <c r="E30">
        <v>898350</v>
      </c>
      <c r="F30" s="2">
        <v>10396</v>
      </c>
      <c r="G30" s="2"/>
      <c r="H30">
        <v>893807</v>
      </c>
      <c r="I30" s="2">
        <v>10077</v>
      </c>
      <c r="J30" s="2"/>
      <c r="K30">
        <v>897348</v>
      </c>
      <c r="L30" s="2">
        <v>10075</v>
      </c>
      <c r="M30" s="26">
        <v>82</v>
      </c>
      <c r="N30">
        <v>141529</v>
      </c>
      <c r="O30" s="2">
        <v>9732</v>
      </c>
      <c r="P30" s="26">
        <v>84</v>
      </c>
      <c r="Q30">
        <v>142237</v>
      </c>
      <c r="R30" s="2">
        <v>9750</v>
      </c>
      <c r="S30" s="26">
        <v>84.4</v>
      </c>
      <c r="T30">
        <v>142797</v>
      </c>
      <c r="U30">
        <v>9912</v>
      </c>
      <c r="V30" s="14">
        <v>9490</v>
      </c>
      <c r="W30" s="2">
        <v>9369</v>
      </c>
      <c r="X30" s="22">
        <v>85.4</v>
      </c>
      <c r="Y30">
        <v>9825</v>
      </c>
      <c r="Z30">
        <v>10807</v>
      </c>
      <c r="AA30" s="17">
        <v>9370</v>
      </c>
      <c r="AB30" s="2">
        <v>9470</v>
      </c>
      <c r="AC30" s="22">
        <v>86</v>
      </c>
      <c r="AD30" s="29"/>
      <c r="AE30">
        <v>144447</v>
      </c>
      <c r="AF30" s="13">
        <f t="shared" si="1"/>
        <v>124224.42</v>
      </c>
      <c r="AG30" s="9">
        <v>0.86</v>
      </c>
      <c r="AH30">
        <v>145240</v>
      </c>
      <c r="AI30" s="13">
        <f t="shared" si="0"/>
        <v>124906.4</v>
      </c>
      <c r="AJ30" s="9">
        <v>0.86</v>
      </c>
    </row>
    <row r="31" spans="1:36">
      <c r="A31" s="1" t="s">
        <v>29</v>
      </c>
      <c r="B31">
        <v>287135</v>
      </c>
      <c r="C31" s="2">
        <v>19873</v>
      </c>
      <c r="D31" s="2"/>
      <c r="E31">
        <v>142695</v>
      </c>
      <c r="F31" s="2">
        <v>20035</v>
      </c>
      <c r="G31" s="2"/>
      <c r="H31">
        <v>141782</v>
      </c>
      <c r="I31" s="2">
        <v>19501</v>
      </c>
      <c r="J31" s="2"/>
      <c r="K31">
        <v>141693</v>
      </c>
      <c r="L31" s="2">
        <v>19370</v>
      </c>
      <c r="M31" s="26">
        <v>86</v>
      </c>
      <c r="N31">
        <v>297659</v>
      </c>
      <c r="O31" s="2">
        <v>20331</v>
      </c>
      <c r="P31" s="26">
        <v>88</v>
      </c>
      <c r="Q31">
        <v>300941</v>
      </c>
      <c r="R31" s="2">
        <v>20464</v>
      </c>
      <c r="S31" s="26">
        <v>88.5</v>
      </c>
      <c r="T31">
        <v>303242</v>
      </c>
      <c r="U31">
        <v>22968</v>
      </c>
      <c r="V31" s="14">
        <v>21190</v>
      </c>
      <c r="W31" s="2">
        <v>20442</v>
      </c>
      <c r="X31" s="22">
        <v>89.7</v>
      </c>
      <c r="Y31">
        <v>23051</v>
      </c>
      <c r="Z31">
        <v>22374</v>
      </c>
      <c r="AA31" s="17">
        <v>21030</v>
      </c>
      <c r="AB31" s="2">
        <v>20580</v>
      </c>
      <c r="AC31" s="22">
        <v>88.9</v>
      </c>
      <c r="AD31" s="29"/>
      <c r="AE31">
        <v>312281</v>
      </c>
      <c r="AF31" s="13">
        <f t="shared" si="1"/>
        <v>277930.09000000003</v>
      </c>
      <c r="AG31" s="9">
        <v>0.89</v>
      </c>
      <c r="AH31">
        <v>315542</v>
      </c>
      <c r="AI31" s="13">
        <f t="shared" si="0"/>
        <v>280832.38</v>
      </c>
      <c r="AJ31" s="9">
        <v>0.89</v>
      </c>
    </row>
    <row r="32" spans="1:36">
      <c r="A32" s="1" t="s">
        <v>30</v>
      </c>
      <c r="B32">
        <v>422782</v>
      </c>
      <c r="C32" s="2">
        <v>17149</v>
      </c>
      <c r="D32" s="2"/>
      <c r="E32">
        <v>290912</v>
      </c>
      <c r="F32" s="2">
        <v>18815</v>
      </c>
      <c r="G32" s="2"/>
      <c r="H32">
        <v>292161</v>
      </c>
      <c r="I32" s="2">
        <v>19904</v>
      </c>
      <c r="J32" s="2"/>
      <c r="K32">
        <v>294948</v>
      </c>
      <c r="L32" s="2">
        <v>20956</v>
      </c>
      <c r="M32" s="26">
        <v>62</v>
      </c>
      <c r="N32">
        <v>429610</v>
      </c>
      <c r="O32" s="2">
        <v>21182</v>
      </c>
      <c r="P32" s="26">
        <v>63</v>
      </c>
      <c r="Q32">
        <v>428526</v>
      </c>
      <c r="R32" s="2">
        <v>21891</v>
      </c>
      <c r="S32" s="26">
        <v>70.7</v>
      </c>
      <c r="T32">
        <v>431776</v>
      </c>
      <c r="U32">
        <v>31450</v>
      </c>
      <c r="V32" s="14">
        <v>21680</v>
      </c>
      <c r="W32" s="2">
        <v>23038</v>
      </c>
      <c r="X32" s="22">
        <v>70</v>
      </c>
      <c r="Y32">
        <v>31892</v>
      </c>
      <c r="Z32">
        <v>35318</v>
      </c>
      <c r="AA32" s="17">
        <v>21810</v>
      </c>
      <c r="AB32" s="2">
        <v>22720</v>
      </c>
      <c r="AC32" s="22">
        <v>71.3</v>
      </c>
      <c r="AD32" s="29"/>
      <c r="AE32">
        <v>438948</v>
      </c>
      <c r="AF32" s="13">
        <f t="shared" si="1"/>
        <v>324821.52</v>
      </c>
      <c r="AG32" s="9">
        <v>0.74</v>
      </c>
      <c r="AH32">
        <v>441623</v>
      </c>
      <c r="AI32" s="13">
        <f t="shared" si="0"/>
        <v>357714.63</v>
      </c>
      <c r="AJ32" s="9">
        <v>0.81</v>
      </c>
    </row>
    <row r="33" spans="1:36">
      <c r="A33" s="1" t="s">
        <v>31</v>
      </c>
      <c r="B33">
        <v>198625</v>
      </c>
      <c r="C33" s="2">
        <v>14452</v>
      </c>
      <c r="D33" s="2"/>
      <c r="E33">
        <v>428776</v>
      </c>
      <c r="F33" s="2">
        <v>14982</v>
      </c>
      <c r="G33" s="2"/>
      <c r="H33">
        <v>430985</v>
      </c>
      <c r="I33" s="2">
        <v>14757</v>
      </c>
      <c r="J33" s="2"/>
      <c r="K33">
        <v>423859</v>
      </c>
      <c r="L33" s="2">
        <v>15034</v>
      </c>
      <c r="M33" s="26">
        <v>86</v>
      </c>
      <c r="N33">
        <v>189275</v>
      </c>
      <c r="O33" s="2">
        <v>14495</v>
      </c>
      <c r="P33" s="26">
        <v>86</v>
      </c>
      <c r="Q33">
        <v>190778</v>
      </c>
      <c r="R33" s="2">
        <v>14426</v>
      </c>
      <c r="S33" s="26">
        <v>87.3</v>
      </c>
      <c r="T33">
        <v>187703</v>
      </c>
      <c r="U33">
        <v>14140</v>
      </c>
      <c r="V33" s="14">
        <v>13730</v>
      </c>
      <c r="W33" s="2">
        <v>14262</v>
      </c>
      <c r="X33" s="22">
        <v>88.1</v>
      </c>
      <c r="Y33">
        <v>13856</v>
      </c>
      <c r="Z33">
        <v>14423</v>
      </c>
      <c r="AA33" s="17">
        <v>13540</v>
      </c>
      <c r="AB33" s="2">
        <v>13790</v>
      </c>
      <c r="AC33" s="22">
        <v>88.1</v>
      </c>
      <c r="AD33" s="29"/>
      <c r="AE33">
        <v>183039</v>
      </c>
      <c r="AF33" s="13">
        <f t="shared" si="1"/>
        <v>161074.32</v>
      </c>
      <c r="AG33" s="9">
        <v>0.88</v>
      </c>
      <c r="AH33">
        <v>179682</v>
      </c>
      <c r="AI33" s="13">
        <f t="shared" si="0"/>
        <v>159916.98000000001</v>
      </c>
      <c r="AJ33" s="9">
        <v>0.89</v>
      </c>
    </row>
    <row r="34" spans="1:36">
      <c r="A34" s="1" t="s">
        <v>32</v>
      </c>
      <c r="B34">
        <v>1363804</v>
      </c>
      <c r="C34" s="2">
        <v>93013</v>
      </c>
      <c r="D34" s="2"/>
      <c r="E34">
        <v>195668</v>
      </c>
      <c r="F34" s="2">
        <v>94994</v>
      </c>
      <c r="G34" s="2"/>
      <c r="H34">
        <v>197024</v>
      </c>
      <c r="I34" s="2">
        <v>95085</v>
      </c>
      <c r="J34" s="2"/>
      <c r="K34">
        <v>196648</v>
      </c>
      <c r="L34" s="2">
        <v>96225</v>
      </c>
      <c r="M34" s="26">
        <v>83</v>
      </c>
      <c r="N34">
        <v>1399409</v>
      </c>
      <c r="O34" s="2">
        <v>95186</v>
      </c>
      <c r="P34" s="26">
        <v>86</v>
      </c>
      <c r="Q34">
        <v>1330300</v>
      </c>
      <c r="R34" s="2">
        <v>93819</v>
      </c>
      <c r="S34" s="26">
        <v>87.5</v>
      </c>
      <c r="T34">
        <v>1338657</v>
      </c>
      <c r="U34">
        <v>95646</v>
      </c>
      <c r="V34" s="14">
        <v>94780</v>
      </c>
      <c r="W34" s="2">
        <v>96490</v>
      </c>
      <c r="X34" s="22">
        <v>88.6</v>
      </c>
      <c r="Y34">
        <v>95666</v>
      </c>
      <c r="Z34">
        <v>99751</v>
      </c>
      <c r="AA34" s="17">
        <v>95040</v>
      </c>
      <c r="AB34" s="2">
        <v>95230</v>
      </c>
      <c r="AC34" s="22">
        <v>89.7</v>
      </c>
      <c r="AD34" s="29"/>
      <c r="AE34">
        <v>1339230</v>
      </c>
      <c r="AF34" s="13">
        <f t="shared" si="1"/>
        <v>1205307</v>
      </c>
      <c r="AG34" s="9">
        <v>0.9</v>
      </c>
      <c r="AH34">
        <v>1364473</v>
      </c>
      <c r="AI34" s="13">
        <f t="shared" si="0"/>
        <v>1241670.43</v>
      </c>
      <c r="AJ34" s="9">
        <v>0.91</v>
      </c>
    </row>
    <row r="35" spans="1:36">
      <c r="A35" s="1" t="s">
        <v>33</v>
      </c>
      <c r="B35">
        <v>327816</v>
      </c>
      <c r="C35" s="2">
        <v>16131</v>
      </c>
      <c r="D35" s="2"/>
      <c r="E35">
        <v>1353191</v>
      </c>
      <c r="F35" s="2">
        <v>18264</v>
      </c>
      <c r="G35" s="2"/>
      <c r="H35">
        <v>1354912</v>
      </c>
      <c r="I35" s="2">
        <v>17931</v>
      </c>
      <c r="J35" s="2"/>
      <c r="K35">
        <v>1369553</v>
      </c>
      <c r="L35" s="2">
        <v>18595</v>
      </c>
      <c r="M35" s="26">
        <v>63</v>
      </c>
      <c r="N35">
        <v>331373</v>
      </c>
      <c r="O35" s="2">
        <v>19352</v>
      </c>
      <c r="P35" s="26">
        <v>70</v>
      </c>
      <c r="Q35">
        <v>328690</v>
      </c>
      <c r="R35" s="2">
        <v>20315</v>
      </c>
      <c r="S35" s="26">
        <v>70.3</v>
      </c>
      <c r="T35">
        <v>327209</v>
      </c>
      <c r="U35">
        <v>20133</v>
      </c>
      <c r="V35" s="14">
        <v>19400</v>
      </c>
      <c r="W35" s="2">
        <v>19232</v>
      </c>
      <c r="X35" s="22">
        <v>68.5</v>
      </c>
      <c r="Y35">
        <v>21147</v>
      </c>
      <c r="Z35">
        <v>25272</v>
      </c>
      <c r="AA35" s="17">
        <v>19360</v>
      </c>
      <c r="AB35" s="2">
        <v>18590</v>
      </c>
      <c r="AC35" s="22">
        <v>68.599999999999994</v>
      </c>
      <c r="AD35" s="29"/>
      <c r="AE35">
        <v>326297</v>
      </c>
      <c r="AF35" s="13">
        <f t="shared" si="1"/>
        <v>231670.87</v>
      </c>
      <c r="AG35" s="9">
        <v>0.71</v>
      </c>
      <c r="AH35">
        <v>319861</v>
      </c>
      <c r="AI35" s="13">
        <f t="shared" si="0"/>
        <v>227101.31</v>
      </c>
      <c r="AJ35" s="9">
        <v>0.71</v>
      </c>
    </row>
    <row r="36" spans="1:36">
      <c r="A36" s="1" t="s">
        <v>34</v>
      </c>
      <c r="B36">
        <v>2754976</v>
      </c>
      <c r="C36" s="2">
        <v>168333</v>
      </c>
      <c r="D36" s="2"/>
      <c r="E36">
        <v>329045</v>
      </c>
      <c r="F36" s="2">
        <v>176310</v>
      </c>
      <c r="G36" s="2"/>
      <c r="H36">
        <v>328737</v>
      </c>
      <c r="I36" s="2">
        <v>180917</v>
      </c>
      <c r="J36" s="2"/>
      <c r="K36">
        <v>331436</v>
      </c>
      <c r="L36" s="2">
        <v>183826</v>
      </c>
      <c r="M36" s="26">
        <v>77</v>
      </c>
      <c r="N36">
        <v>2677412</v>
      </c>
      <c r="O36" s="2">
        <v>182759</v>
      </c>
      <c r="P36" s="26">
        <v>77</v>
      </c>
      <c r="Q36">
        <v>2644029</v>
      </c>
      <c r="R36" s="2">
        <v>180806</v>
      </c>
      <c r="S36" s="26">
        <v>76.8</v>
      </c>
      <c r="T36">
        <v>2629805</v>
      </c>
      <c r="U36">
        <v>190081</v>
      </c>
      <c r="V36" s="14">
        <v>180480</v>
      </c>
      <c r="W36" s="2">
        <v>180351</v>
      </c>
      <c r="X36" s="22">
        <v>77.8</v>
      </c>
      <c r="Y36">
        <v>190387</v>
      </c>
      <c r="Z36">
        <v>200384</v>
      </c>
      <c r="AA36" s="17">
        <v>178720</v>
      </c>
      <c r="AB36" s="2">
        <v>178820</v>
      </c>
      <c r="AC36" s="22">
        <v>79.2</v>
      </c>
      <c r="AD36" s="29"/>
      <c r="AE36">
        <v>2631532</v>
      </c>
      <c r="AF36" s="13">
        <f t="shared" si="1"/>
        <v>2105225.6</v>
      </c>
      <c r="AG36" s="9">
        <v>0.8</v>
      </c>
      <c r="AH36">
        <v>2590945</v>
      </c>
      <c r="AI36" s="13">
        <f t="shared" si="0"/>
        <v>2124574.9</v>
      </c>
      <c r="AJ36" s="9">
        <v>0.82</v>
      </c>
    </row>
    <row r="37" spans="1:36">
      <c r="A37" s="1" t="s">
        <v>35</v>
      </c>
      <c r="B37">
        <v>1416028</v>
      </c>
      <c r="C37" s="2">
        <v>76031</v>
      </c>
      <c r="D37" s="2"/>
      <c r="E37">
        <v>2727552</v>
      </c>
      <c r="F37" s="2">
        <v>83307</v>
      </c>
      <c r="G37" s="2"/>
      <c r="H37">
        <v>2696688</v>
      </c>
      <c r="I37" s="2">
        <v>86712</v>
      </c>
      <c r="J37" s="2"/>
      <c r="K37">
        <v>2697357</v>
      </c>
      <c r="L37" s="2">
        <v>88704</v>
      </c>
      <c r="M37" s="26">
        <v>78</v>
      </c>
      <c r="N37">
        <v>1448117</v>
      </c>
      <c r="O37" s="2">
        <v>89892</v>
      </c>
      <c r="P37" s="26">
        <v>80</v>
      </c>
      <c r="Q37">
        <v>1462172</v>
      </c>
      <c r="R37" s="2">
        <v>93977</v>
      </c>
      <c r="S37" s="26">
        <v>82.5</v>
      </c>
      <c r="T37">
        <v>1468228</v>
      </c>
      <c r="U37">
        <v>96453</v>
      </c>
      <c r="V37" s="14">
        <v>95450</v>
      </c>
      <c r="W37" s="2">
        <v>94339</v>
      </c>
      <c r="X37" s="22">
        <v>83.9</v>
      </c>
      <c r="Y37">
        <v>97257</v>
      </c>
      <c r="Z37">
        <v>119636</v>
      </c>
      <c r="AA37" s="17">
        <v>96940</v>
      </c>
      <c r="AB37" s="2">
        <v>96220</v>
      </c>
      <c r="AC37" s="22">
        <v>85.6</v>
      </c>
      <c r="AD37" s="29"/>
      <c r="AE37">
        <v>1465031</v>
      </c>
      <c r="AF37" s="13">
        <f t="shared" si="1"/>
        <v>1259926.6599999999</v>
      </c>
      <c r="AG37" s="9">
        <v>0.86</v>
      </c>
      <c r="AH37">
        <v>1462036</v>
      </c>
      <c r="AI37" s="13">
        <f t="shared" si="0"/>
        <v>1271971.32</v>
      </c>
      <c r="AJ37" s="9">
        <v>0.87</v>
      </c>
    </row>
    <row r="38" spans="1:36">
      <c r="A38" s="1" t="s">
        <v>36</v>
      </c>
      <c r="B38">
        <v>96577</v>
      </c>
      <c r="C38" s="2">
        <v>7159</v>
      </c>
      <c r="D38" s="2"/>
      <c r="E38">
        <v>1408316</v>
      </c>
      <c r="F38" s="2">
        <v>6999</v>
      </c>
      <c r="G38" s="2"/>
      <c r="H38">
        <v>1452064</v>
      </c>
      <c r="I38" s="2">
        <v>7232</v>
      </c>
      <c r="J38" s="2"/>
      <c r="K38">
        <v>1444409</v>
      </c>
      <c r="L38" s="2">
        <v>7155</v>
      </c>
      <c r="M38" s="26">
        <v>86</v>
      </c>
      <c r="N38">
        <v>96255</v>
      </c>
      <c r="O38" s="2">
        <v>7156</v>
      </c>
      <c r="P38" s="26">
        <v>87</v>
      </c>
      <c r="Q38">
        <v>97555</v>
      </c>
      <c r="R38" s="2">
        <v>6942</v>
      </c>
      <c r="S38" s="26">
        <v>87.5</v>
      </c>
      <c r="T38">
        <v>101025</v>
      </c>
      <c r="U38">
        <v>7389</v>
      </c>
      <c r="V38" s="14">
        <v>7020</v>
      </c>
      <c r="W38" s="2">
        <v>6900</v>
      </c>
      <c r="X38" s="22">
        <v>87.2</v>
      </c>
      <c r="Y38">
        <v>7471</v>
      </c>
      <c r="Z38">
        <v>7652</v>
      </c>
      <c r="AA38" s="17">
        <v>6940</v>
      </c>
      <c r="AB38" s="2">
        <v>6960</v>
      </c>
      <c r="AC38" s="22">
        <v>86.6</v>
      </c>
      <c r="AD38" s="29"/>
      <c r="AE38">
        <v>106061</v>
      </c>
      <c r="AF38" s="13">
        <f t="shared" si="1"/>
        <v>93333.680000000008</v>
      </c>
      <c r="AG38" s="9">
        <v>0.88</v>
      </c>
      <c r="AH38">
        <v>108384</v>
      </c>
      <c r="AI38" s="13">
        <f t="shared" si="0"/>
        <v>94294.080000000002</v>
      </c>
      <c r="AJ38" s="9">
        <v>0.87</v>
      </c>
    </row>
    <row r="39" spans="1:36">
      <c r="A39" s="1" t="s">
        <v>37</v>
      </c>
      <c r="B39">
        <v>1758645</v>
      </c>
      <c r="C39" s="2">
        <v>117658</v>
      </c>
      <c r="D39" s="2"/>
      <c r="E39">
        <v>94959</v>
      </c>
      <c r="F39" s="2">
        <v>120758</v>
      </c>
      <c r="G39" s="2"/>
      <c r="H39">
        <v>94653</v>
      </c>
      <c r="I39" s="2">
        <v>122203</v>
      </c>
      <c r="J39" s="2"/>
      <c r="K39">
        <v>94997</v>
      </c>
      <c r="L39" s="2">
        <v>123437</v>
      </c>
      <c r="M39" s="26">
        <v>80</v>
      </c>
      <c r="N39">
        <v>1655534</v>
      </c>
      <c r="O39" s="2">
        <v>124229</v>
      </c>
      <c r="P39" s="26">
        <v>81</v>
      </c>
      <c r="Q39">
        <v>1630865</v>
      </c>
      <c r="R39" s="2">
        <v>123135</v>
      </c>
      <c r="S39" s="26">
        <v>82.2</v>
      </c>
      <c r="T39">
        <v>1613718</v>
      </c>
      <c r="U39">
        <v>114607</v>
      </c>
      <c r="V39" s="14">
        <v>117880</v>
      </c>
      <c r="W39" s="2">
        <v>122491</v>
      </c>
      <c r="X39" s="22">
        <v>81.8</v>
      </c>
      <c r="Y39">
        <v>115962</v>
      </c>
      <c r="Z39">
        <v>134275</v>
      </c>
      <c r="AA39" s="17">
        <v>116410</v>
      </c>
      <c r="AB39" s="2">
        <v>119520</v>
      </c>
      <c r="AC39" s="22">
        <v>80.7</v>
      </c>
      <c r="AD39" s="29"/>
      <c r="AE39">
        <v>1600222</v>
      </c>
      <c r="AF39" s="13">
        <f t="shared" si="1"/>
        <v>1344186.48</v>
      </c>
      <c r="AG39" s="9">
        <v>0.84</v>
      </c>
      <c r="AH39">
        <v>1595024</v>
      </c>
      <c r="AI39" s="13">
        <f t="shared" si="0"/>
        <v>1339820.1599999999</v>
      </c>
      <c r="AJ39" s="9">
        <v>0.84</v>
      </c>
    </row>
    <row r="40" spans="1:36">
      <c r="A40" s="1" t="s">
        <v>38</v>
      </c>
      <c r="B40">
        <v>639032</v>
      </c>
      <c r="C40" s="2">
        <v>37100</v>
      </c>
      <c r="D40" s="2"/>
      <c r="E40">
        <v>1743920</v>
      </c>
      <c r="F40" s="2">
        <v>37630</v>
      </c>
      <c r="G40" s="2"/>
      <c r="H40">
        <v>1729072</v>
      </c>
      <c r="I40" s="2">
        <v>37219</v>
      </c>
      <c r="J40" s="2"/>
      <c r="K40">
        <v>1669748</v>
      </c>
      <c r="L40" s="2">
        <v>38503</v>
      </c>
      <c r="M40" s="25"/>
      <c r="N40">
        <v>658163</v>
      </c>
      <c r="O40" s="2">
        <v>37744</v>
      </c>
      <c r="P40" s="25"/>
      <c r="Q40">
        <v>664200</v>
      </c>
      <c r="R40" s="2">
        <v>37305</v>
      </c>
      <c r="S40" s="26">
        <v>84.8</v>
      </c>
      <c r="T40">
        <v>671445</v>
      </c>
      <c r="U40">
        <v>39498</v>
      </c>
      <c r="V40" s="14">
        <v>37250</v>
      </c>
      <c r="W40" s="2">
        <v>37033</v>
      </c>
      <c r="X40" s="22">
        <v>82.7</v>
      </c>
      <c r="Y40">
        <v>40729</v>
      </c>
      <c r="Z40">
        <v>48487</v>
      </c>
      <c r="AA40" s="17">
        <v>37630</v>
      </c>
      <c r="AB40" s="2">
        <v>37260</v>
      </c>
      <c r="AC40" s="22">
        <v>82.5</v>
      </c>
      <c r="AD40" s="29"/>
      <c r="AE40">
        <v>671715</v>
      </c>
      <c r="AF40" s="13">
        <f t="shared" si="1"/>
        <v>550806.29999999993</v>
      </c>
      <c r="AG40" s="9">
        <v>0.82</v>
      </c>
      <c r="AH40">
        <v>672777</v>
      </c>
      <c r="AI40" s="13">
        <f t="shared" si="0"/>
        <v>558404.90999999992</v>
      </c>
      <c r="AJ40" s="9">
        <v>0.83</v>
      </c>
    </row>
    <row r="41" spans="1:36">
      <c r="A41" s="1" t="s">
        <v>39</v>
      </c>
      <c r="B41">
        <v>559643</v>
      </c>
      <c r="C41" s="2">
        <v>33446</v>
      </c>
      <c r="D41" s="2"/>
      <c r="E41">
        <v>641682</v>
      </c>
      <c r="F41" s="2">
        <v>34949</v>
      </c>
      <c r="G41" s="2"/>
      <c r="H41">
        <v>644549</v>
      </c>
      <c r="I41" s="2">
        <v>35138</v>
      </c>
      <c r="J41" s="2"/>
      <c r="K41">
        <v>653592</v>
      </c>
      <c r="L41" s="2">
        <v>34671</v>
      </c>
      <c r="M41" s="26">
        <v>68</v>
      </c>
      <c r="N41">
        <v>559631</v>
      </c>
      <c r="O41" s="2">
        <v>34723</v>
      </c>
      <c r="P41" s="26">
        <v>68</v>
      </c>
      <c r="Q41">
        <v>566525</v>
      </c>
      <c r="R41" s="2">
        <v>34261</v>
      </c>
      <c r="S41" s="26">
        <v>68.7</v>
      </c>
      <c r="T41">
        <v>564006</v>
      </c>
      <c r="U41">
        <v>47075</v>
      </c>
      <c r="V41" s="14">
        <v>34940</v>
      </c>
      <c r="W41" s="2">
        <v>33899</v>
      </c>
      <c r="X41" s="22">
        <v>72</v>
      </c>
      <c r="Y41">
        <v>47566</v>
      </c>
      <c r="Z41">
        <v>43521</v>
      </c>
      <c r="AA41" s="17">
        <v>34590</v>
      </c>
      <c r="AB41" s="2">
        <v>34450</v>
      </c>
      <c r="AC41" s="22">
        <v>73.8</v>
      </c>
      <c r="AD41" s="29"/>
      <c r="AE41">
        <v>570376</v>
      </c>
      <c r="AF41" s="13">
        <f t="shared" si="1"/>
        <v>427782</v>
      </c>
      <c r="AG41" s="9">
        <v>0.75</v>
      </c>
      <c r="AH41">
        <v>574252</v>
      </c>
      <c r="AI41" s="13">
        <f t="shared" si="0"/>
        <v>442174.04000000004</v>
      </c>
      <c r="AJ41" s="9">
        <v>0.77</v>
      </c>
    </row>
    <row r="42" spans="1:36">
      <c r="A42" s="1" t="s">
        <v>40</v>
      </c>
      <c r="B42">
        <v>1760451</v>
      </c>
      <c r="C42" s="2">
        <v>128603</v>
      </c>
      <c r="D42" s="2"/>
      <c r="E42">
        <v>562632</v>
      </c>
      <c r="F42" s="2">
        <v>130298</v>
      </c>
      <c r="G42" s="2"/>
      <c r="H42">
        <v>560726</v>
      </c>
      <c r="I42" s="2">
        <v>130658</v>
      </c>
      <c r="J42" s="2"/>
      <c r="K42">
        <v>560239</v>
      </c>
      <c r="L42" s="2">
        <v>131182</v>
      </c>
      <c r="M42" s="26">
        <v>83</v>
      </c>
      <c r="N42">
        <v>1670854</v>
      </c>
      <c r="O42" s="2">
        <v>130284</v>
      </c>
      <c r="P42" s="26">
        <v>84</v>
      </c>
      <c r="Q42">
        <v>1644759</v>
      </c>
      <c r="R42" s="2">
        <v>131733</v>
      </c>
      <c r="S42" s="26">
        <v>85.5</v>
      </c>
      <c r="T42">
        <v>1623694</v>
      </c>
      <c r="U42">
        <v>135583</v>
      </c>
      <c r="V42" s="14">
        <v>124360</v>
      </c>
      <c r="W42" s="2">
        <v>129777</v>
      </c>
      <c r="X42" s="22">
        <v>85.3</v>
      </c>
      <c r="Y42">
        <v>131694</v>
      </c>
      <c r="Z42">
        <v>135683</v>
      </c>
      <c r="AA42" s="17">
        <v>118900</v>
      </c>
      <c r="AB42" s="2">
        <v>127210</v>
      </c>
      <c r="AC42" s="22">
        <v>84.8</v>
      </c>
      <c r="AD42" s="29"/>
      <c r="AE42">
        <v>1589429</v>
      </c>
      <c r="AF42" s="13">
        <f t="shared" si="1"/>
        <v>1366908.94</v>
      </c>
      <c r="AG42" s="9">
        <v>0.86</v>
      </c>
      <c r="AH42">
        <v>1572593</v>
      </c>
      <c r="AI42" s="13">
        <f t="shared" si="0"/>
        <v>1368155.91</v>
      </c>
      <c r="AJ42" s="9">
        <v>0.87</v>
      </c>
    </row>
    <row r="43" spans="1:36">
      <c r="A43" s="1" t="s">
        <v>41</v>
      </c>
      <c r="B43">
        <v>147861</v>
      </c>
      <c r="C43" s="2">
        <v>10384</v>
      </c>
      <c r="D43" s="2"/>
      <c r="E43">
        <v>1718588</v>
      </c>
      <c r="F43" s="2">
        <v>10347</v>
      </c>
      <c r="G43" s="2"/>
      <c r="H43">
        <v>1687145</v>
      </c>
      <c r="I43" s="2">
        <v>10028</v>
      </c>
      <c r="J43" s="2"/>
      <c r="K43">
        <v>1682887</v>
      </c>
      <c r="L43" s="2">
        <v>9908</v>
      </c>
      <c r="M43" s="26">
        <v>77</v>
      </c>
      <c r="N43">
        <v>139157</v>
      </c>
      <c r="O43" s="2">
        <v>9724</v>
      </c>
      <c r="P43" s="26">
        <v>77</v>
      </c>
      <c r="Q43">
        <v>137400</v>
      </c>
      <c r="R43" s="2">
        <v>9751</v>
      </c>
      <c r="S43" s="26">
        <v>79.7</v>
      </c>
      <c r="T43">
        <v>136401</v>
      </c>
      <c r="U43">
        <v>10403</v>
      </c>
      <c r="V43" s="14">
        <v>9840</v>
      </c>
      <c r="W43" s="2">
        <v>9579</v>
      </c>
      <c r="X43" s="22">
        <v>80.8</v>
      </c>
      <c r="Y43">
        <v>10578</v>
      </c>
      <c r="Z43">
        <v>10899</v>
      </c>
      <c r="AA43" s="17">
        <v>9680</v>
      </c>
      <c r="AB43" s="2">
        <v>9730</v>
      </c>
      <c r="AC43" s="22">
        <v>83.2</v>
      </c>
      <c r="AD43" s="29"/>
      <c r="AE43">
        <v>134574</v>
      </c>
      <c r="AF43" s="13">
        <f t="shared" si="1"/>
        <v>111696.42</v>
      </c>
      <c r="AG43" s="9">
        <v>0.83</v>
      </c>
      <c r="AH43">
        <v>133856</v>
      </c>
      <c r="AI43" s="13">
        <f t="shared" si="0"/>
        <v>112439.03999999999</v>
      </c>
      <c r="AJ43" s="9">
        <v>0.84</v>
      </c>
    </row>
    <row r="44" spans="1:36">
      <c r="A44" s="1" t="s">
        <v>42</v>
      </c>
      <c r="B44">
        <v>701580</v>
      </c>
      <c r="C44" s="2">
        <v>35108</v>
      </c>
      <c r="D44" s="2"/>
      <c r="E44">
        <v>143812</v>
      </c>
      <c r="F44" s="2">
        <v>35303</v>
      </c>
      <c r="G44" s="2"/>
      <c r="H44">
        <v>141521</v>
      </c>
      <c r="I44" s="2">
        <v>39114</v>
      </c>
      <c r="J44" s="2"/>
      <c r="K44">
        <v>141023</v>
      </c>
      <c r="L44" s="2">
        <v>40438</v>
      </c>
      <c r="M44" s="26">
        <v>74</v>
      </c>
      <c r="N44">
        <v>713511</v>
      </c>
      <c r="O44" s="2">
        <v>40708</v>
      </c>
      <c r="P44" s="26">
        <v>75</v>
      </c>
      <c r="Q44">
        <v>715744</v>
      </c>
      <c r="R44" s="2">
        <v>41442</v>
      </c>
      <c r="S44" s="26">
        <v>77.599999999999994</v>
      </c>
      <c r="T44">
        <v>722249</v>
      </c>
      <c r="U44">
        <v>44624</v>
      </c>
      <c r="V44" s="14">
        <v>41300</v>
      </c>
      <c r="W44" s="2">
        <v>42246</v>
      </c>
      <c r="X44" s="22">
        <v>80.099999999999994</v>
      </c>
      <c r="Y44">
        <v>45619</v>
      </c>
      <c r="Z44">
        <v>57025</v>
      </c>
      <c r="AA44" s="17">
        <v>41400</v>
      </c>
      <c r="AB44" s="2">
        <v>41720</v>
      </c>
      <c r="AC44" s="22">
        <v>80.3</v>
      </c>
      <c r="AD44" s="29"/>
      <c r="AE44">
        <v>737401</v>
      </c>
      <c r="AF44" s="13">
        <f t="shared" si="1"/>
        <v>612042.82999999996</v>
      </c>
      <c r="AG44" s="9">
        <v>0.83</v>
      </c>
      <c r="AH44">
        <v>743320</v>
      </c>
      <c r="AI44" s="13">
        <f t="shared" si="0"/>
        <v>624388.79999999993</v>
      </c>
      <c r="AJ44" s="9">
        <v>0.84</v>
      </c>
    </row>
    <row r="45" spans="1:36">
      <c r="A45" s="1" t="s">
        <v>43</v>
      </c>
      <c r="B45">
        <v>121158</v>
      </c>
      <c r="C45" s="2">
        <v>8346</v>
      </c>
      <c r="D45" s="2"/>
      <c r="E45">
        <v>710685</v>
      </c>
      <c r="F45" s="2">
        <v>8582</v>
      </c>
      <c r="G45" s="2"/>
      <c r="H45">
        <v>714290</v>
      </c>
      <c r="I45" s="2">
        <v>8123</v>
      </c>
      <c r="J45" s="2"/>
      <c r="K45">
        <v>715590</v>
      </c>
      <c r="L45" s="2">
        <v>8162</v>
      </c>
      <c r="M45" s="26">
        <v>83</v>
      </c>
      <c r="N45">
        <v>125613</v>
      </c>
      <c r="O45" s="2">
        <v>8248</v>
      </c>
      <c r="P45" s="26">
        <v>83</v>
      </c>
      <c r="Q45">
        <v>127726</v>
      </c>
      <c r="R45" s="2">
        <v>8196</v>
      </c>
      <c r="S45" s="26">
        <v>82.7</v>
      </c>
      <c r="T45">
        <v>130296</v>
      </c>
      <c r="U45">
        <v>8485</v>
      </c>
      <c r="V45" s="14">
        <v>8180</v>
      </c>
      <c r="W45" s="2">
        <v>8239</v>
      </c>
      <c r="X45" s="22">
        <v>82.7</v>
      </c>
      <c r="Y45">
        <v>8674</v>
      </c>
      <c r="Z45">
        <v>9441</v>
      </c>
      <c r="AA45" s="17">
        <v>8040</v>
      </c>
      <c r="AB45" s="2">
        <v>7960</v>
      </c>
      <c r="AC45" s="22">
        <v>83.9</v>
      </c>
      <c r="AD45" s="29"/>
      <c r="AE45">
        <v>132836</v>
      </c>
      <c r="AF45" s="13">
        <f t="shared" si="1"/>
        <v>111582.23999999999</v>
      </c>
      <c r="AG45" s="9">
        <v>0.84</v>
      </c>
      <c r="AH45">
        <v>134045</v>
      </c>
      <c r="AI45" s="13">
        <f t="shared" si="0"/>
        <v>112597.8</v>
      </c>
      <c r="AJ45" s="9">
        <v>0.84</v>
      </c>
    </row>
    <row r="46" spans="1:36">
      <c r="A46" s="1" t="s">
        <v>44</v>
      </c>
      <c r="B46">
        <v>978084</v>
      </c>
      <c r="C46" s="2">
        <v>54502</v>
      </c>
      <c r="D46" s="2"/>
      <c r="E46">
        <v>121606</v>
      </c>
      <c r="F46" s="2">
        <v>57486</v>
      </c>
      <c r="G46" s="2"/>
      <c r="H46">
        <v>126624</v>
      </c>
      <c r="I46" s="2">
        <v>60368</v>
      </c>
      <c r="J46" s="2"/>
      <c r="K46">
        <v>123555</v>
      </c>
      <c r="L46" s="2">
        <v>62408</v>
      </c>
      <c r="M46" s="26">
        <v>86</v>
      </c>
      <c r="N46">
        <v>986382</v>
      </c>
      <c r="O46" s="2">
        <v>61862</v>
      </c>
      <c r="P46" s="26">
        <v>87</v>
      </c>
      <c r="Q46">
        <v>998638</v>
      </c>
      <c r="R46" s="2">
        <v>62454</v>
      </c>
      <c r="S46" s="26">
        <v>86.3</v>
      </c>
      <c r="T46">
        <v>992461</v>
      </c>
      <c r="U46">
        <v>65854</v>
      </c>
      <c r="V46" s="14">
        <v>60030</v>
      </c>
      <c r="W46" s="2">
        <v>61323</v>
      </c>
      <c r="X46" s="22">
        <v>87.2</v>
      </c>
      <c r="Y46">
        <v>66972</v>
      </c>
      <c r="Z46">
        <v>74883</v>
      </c>
      <c r="AA46" s="17">
        <v>59480</v>
      </c>
      <c r="AB46" s="2">
        <v>60980</v>
      </c>
      <c r="AC46" s="22">
        <v>87.9</v>
      </c>
      <c r="AD46" s="29"/>
      <c r="AE46">
        <v>994530</v>
      </c>
      <c r="AF46" s="13">
        <f t="shared" si="1"/>
        <v>885131.70000000007</v>
      </c>
      <c r="AG46" s="9">
        <v>0.89</v>
      </c>
      <c r="AH46">
        <v>999265</v>
      </c>
      <c r="AI46" s="13">
        <f t="shared" si="0"/>
        <v>899338.5</v>
      </c>
      <c r="AJ46" s="9">
        <v>0.9</v>
      </c>
    </row>
    <row r="47" spans="1:36">
      <c r="A47" s="1" t="s">
        <v>45</v>
      </c>
      <c r="B47">
        <v>4513835</v>
      </c>
      <c r="C47" s="2">
        <v>241193</v>
      </c>
      <c r="D47" s="2"/>
      <c r="E47">
        <v>966963</v>
      </c>
      <c r="F47" s="2">
        <v>252121</v>
      </c>
      <c r="G47" s="2"/>
      <c r="H47">
        <v>971484</v>
      </c>
      <c r="I47" s="2">
        <v>264275</v>
      </c>
      <c r="J47" s="2"/>
      <c r="K47">
        <v>971414</v>
      </c>
      <c r="L47" s="2">
        <v>280894</v>
      </c>
      <c r="M47" s="26">
        <v>86</v>
      </c>
      <c r="N47">
        <v>4800196</v>
      </c>
      <c r="O47" s="2">
        <v>290470</v>
      </c>
      <c r="P47" s="26">
        <v>88</v>
      </c>
      <c r="Q47">
        <v>4844744</v>
      </c>
      <c r="R47" s="2">
        <v>292531</v>
      </c>
      <c r="S47" s="26">
        <v>88</v>
      </c>
      <c r="T47">
        <v>4897523</v>
      </c>
      <c r="U47">
        <v>309069</v>
      </c>
      <c r="V47" s="14">
        <v>304090</v>
      </c>
      <c r="W47" s="2">
        <v>301390</v>
      </c>
      <c r="X47" s="22">
        <v>88.3</v>
      </c>
      <c r="Y47">
        <v>314039</v>
      </c>
      <c r="Z47">
        <v>388428</v>
      </c>
      <c r="AA47" s="17">
        <v>308460</v>
      </c>
      <c r="AB47" s="2">
        <v>304380</v>
      </c>
      <c r="AC47" s="22">
        <v>89</v>
      </c>
      <c r="AD47" s="29"/>
      <c r="AE47">
        <v>5004866</v>
      </c>
      <c r="AF47" s="13">
        <f t="shared" si="1"/>
        <v>4454330.74</v>
      </c>
      <c r="AG47" s="9">
        <v>0.89</v>
      </c>
      <c r="AH47">
        <v>5053291</v>
      </c>
      <c r="AI47" s="13">
        <f t="shared" si="0"/>
        <v>4547961.9000000004</v>
      </c>
      <c r="AJ47" s="9">
        <v>0.9</v>
      </c>
    </row>
    <row r="48" spans="1:36">
      <c r="A48" s="1" t="s">
        <v>46</v>
      </c>
      <c r="B48">
        <v>504079</v>
      </c>
      <c r="C48" s="2">
        <v>28276</v>
      </c>
      <c r="D48" s="2"/>
      <c r="E48">
        <v>4581517</v>
      </c>
      <c r="F48" s="2">
        <v>28167</v>
      </c>
      <c r="G48" s="2"/>
      <c r="H48">
        <v>4647205</v>
      </c>
      <c r="I48" s="2">
        <v>30463</v>
      </c>
      <c r="J48" s="2"/>
      <c r="K48">
        <v>4728815</v>
      </c>
      <c r="L48" s="2">
        <v>31481</v>
      </c>
      <c r="M48" s="26">
        <v>76</v>
      </c>
      <c r="N48">
        <v>545395</v>
      </c>
      <c r="O48" s="2">
        <v>30888</v>
      </c>
      <c r="P48" s="26">
        <v>80</v>
      </c>
      <c r="Q48">
        <v>553873</v>
      </c>
      <c r="R48" s="2">
        <v>31157</v>
      </c>
      <c r="S48" s="26">
        <v>83</v>
      </c>
      <c r="T48">
        <v>562315</v>
      </c>
      <c r="U48">
        <v>41327</v>
      </c>
      <c r="V48" s="14">
        <v>32390</v>
      </c>
      <c r="W48" s="2">
        <v>33186</v>
      </c>
      <c r="X48" s="22">
        <v>83.9</v>
      </c>
      <c r="Y48">
        <v>42163</v>
      </c>
      <c r="Z48">
        <v>46969</v>
      </c>
      <c r="AA48" s="17">
        <v>33370</v>
      </c>
      <c r="AB48" s="2">
        <v>33400</v>
      </c>
      <c r="AC48" s="22">
        <v>84.8</v>
      </c>
      <c r="AD48" s="29"/>
      <c r="AE48">
        <v>573913</v>
      </c>
      <c r="AF48" s="13">
        <f t="shared" si="1"/>
        <v>487826.05</v>
      </c>
      <c r="AG48" s="9">
        <v>0.85</v>
      </c>
      <c r="AH48">
        <v>580215</v>
      </c>
      <c r="AI48" s="13">
        <f t="shared" si="0"/>
        <v>498984.89999999997</v>
      </c>
      <c r="AJ48" s="9">
        <v>0.86</v>
      </c>
    </row>
    <row r="49" spans="1:36">
      <c r="A49" s="1" t="s">
        <v>47</v>
      </c>
      <c r="B49">
        <v>89329</v>
      </c>
      <c r="C49" s="2">
        <v>7317</v>
      </c>
      <c r="D49" s="2"/>
      <c r="E49">
        <v>556314</v>
      </c>
      <c r="F49" s="2">
        <v>7392</v>
      </c>
      <c r="G49" s="2"/>
      <c r="H49">
        <v>532433</v>
      </c>
      <c r="I49" s="2">
        <v>7209</v>
      </c>
      <c r="J49" s="2"/>
      <c r="K49">
        <v>538676</v>
      </c>
      <c r="L49" s="2">
        <v>7199</v>
      </c>
      <c r="M49" s="26">
        <v>87</v>
      </c>
      <c r="N49">
        <v>86982</v>
      </c>
      <c r="O49" s="2">
        <v>6932</v>
      </c>
      <c r="P49" s="26">
        <v>88</v>
      </c>
      <c r="Q49">
        <v>87968</v>
      </c>
      <c r="R49" s="2">
        <v>6859</v>
      </c>
      <c r="S49" s="26">
        <v>86.6</v>
      </c>
      <c r="T49">
        <v>89200</v>
      </c>
      <c r="U49">
        <v>6545</v>
      </c>
      <c r="V49" s="14">
        <v>6510</v>
      </c>
      <c r="W49" s="2">
        <v>6491</v>
      </c>
      <c r="X49" s="22">
        <v>87.8</v>
      </c>
      <c r="Y49">
        <v>6417</v>
      </c>
      <c r="Z49">
        <v>6268</v>
      </c>
      <c r="AA49" s="17">
        <v>6400</v>
      </c>
      <c r="AB49" s="2">
        <v>6360</v>
      </c>
      <c r="AC49" s="22">
        <v>87.7</v>
      </c>
      <c r="AD49" s="29"/>
      <c r="AE49">
        <v>85184</v>
      </c>
      <c r="AF49" s="13">
        <f t="shared" si="1"/>
        <v>74961.919999999998</v>
      </c>
      <c r="AG49" s="9">
        <v>0.88</v>
      </c>
      <c r="AH49">
        <v>87974</v>
      </c>
      <c r="AI49" s="13">
        <f t="shared" si="0"/>
        <v>78296.86</v>
      </c>
      <c r="AJ49" s="9">
        <v>0.89</v>
      </c>
    </row>
    <row r="50" spans="1:36">
      <c r="A50" s="1" t="s">
        <v>48</v>
      </c>
      <c r="B50">
        <v>1220440</v>
      </c>
      <c r="C50" s="2">
        <v>73997</v>
      </c>
      <c r="D50" s="2"/>
      <c r="E50">
        <v>87919</v>
      </c>
      <c r="F50" s="2">
        <v>77369</v>
      </c>
      <c r="G50" s="2"/>
      <c r="H50">
        <v>86320</v>
      </c>
      <c r="I50" s="2">
        <v>79651</v>
      </c>
      <c r="J50" s="2"/>
      <c r="K50">
        <v>87750</v>
      </c>
      <c r="L50" s="2">
        <v>81511</v>
      </c>
      <c r="M50" s="26">
        <v>82</v>
      </c>
      <c r="N50">
        <v>1250852</v>
      </c>
      <c r="O50" s="2">
        <v>82895</v>
      </c>
      <c r="P50" s="26">
        <v>83</v>
      </c>
      <c r="Q50">
        <v>1257332</v>
      </c>
      <c r="R50" s="2">
        <v>83336</v>
      </c>
      <c r="S50" s="26">
        <v>84.5</v>
      </c>
      <c r="T50">
        <v>1264880</v>
      </c>
      <c r="U50">
        <v>88709</v>
      </c>
      <c r="V50" s="14">
        <v>82730</v>
      </c>
      <c r="W50" s="2">
        <v>83279</v>
      </c>
      <c r="X50" s="22">
        <v>85.3</v>
      </c>
      <c r="Y50">
        <v>88256</v>
      </c>
      <c r="Z50">
        <v>95558</v>
      </c>
      <c r="AA50" s="17">
        <v>82490</v>
      </c>
      <c r="AB50" s="2">
        <v>83100</v>
      </c>
      <c r="AC50" s="22">
        <v>85.7</v>
      </c>
      <c r="AD50" s="29"/>
      <c r="AE50">
        <v>1279867</v>
      </c>
      <c r="AF50" s="13">
        <f t="shared" si="1"/>
        <v>1113484.29</v>
      </c>
      <c r="AG50" s="9">
        <v>0.87</v>
      </c>
      <c r="AH50">
        <v>1283493</v>
      </c>
      <c r="AI50" s="13">
        <f t="shared" si="0"/>
        <v>1116638.9099999999</v>
      </c>
      <c r="AJ50" s="9">
        <v>0.87</v>
      </c>
    </row>
    <row r="51" spans="1:36">
      <c r="A51" s="1" t="s">
        <v>49</v>
      </c>
      <c r="B51">
        <v>1026121</v>
      </c>
      <c r="C51" s="2">
        <v>62801</v>
      </c>
      <c r="D51" s="2"/>
      <c r="E51">
        <v>1230857</v>
      </c>
      <c r="F51" s="2">
        <v>61625</v>
      </c>
      <c r="G51" s="2"/>
      <c r="H51">
        <v>1235064</v>
      </c>
      <c r="I51" s="2">
        <v>62764</v>
      </c>
      <c r="J51" s="2"/>
      <c r="K51">
        <v>1244673</v>
      </c>
      <c r="L51" s="2">
        <v>66046</v>
      </c>
      <c r="M51" s="26">
        <v>76</v>
      </c>
      <c r="N51">
        <v>1042979</v>
      </c>
      <c r="O51" s="2">
        <v>66453</v>
      </c>
      <c r="P51" s="26">
        <v>77</v>
      </c>
      <c r="Q51">
        <v>1044856</v>
      </c>
      <c r="R51" s="2">
        <v>65205</v>
      </c>
      <c r="S51" s="26">
        <v>76.400000000000006</v>
      </c>
      <c r="T51">
        <v>1050901</v>
      </c>
      <c r="U51">
        <v>84710</v>
      </c>
      <c r="V51" s="14">
        <v>66060</v>
      </c>
      <c r="W51" s="2">
        <v>66066</v>
      </c>
      <c r="X51" s="22">
        <v>78.2</v>
      </c>
      <c r="Y51">
        <v>87206</v>
      </c>
      <c r="Z51">
        <v>80391</v>
      </c>
      <c r="AA51" s="17">
        <v>66490</v>
      </c>
      <c r="AB51" s="2">
        <v>66240</v>
      </c>
      <c r="AC51" s="22">
        <v>78.2</v>
      </c>
      <c r="AD51" s="29"/>
      <c r="AE51">
        <v>1072359</v>
      </c>
      <c r="AF51" s="13">
        <f t="shared" si="1"/>
        <v>857887.20000000007</v>
      </c>
      <c r="AG51" s="9">
        <v>0.8</v>
      </c>
      <c r="AH51">
        <v>1083973</v>
      </c>
      <c r="AI51" s="13">
        <f t="shared" si="0"/>
        <v>856338.67</v>
      </c>
      <c r="AJ51" s="9">
        <v>0.79</v>
      </c>
    </row>
    <row r="52" spans="1:36">
      <c r="A52" s="1" t="s">
        <v>50</v>
      </c>
      <c r="B52">
        <v>281298</v>
      </c>
      <c r="C52" s="2">
        <v>17407</v>
      </c>
      <c r="D52" s="2"/>
      <c r="E52">
        <v>1230857</v>
      </c>
      <c r="F52" s="2">
        <v>17489</v>
      </c>
      <c r="G52" s="2"/>
      <c r="H52">
        <v>1035907</v>
      </c>
      <c r="I52" s="2">
        <v>17690</v>
      </c>
      <c r="J52" s="2"/>
      <c r="K52">
        <v>1034735</v>
      </c>
      <c r="L52" s="2">
        <v>17651</v>
      </c>
      <c r="M52" s="26">
        <v>78</v>
      </c>
      <c r="N52">
        <v>282130</v>
      </c>
      <c r="O52" s="2">
        <v>17311</v>
      </c>
      <c r="P52" s="26">
        <v>79</v>
      </c>
      <c r="Q52">
        <v>282088</v>
      </c>
      <c r="R52" s="2">
        <v>17603</v>
      </c>
      <c r="S52" s="26">
        <v>81.400000000000006</v>
      </c>
      <c r="T52">
        <v>282310</v>
      </c>
      <c r="U52">
        <v>18299</v>
      </c>
      <c r="V52" s="14">
        <v>17340</v>
      </c>
      <c r="W52" s="2">
        <v>17924</v>
      </c>
      <c r="X52" s="22">
        <v>84.5</v>
      </c>
      <c r="Y52">
        <v>18239</v>
      </c>
      <c r="Z52">
        <v>20501</v>
      </c>
      <c r="AA52" s="17">
        <v>17330</v>
      </c>
      <c r="AB52" s="2">
        <v>17520</v>
      </c>
      <c r="AC52" s="22">
        <v>86.5</v>
      </c>
      <c r="AD52" s="29"/>
      <c r="AE52">
        <v>279565</v>
      </c>
      <c r="AF52" s="13">
        <f t="shared" si="1"/>
        <v>251608.5</v>
      </c>
      <c r="AG52" s="9">
        <v>0.9</v>
      </c>
      <c r="AH52">
        <v>276764</v>
      </c>
      <c r="AI52" s="13">
        <f t="shared" si="0"/>
        <v>246319.96</v>
      </c>
      <c r="AJ52" s="9">
        <v>0.89</v>
      </c>
    </row>
    <row r="53" spans="1:36">
      <c r="A53" s="1" t="s">
        <v>51</v>
      </c>
      <c r="B53">
        <v>870584</v>
      </c>
      <c r="C53" s="2">
        <v>63968</v>
      </c>
      <c r="D53" s="2"/>
      <c r="E53">
        <v>1230857</v>
      </c>
      <c r="F53" s="2">
        <v>65183</v>
      </c>
      <c r="G53" s="2"/>
      <c r="H53">
        <v>281908</v>
      </c>
      <c r="I53" s="2">
        <v>65410</v>
      </c>
      <c r="J53" s="2"/>
      <c r="K53">
        <v>281828</v>
      </c>
      <c r="L53" s="2">
        <v>64687</v>
      </c>
      <c r="M53" s="26">
        <v>87</v>
      </c>
      <c r="N53">
        <v>864251</v>
      </c>
      <c r="O53" s="2">
        <v>64135</v>
      </c>
      <c r="P53" s="26">
        <v>88</v>
      </c>
      <c r="Q53">
        <v>863314</v>
      </c>
      <c r="R53" s="2">
        <v>62705</v>
      </c>
      <c r="S53" s="26">
        <v>88</v>
      </c>
      <c r="T53">
        <v>863737</v>
      </c>
      <c r="U53">
        <v>66346</v>
      </c>
      <c r="V53" s="14">
        <v>61350</v>
      </c>
      <c r="W53" s="2">
        <v>61425</v>
      </c>
      <c r="X53" s="22">
        <v>88.6</v>
      </c>
      <c r="Y53">
        <v>65954</v>
      </c>
      <c r="Z53">
        <v>62034</v>
      </c>
      <c r="AA53" s="17">
        <v>60610</v>
      </c>
      <c r="AB53" s="2">
        <v>60820</v>
      </c>
      <c r="AC53" s="22">
        <v>88.4</v>
      </c>
      <c r="AD53" s="29"/>
      <c r="AE53">
        <v>861813</v>
      </c>
      <c r="AF53" s="13">
        <f t="shared" si="1"/>
        <v>758395.44000000006</v>
      </c>
      <c r="AG53" s="9">
        <v>0.88</v>
      </c>
      <c r="AH53">
        <v>857736</v>
      </c>
      <c r="AI53" s="13">
        <f t="shared" si="0"/>
        <v>763385.04</v>
      </c>
      <c r="AJ53" s="9">
        <v>0.89</v>
      </c>
    </row>
    <row r="54" spans="1:36" ht="17" thickBot="1">
      <c r="A54" s="1" t="s">
        <v>52</v>
      </c>
      <c r="B54">
        <v>85034</v>
      </c>
      <c r="C54" s="2">
        <v>5441</v>
      </c>
      <c r="D54" s="2"/>
      <c r="E54">
        <v>1029576</v>
      </c>
      <c r="F54" s="2">
        <v>5494</v>
      </c>
      <c r="G54" s="2"/>
      <c r="H54">
        <v>867035</v>
      </c>
      <c r="I54" s="2">
        <v>5493</v>
      </c>
      <c r="J54" s="2"/>
      <c r="K54">
        <v>864898</v>
      </c>
      <c r="L54" s="2">
        <v>5695</v>
      </c>
      <c r="M54" s="27">
        <v>80</v>
      </c>
      <c r="N54">
        <v>88165</v>
      </c>
      <c r="O54" s="2">
        <v>5600</v>
      </c>
      <c r="P54" s="27">
        <v>79</v>
      </c>
      <c r="Q54">
        <v>89994</v>
      </c>
      <c r="R54" s="2">
        <v>5553</v>
      </c>
      <c r="S54" s="27">
        <v>77</v>
      </c>
      <c r="T54">
        <v>91533</v>
      </c>
      <c r="U54">
        <v>6176</v>
      </c>
      <c r="V54" s="15">
        <v>5550</v>
      </c>
      <c r="W54" s="2">
        <v>5489</v>
      </c>
      <c r="X54" s="23">
        <v>78.599999999999994</v>
      </c>
      <c r="Y54">
        <v>6133</v>
      </c>
      <c r="Z54">
        <v>6927</v>
      </c>
      <c r="AA54" s="18">
        <v>5640</v>
      </c>
      <c r="AB54" s="2">
        <v>5590</v>
      </c>
      <c r="AC54" s="23">
        <v>79.3</v>
      </c>
      <c r="AD54" s="29"/>
      <c r="AE54">
        <v>93867</v>
      </c>
      <c r="AF54" s="13">
        <f t="shared" si="1"/>
        <v>75093.600000000006</v>
      </c>
      <c r="AG54" s="9">
        <v>0.8</v>
      </c>
      <c r="AH54">
        <v>94511</v>
      </c>
      <c r="AI54" s="13">
        <f t="shared" si="0"/>
        <v>81279.459999999992</v>
      </c>
      <c r="AJ54" s="9">
        <v>0.86</v>
      </c>
    </row>
    <row r="55" spans="1:36" ht="17" thickTop="1">
      <c r="E55">
        <v>281735</v>
      </c>
      <c r="H55">
        <v>86971</v>
      </c>
      <c r="K55">
        <v>87379</v>
      </c>
    </row>
    <row r="56" spans="1:36">
      <c r="E56">
        <v>867929</v>
      </c>
    </row>
    <row r="57" spans="1:36">
      <c r="E57">
        <v>85991</v>
      </c>
    </row>
  </sheetData>
  <autoFilter ref="A1:A57" xr:uid="{AE82C92A-D64F-C94F-A91E-41B7B4FEE67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F0959-C33A-AB4A-A4D7-F916BDB020F5}">
  <dimension ref="A1:K54"/>
  <sheetViews>
    <sheetView tabSelected="1" workbookViewId="0">
      <selection activeCell="K3" sqref="K3"/>
    </sheetView>
  </sheetViews>
  <sheetFormatPr baseColWidth="10" defaultRowHeight="16"/>
  <cols>
    <col min="1" max="1" width="17.5" bestFit="1" customWidth="1"/>
  </cols>
  <sheetData>
    <row r="1" spans="1:11" ht="19">
      <c r="A1" s="4" t="s">
        <v>0</v>
      </c>
    </row>
    <row r="2" spans="1:11" ht="19">
      <c r="A2" s="4"/>
      <c r="B2">
        <v>2007</v>
      </c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  <c r="J2">
        <v>2015</v>
      </c>
      <c r="K2">
        <v>2016</v>
      </c>
    </row>
    <row r="3" spans="1:11" ht="17">
      <c r="A3" s="6" t="s">
        <v>1</v>
      </c>
      <c r="E3" s="20">
        <v>79.3</v>
      </c>
      <c r="F3" s="20">
        <v>80</v>
      </c>
      <c r="G3" s="20">
        <v>81.400000000000006</v>
      </c>
      <c r="H3" s="20">
        <v>80</v>
      </c>
      <c r="I3" s="21">
        <v>83.2</v>
      </c>
      <c r="J3" s="19">
        <v>0.84099999999999997</v>
      </c>
      <c r="K3" s="30">
        <v>0.84599999999999997</v>
      </c>
    </row>
    <row r="4" spans="1:11">
      <c r="A4" s="1" t="s">
        <v>2</v>
      </c>
      <c r="E4" s="26">
        <v>72</v>
      </c>
      <c r="F4" s="26">
        <v>75</v>
      </c>
      <c r="G4" s="26">
        <v>80</v>
      </c>
      <c r="H4" s="26">
        <v>75</v>
      </c>
      <c r="I4" s="22">
        <v>89.3</v>
      </c>
      <c r="J4" s="9">
        <v>0.87</v>
      </c>
      <c r="K4" s="9">
        <v>0.89</v>
      </c>
    </row>
    <row r="5" spans="1:11">
      <c r="A5" s="1" t="s">
        <v>3</v>
      </c>
      <c r="E5" s="26">
        <v>68</v>
      </c>
      <c r="F5" s="26">
        <v>70</v>
      </c>
      <c r="G5" s="26">
        <v>71.8</v>
      </c>
      <c r="H5" s="26">
        <v>70</v>
      </c>
      <c r="I5" s="22">
        <v>75.599999999999994</v>
      </c>
      <c r="J5" s="9">
        <v>0.76</v>
      </c>
      <c r="K5" s="9">
        <v>0.78</v>
      </c>
    </row>
    <row r="6" spans="1:11">
      <c r="A6" s="1" t="s">
        <v>4</v>
      </c>
      <c r="E6" s="26">
        <v>78</v>
      </c>
      <c r="F6" s="26">
        <v>76</v>
      </c>
      <c r="G6" s="26">
        <v>75.099999999999994</v>
      </c>
      <c r="H6" s="26">
        <v>76</v>
      </c>
      <c r="I6" s="22">
        <v>77.400000000000006</v>
      </c>
      <c r="J6" s="9">
        <v>0.8</v>
      </c>
      <c r="K6" s="9">
        <v>0.78</v>
      </c>
    </row>
    <row r="7" spans="1:11">
      <c r="A7" s="1" t="s">
        <v>5</v>
      </c>
      <c r="E7" s="26">
        <v>81</v>
      </c>
      <c r="F7" s="26">
        <v>84</v>
      </c>
      <c r="G7" s="26">
        <v>84.9</v>
      </c>
      <c r="H7" s="26">
        <v>84</v>
      </c>
      <c r="I7" s="22">
        <v>84.9</v>
      </c>
      <c r="J7" s="9">
        <v>0.87</v>
      </c>
      <c r="K7" s="9">
        <v>0.88</v>
      </c>
    </row>
    <row r="8" spans="1:11">
      <c r="A8" s="1" t="s">
        <v>6</v>
      </c>
      <c r="E8" s="26">
        <v>76</v>
      </c>
      <c r="F8" s="26">
        <v>79</v>
      </c>
      <c r="G8" s="26">
        <v>80.400000000000006</v>
      </c>
      <c r="H8" s="26">
        <v>79</v>
      </c>
      <c r="I8" s="22">
        <v>82</v>
      </c>
      <c r="J8" s="9">
        <v>0.83</v>
      </c>
      <c r="K8" s="9">
        <v>0.83</v>
      </c>
    </row>
    <row r="9" spans="1:11">
      <c r="A9" s="1" t="s">
        <v>7</v>
      </c>
      <c r="E9" s="26">
        <v>74</v>
      </c>
      <c r="F9" s="26">
        <v>75</v>
      </c>
      <c r="G9" s="26">
        <v>76.900000000000006</v>
      </c>
      <c r="H9" s="26">
        <v>75</v>
      </c>
      <c r="I9" s="22">
        <v>77.3</v>
      </c>
      <c r="J9" s="9">
        <v>0.79</v>
      </c>
      <c r="K9" s="9">
        <v>0.79</v>
      </c>
    </row>
    <row r="10" spans="1:11">
      <c r="A10" s="1" t="s">
        <v>8</v>
      </c>
      <c r="E10" s="26">
        <v>83</v>
      </c>
      <c r="F10" s="26">
        <v>85</v>
      </c>
      <c r="G10" s="26">
        <v>85.5</v>
      </c>
      <c r="H10" s="26">
        <v>85</v>
      </c>
      <c r="I10" s="22">
        <v>87.2</v>
      </c>
      <c r="J10" s="9">
        <v>0.87</v>
      </c>
      <c r="K10" s="9">
        <v>0.88</v>
      </c>
    </row>
    <row r="11" spans="1:11">
      <c r="A11" s="1" t="s">
        <v>9</v>
      </c>
      <c r="E11" s="26">
        <v>78</v>
      </c>
      <c r="F11" s="26">
        <v>80</v>
      </c>
      <c r="G11" s="26">
        <v>80.400000000000006</v>
      </c>
      <c r="H11" s="26">
        <v>80</v>
      </c>
      <c r="I11" s="22">
        <v>85.6</v>
      </c>
      <c r="J11" s="9">
        <v>0.86</v>
      </c>
      <c r="K11" s="9">
        <v>0.87</v>
      </c>
    </row>
    <row r="12" spans="1:11">
      <c r="A12" s="1" t="s">
        <v>10</v>
      </c>
      <c r="E12" s="26">
        <v>59</v>
      </c>
      <c r="F12" s="26">
        <v>59</v>
      </c>
      <c r="G12" s="26">
        <v>62.3</v>
      </c>
      <c r="H12" s="26">
        <v>59</v>
      </c>
      <c r="I12" s="22">
        <v>68.5</v>
      </c>
      <c r="J12" s="9">
        <v>0.69</v>
      </c>
      <c r="K12" s="9">
        <v>0.73</v>
      </c>
    </row>
    <row r="13" spans="1:11">
      <c r="A13" s="1" t="s">
        <v>11</v>
      </c>
      <c r="E13" s="26">
        <v>71</v>
      </c>
      <c r="F13" s="26">
        <v>75</v>
      </c>
      <c r="G13" s="26">
        <v>75.599999999999994</v>
      </c>
      <c r="H13" s="26">
        <v>75</v>
      </c>
      <c r="I13" s="22">
        <v>77.900000000000006</v>
      </c>
      <c r="J13" s="9">
        <v>0.81</v>
      </c>
      <c r="K13" s="9">
        <v>0.82</v>
      </c>
    </row>
    <row r="14" spans="1:11">
      <c r="A14" s="1" t="s">
        <v>12</v>
      </c>
      <c r="E14" s="26">
        <v>67</v>
      </c>
      <c r="F14" s="26">
        <v>70</v>
      </c>
      <c r="G14" s="26">
        <v>71.7</v>
      </c>
      <c r="H14" s="26">
        <v>70</v>
      </c>
      <c r="I14" s="22">
        <v>78.8</v>
      </c>
      <c r="J14" s="9">
        <v>0.79</v>
      </c>
      <c r="K14" s="9">
        <v>0.81</v>
      </c>
    </row>
    <row r="15" spans="1:11">
      <c r="A15" s="1" t="s">
        <v>13</v>
      </c>
      <c r="E15" s="26">
        <v>80</v>
      </c>
      <c r="F15" s="26">
        <v>81</v>
      </c>
      <c r="G15" s="26">
        <v>82.4</v>
      </c>
      <c r="H15" s="26">
        <v>81</v>
      </c>
      <c r="I15" s="22">
        <v>81.599999999999994</v>
      </c>
      <c r="J15" s="9">
        <v>0.83</v>
      </c>
      <c r="K15" s="9">
        <v>0.83</v>
      </c>
    </row>
    <row r="16" spans="1:11">
      <c r="A16" s="1" t="s">
        <v>14</v>
      </c>
      <c r="E16" s="25"/>
      <c r="F16" s="25"/>
      <c r="G16" s="25"/>
      <c r="H16" s="25"/>
      <c r="I16" s="22">
        <v>78.900000000000006</v>
      </c>
      <c r="J16" s="9">
        <v>0.8</v>
      </c>
      <c r="K16" s="9">
        <v>0.8</v>
      </c>
    </row>
    <row r="17" spans="1:11">
      <c r="A17" s="1" t="s">
        <v>15</v>
      </c>
      <c r="E17" s="26">
        <v>84</v>
      </c>
      <c r="F17" s="26">
        <v>82</v>
      </c>
      <c r="G17" s="26">
        <v>83.2</v>
      </c>
      <c r="H17" s="26">
        <v>82</v>
      </c>
      <c r="I17" s="22">
        <v>85.6</v>
      </c>
      <c r="J17" s="9">
        <v>0.86</v>
      </c>
      <c r="K17" s="9">
        <v>0.87</v>
      </c>
    </row>
    <row r="18" spans="1:11">
      <c r="A18" s="1" t="s">
        <v>16</v>
      </c>
      <c r="E18" s="26">
        <v>86</v>
      </c>
      <c r="F18" s="26">
        <v>86</v>
      </c>
      <c r="G18" s="26">
        <v>87</v>
      </c>
      <c r="H18" s="26">
        <v>86</v>
      </c>
      <c r="I18" s="22">
        <v>87.1</v>
      </c>
      <c r="J18" s="9">
        <v>0.87</v>
      </c>
      <c r="K18" s="9">
        <v>0.84</v>
      </c>
    </row>
    <row r="19" spans="1:11">
      <c r="A19" s="1" t="s">
        <v>17</v>
      </c>
      <c r="E19" s="26">
        <v>88</v>
      </c>
      <c r="F19" s="26">
        <v>89</v>
      </c>
      <c r="G19" s="26">
        <v>89.7</v>
      </c>
      <c r="H19" s="26">
        <v>89</v>
      </c>
      <c r="I19" s="22">
        <v>90.8</v>
      </c>
      <c r="J19" s="9">
        <v>0.91</v>
      </c>
      <c r="K19" s="9">
        <v>0.91</v>
      </c>
    </row>
    <row r="20" spans="1:11">
      <c r="A20" s="1" t="s">
        <v>18</v>
      </c>
      <c r="E20" s="26">
        <v>83</v>
      </c>
      <c r="F20" s="26">
        <v>85</v>
      </c>
      <c r="G20" s="26">
        <v>85.7</v>
      </c>
      <c r="H20" s="26">
        <v>85</v>
      </c>
      <c r="I20" s="22">
        <v>85.7</v>
      </c>
      <c r="J20" s="9">
        <v>0.86</v>
      </c>
      <c r="K20" s="9">
        <v>0.87</v>
      </c>
    </row>
    <row r="21" spans="1:11">
      <c r="A21" s="1" t="s">
        <v>19</v>
      </c>
      <c r="E21" s="26"/>
      <c r="F21" s="25"/>
      <c r="G21" s="26">
        <v>86.1</v>
      </c>
      <c r="H21" s="25"/>
      <c r="I21" s="22">
        <v>88</v>
      </c>
      <c r="J21" s="9">
        <v>0.89</v>
      </c>
      <c r="K21" s="9">
        <v>0.9</v>
      </c>
    </row>
    <row r="22" spans="1:11">
      <c r="A22" s="1" t="s">
        <v>20</v>
      </c>
      <c r="E22" s="26">
        <v>71</v>
      </c>
      <c r="F22" s="26">
        <v>72</v>
      </c>
      <c r="G22" s="26">
        <v>73.5</v>
      </c>
      <c r="H22" s="26">
        <v>72</v>
      </c>
      <c r="I22" s="22">
        <v>77.5</v>
      </c>
      <c r="J22" s="9">
        <v>0.79</v>
      </c>
      <c r="K22" s="9">
        <v>0.78</v>
      </c>
    </row>
    <row r="23" spans="1:11">
      <c r="A23" s="1" t="s">
        <v>21</v>
      </c>
      <c r="E23" s="26">
        <v>84</v>
      </c>
      <c r="F23" s="26">
        <v>85</v>
      </c>
      <c r="G23" s="26">
        <v>86.4</v>
      </c>
      <c r="H23" s="26">
        <v>85</v>
      </c>
      <c r="I23" s="22">
        <v>87.5</v>
      </c>
      <c r="J23" s="9">
        <v>0.87</v>
      </c>
      <c r="K23" s="9">
        <v>0.87</v>
      </c>
    </row>
    <row r="24" spans="1:11">
      <c r="A24" s="1" t="s">
        <v>22</v>
      </c>
      <c r="E24" s="26">
        <v>83</v>
      </c>
      <c r="F24" s="26">
        <v>84</v>
      </c>
      <c r="G24" s="26">
        <v>85</v>
      </c>
      <c r="H24" s="26">
        <v>84</v>
      </c>
      <c r="I24" s="22">
        <v>87</v>
      </c>
      <c r="J24" s="9">
        <v>0.88</v>
      </c>
      <c r="K24" s="9">
        <v>0.88</v>
      </c>
    </row>
    <row r="25" spans="1:11">
      <c r="A25" s="1" t="s">
        <v>23</v>
      </c>
      <c r="E25" s="26">
        <v>83</v>
      </c>
      <c r="F25" s="26">
        <v>85</v>
      </c>
      <c r="G25" s="26">
        <v>85</v>
      </c>
      <c r="H25" s="26">
        <v>85</v>
      </c>
      <c r="I25" s="22">
        <v>87.3</v>
      </c>
      <c r="J25" s="9">
        <v>0.88</v>
      </c>
      <c r="K25" s="9">
        <v>0.88</v>
      </c>
    </row>
    <row r="26" spans="1:11">
      <c r="A26" s="1" t="s">
        <v>24</v>
      </c>
      <c r="E26" s="26">
        <v>74</v>
      </c>
      <c r="F26" s="26">
        <v>76</v>
      </c>
      <c r="G26" s="26">
        <v>77</v>
      </c>
      <c r="H26" s="26">
        <v>76</v>
      </c>
      <c r="I26" s="22">
        <v>79.8</v>
      </c>
      <c r="J26" s="9">
        <v>0.8</v>
      </c>
      <c r="K26" s="9">
        <v>0.8</v>
      </c>
    </row>
    <row r="27" spans="1:11">
      <c r="A27" s="1" t="s">
        <v>25</v>
      </c>
      <c r="E27" s="26">
        <v>77</v>
      </c>
      <c r="F27" s="26">
        <v>78</v>
      </c>
      <c r="G27" s="26">
        <v>79.8</v>
      </c>
      <c r="H27" s="26">
        <v>78</v>
      </c>
      <c r="I27" s="22">
        <v>81.900000000000006</v>
      </c>
      <c r="J27" s="9">
        <v>0.82</v>
      </c>
      <c r="K27" s="9">
        <v>0.83</v>
      </c>
    </row>
    <row r="28" spans="1:11">
      <c r="A28" s="1" t="s">
        <v>26</v>
      </c>
      <c r="E28" s="26">
        <v>75</v>
      </c>
      <c r="F28" s="26">
        <v>75</v>
      </c>
      <c r="G28" s="26">
        <v>75.5</v>
      </c>
      <c r="H28" s="26">
        <v>75</v>
      </c>
      <c r="I28" s="22">
        <v>80.800000000000011</v>
      </c>
      <c r="J28" s="9">
        <v>0.82</v>
      </c>
      <c r="K28" s="9">
        <v>0.83</v>
      </c>
    </row>
    <row r="29" spans="1:11">
      <c r="A29" s="1" t="s">
        <v>27</v>
      </c>
      <c r="E29" s="26">
        <v>81</v>
      </c>
      <c r="F29" s="26">
        <v>84</v>
      </c>
      <c r="G29" s="26">
        <v>85.7</v>
      </c>
      <c r="H29" s="26">
        <v>84</v>
      </c>
      <c r="I29" s="22">
        <v>87.8</v>
      </c>
      <c r="J29" s="9">
        <v>0.89</v>
      </c>
      <c r="K29" s="9">
        <v>0.88</v>
      </c>
    </row>
    <row r="30" spans="1:11">
      <c r="A30" s="1" t="s">
        <v>28</v>
      </c>
      <c r="E30" s="26">
        <v>82</v>
      </c>
      <c r="F30" s="26">
        <v>84</v>
      </c>
      <c r="G30" s="26">
        <v>84.4</v>
      </c>
      <c r="H30" s="26">
        <v>84</v>
      </c>
      <c r="I30" s="22">
        <v>86</v>
      </c>
      <c r="J30" s="9">
        <v>0.86</v>
      </c>
      <c r="K30" s="9">
        <v>0.86</v>
      </c>
    </row>
    <row r="31" spans="1:11">
      <c r="A31" s="1" t="s">
        <v>29</v>
      </c>
      <c r="E31" s="26">
        <v>86</v>
      </c>
      <c r="F31" s="26">
        <v>88</v>
      </c>
      <c r="G31" s="26">
        <v>88.5</v>
      </c>
      <c r="H31" s="26">
        <v>88</v>
      </c>
      <c r="I31" s="22">
        <v>88.9</v>
      </c>
      <c r="J31" s="9">
        <v>0.89</v>
      </c>
      <c r="K31" s="9">
        <v>0.89</v>
      </c>
    </row>
    <row r="32" spans="1:11">
      <c r="A32" s="1" t="s">
        <v>30</v>
      </c>
      <c r="E32" s="26">
        <v>62</v>
      </c>
      <c r="F32" s="26">
        <v>63</v>
      </c>
      <c r="G32" s="26">
        <v>70.7</v>
      </c>
      <c r="H32" s="26">
        <v>63</v>
      </c>
      <c r="I32" s="22">
        <v>71.3</v>
      </c>
      <c r="J32" s="9">
        <v>0.74</v>
      </c>
      <c r="K32" s="9">
        <v>0.81</v>
      </c>
    </row>
    <row r="33" spans="1:11">
      <c r="A33" s="1" t="s">
        <v>31</v>
      </c>
      <c r="E33" s="26">
        <v>86</v>
      </c>
      <c r="F33" s="26">
        <v>86</v>
      </c>
      <c r="G33" s="26">
        <v>87.3</v>
      </c>
      <c r="H33" s="26">
        <v>86</v>
      </c>
      <c r="I33" s="22">
        <v>88.1</v>
      </c>
      <c r="J33" s="9">
        <v>0.88</v>
      </c>
      <c r="K33" s="9">
        <v>0.89</v>
      </c>
    </row>
    <row r="34" spans="1:11">
      <c r="A34" s="1" t="s">
        <v>32</v>
      </c>
      <c r="E34" s="26">
        <v>83</v>
      </c>
      <c r="F34" s="26">
        <v>86</v>
      </c>
      <c r="G34" s="26">
        <v>87.5</v>
      </c>
      <c r="H34" s="26">
        <v>86</v>
      </c>
      <c r="I34" s="22">
        <v>89.7</v>
      </c>
      <c r="J34" s="9">
        <v>0.9</v>
      </c>
      <c r="K34" s="9">
        <v>0.91</v>
      </c>
    </row>
    <row r="35" spans="1:11">
      <c r="A35" s="1" t="s">
        <v>33</v>
      </c>
      <c r="E35" s="26">
        <v>63</v>
      </c>
      <c r="F35" s="26">
        <v>70</v>
      </c>
      <c r="G35" s="26">
        <v>70.3</v>
      </c>
      <c r="H35" s="26">
        <v>70</v>
      </c>
      <c r="I35" s="22">
        <v>68.599999999999994</v>
      </c>
      <c r="J35" s="9">
        <v>0.71</v>
      </c>
      <c r="K35" s="9">
        <v>0.71</v>
      </c>
    </row>
    <row r="36" spans="1:11">
      <c r="A36" s="1" t="s">
        <v>34</v>
      </c>
      <c r="E36" s="26">
        <v>77</v>
      </c>
      <c r="F36" s="26">
        <v>77</v>
      </c>
      <c r="G36" s="26">
        <v>76.8</v>
      </c>
      <c r="H36" s="26">
        <v>77</v>
      </c>
      <c r="I36" s="22">
        <v>79.2</v>
      </c>
      <c r="J36" s="9">
        <v>0.8</v>
      </c>
      <c r="K36" s="9">
        <v>0.82</v>
      </c>
    </row>
    <row r="37" spans="1:11">
      <c r="A37" s="1" t="s">
        <v>35</v>
      </c>
      <c r="E37" s="26">
        <v>78</v>
      </c>
      <c r="F37" s="26">
        <v>80</v>
      </c>
      <c r="G37" s="26">
        <v>82.5</v>
      </c>
      <c r="H37" s="26">
        <v>80</v>
      </c>
      <c r="I37" s="22">
        <v>85.6</v>
      </c>
      <c r="J37" s="9">
        <v>0.86</v>
      </c>
      <c r="K37" s="9">
        <v>0.87</v>
      </c>
    </row>
    <row r="38" spans="1:11">
      <c r="A38" s="1" t="s">
        <v>36</v>
      </c>
      <c r="E38" s="26">
        <v>86</v>
      </c>
      <c r="F38" s="26">
        <v>87</v>
      </c>
      <c r="G38" s="26">
        <v>87.5</v>
      </c>
      <c r="H38" s="26">
        <v>87</v>
      </c>
      <c r="I38" s="22">
        <v>86.6</v>
      </c>
      <c r="J38" s="9">
        <v>0.88</v>
      </c>
      <c r="K38" s="9">
        <v>0.87</v>
      </c>
    </row>
    <row r="39" spans="1:11">
      <c r="A39" s="1" t="s">
        <v>37</v>
      </c>
      <c r="E39" s="26">
        <v>80</v>
      </c>
      <c r="F39" s="26">
        <v>81</v>
      </c>
      <c r="G39" s="26">
        <v>82.2</v>
      </c>
      <c r="H39" s="26">
        <v>81</v>
      </c>
      <c r="I39" s="22">
        <v>80.7</v>
      </c>
      <c r="J39" s="9">
        <v>0.84</v>
      </c>
      <c r="K39" s="9">
        <v>0.84</v>
      </c>
    </row>
    <row r="40" spans="1:11">
      <c r="A40" s="1" t="s">
        <v>38</v>
      </c>
      <c r="E40" s="25"/>
      <c r="F40" s="25"/>
      <c r="G40" s="26">
        <v>84.8</v>
      </c>
      <c r="H40" s="25"/>
      <c r="I40" s="22">
        <v>82.5</v>
      </c>
      <c r="J40" s="9">
        <v>0.82</v>
      </c>
      <c r="K40" s="9">
        <v>0.83</v>
      </c>
    </row>
    <row r="41" spans="1:11">
      <c r="A41" s="1" t="s">
        <v>39</v>
      </c>
      <c r="E41" s="26">
        <v>68</v>
      </c>
      <c r="F41" s="26">
        <v>68</v>
      </c>
      <c r="G41" s="26">
        <v>68.7</v>
      </c>
      <c r="H41" s="26">
        <v>68</v>
      </c>
      <c r="I41" s="22">
        <v>73.8</v>
      </c>
      <c r="J41" s="9">
        <v>0.75</v>
      </c>
      <c r="K41" s="9">
        <v>0.77</v>
      </c>
    </row>
    <row r="42" spans="1:11">
      <c r="A42" s="1" t="s">
        <v>40</v>
      </c>
      <c r="E42" s="26">
        <v>83</v>
      </c>
      <c r="F42" s="26">
        <v>84</v>
      </c>
      <c r="G42" s="26">
        <v>85.5</v>
      </c>
      <c r="H42" s="26">
        <v>84</v>
      </c>
      <c r="I42" s="22">
        <v>84.8</v>
      </c>
      <c r="J42" s="9">
        <v>0.86</v>
      </c>
      <c r="K42" s="9">
        <v>0.87</v>
      </c>
    </row>
    <row r="43" spans="1:11">
      <c r="A43" s="1" t="s">
        <v>41</v>
      </c>
      <c r="E43" s="26">
        <v>77</v>
      </c>
      <c r="F43" s="26">
        <v>77</v>
      </c>
      <c r="G43" s="26">
        <v>79.7</v>
      </c>
      <c r="H43" s="26">
        <v>77</v>
      </c>
      <c r="I43" s="22">
        <v>83.2</v>
      </c>
      <c r="J43" s="9">
        <v>0.83</v>
      </c>
      <c r="K43" s="9">
        <v>0.84</v>
      </c>
    </row>
    <row r="44" spans="1:11">
      <c r="A44" s="1" t="s">
        <v>42</v>
      </c>
      <c r="E44" s="26">
        <v>74</v>
      </c>
      <c r="F44" s="26">
        <v>75</v>
      </c>
      <c r="G44" s="26">
        <v>77.599999999999994</v>
      </c>
      <c r="H44" s="26">
        <v>75</v>
      </c>
      <c r="I44" s="22">
        <v>80.3</v>
      </c>
      <c r="J44" s="9">
        <v>0.83</v>
      </c>
      <c r="K44" s="9">
        <v>0.84</v>
      </c>
    </row>
    <row r="45" spans="1:11">
      <c r="A45" s="1" t="s">
        <v>43</v>
      </c>
      <c r="E45" s="26">
        <v>83</v>
      </c>
      <c r="F45" s="26">
        <v>83</v>
      </c>
      <c r="G45" s="26">
        <v>82.7</v>
      </c>
      <c r="H45" s="26">
        <v>83</v>
      </c>
      <c r="I45" s="22">
        <v>83.9</v>
      </c>
      <c r="J45" s="9">
        <v>0.84</v>
      </c>
      <c r="K45" s="9">
        <v>0.84</v>
      </c>
    </row>
    <row r="46" spans="1:11">
      <c r="A46" s="1" t="s">
        <v>44</v>
      </c>
      <c r="E46" s="26">
        <v>86</v>
      </c>
      <c r="F46" s="26">
        <v>87</v>
      </c>
      <c r="G46" s="26">
        <v>86.3</v>
      </c>
      <c r="H46" s="26">
        <v>87</v>
      </c>
      <c r="I46" s="22">
        <v>87.9</v>
      </c>
      <c r="J46" s="9">
        <v>0.89</v>
      </c>
      <c r="K46" s="9">
        <v>0.9</v>
      </c>
    </row>
    <row r="47" spans="1:11">
      <c r="A47" s="1" t="s">
        <v>45</v>
      </c>
      <c r="E47" s="26">
        <v>86</v>
      </c>
      <c r="F47" s="26">
        <v>88</v>
      </c>
      <c r="G47" s="26">
        <v>88</v>
      </c>
      <c r="H47" s="26">
        <v>88</v>
      </c>
      <c r="I47" s="22">
        <v>89</v>
      </c>
      <c r="J47" s="9">
        <v>0.89</v>
      </c>
      <c r="K47" s="9">
        <v>0.9</v>
      </c>
    </row>
    <row r="48" spans="1:11">
      <c r="A48" s="1" t="s">
        <v>46</v>
      </c>
      <c r="E48" s="26">
        <v>76</v>
      </c>
      <c r="F48" s="26">
        <v>80</v>
      </c>
      <c r="G48" s="26">
        <v>83</v>
      </c>
      <c r="H48" s="26">
        <v>80</v>
      </c>
      <c r="I48" s="22">
        <v>84.8</v>
      </c>
      <c r="J48" s="9">
        <v>0.85</v>
      </c>
      <c r="K48" s="9">
        <v>0.86</v>
      </c>
    </row>
    <row r="49" spans="1:11">
      <c r="A49" s="1" t="s">
        <v>47</v>
      </c>
      <c r="E49" s="26">
        <v>87</v>
      </c>
      <c r="F49" s="26">
        <v>88</v>
      </c>
      <c r="G49" s="26">
        <v>86.6</v>
      </c>
      <c r="H49" s="26">
        <v>88</v>
      </c>
      <c r="I49" s="22">
        <v>87.7</v>
      </c>
      <c r="J49" s="9">
        <v>0.88</v>
      </c>
      <c r="K49" s="9">
        <v>0.89</v>
      </c>
    </row>
    <row r="50" spans="1:11">
      <c r="A50" s="1" t="s">
        <v>48</v>
      </c>
      <c r="E50" s="26">
        <v>82</v>
      </c>
      <c r="F50" s="26">
        <v>83</v>
      </c>
      <c r="G50" s="26">
        <v>84.5</v>
      </c>
      <c r="H50" s="26">
        <v>83</v>
      </c>
      <c r="I50" s="22">
        <v>85.7</v>
      </c>
      <c r="J50" s="9">
        <v>0.87</v>
      </c>
      <c r="K50" s="9">
        <v>0.87</v>
      </c>
    </row>
    <row r="51" spans="1:11">
      <c r="A51" s="1" t="s">
        <v>49</v>
      </c>
      <c r="E51" s="26">
        <v>76</v>
      </c>
      <c r="F51" s="26">
        <v>77</v>
      </c>
      <c r="G51" s="26">
        <v>76.400000000000006</v>
      </c>
      <c r="H51" s="26">
        <v>77</v>
      </c>
      <c r="I51" s="22">
        <v>78.2</v>
      </c>
      <c r="J51" s="9">
        <v>0.8</v>
      </c>
      <c r="K51" s="9">
        <v>0.79</v>
      </c>
    </row>
    <row r="52" spans="1:11">
      <c r="A52" s="1" t="s">
        <v>50</v>
      </c>
      <c r="E52" s="26">
        <v>78</v>
      </c>
      <c r="F52" s="26">
        <v>79</v>
      </c>
      <c r="G52" s="26">
        <v>81.400000000000006</v>
      </c>
      <c r="H52" s="26">
        <v>79</v>
      </c>
      <c r="I52" s="22">
        <v>86.5</v>
      </c>
      <c r="J52" s="9">
        <v>0.9</v>
      </c>
      <c r="K52" s="9">
        <v>0.89</v>
      </c>
    </row>
    <row r="53" spans="1:11">
      <c r="A53" s="1" t="s">
        <v>51</v>
      </c>
      <c r="E53" s="26">
        <v>87</v>
      </c>
      <c r="F53" s="26">
        <v>88</v>
      </c>
      <c r="G53" s="26">
        <v>88</v>
      </c>
      <c r="H53" s="26">
        <v>88</v>
      </c>
      <c r="I53" s="22">
        <v>88.4</v>
      </c>
      <c r="J53" s="9">
        <v>0.88</v>
      </c>
      <c r="K53" s="9">
        <v>0.89</v>
      </c>
    </row>
    <row r="54" spans="1:11">
      <c r="A54" s="1" t="s">
        <v>52</v>
      </c>
      <c r="E54" s="27">
        <v>80</v>
      </c>
      <c r="F54" s="27">
        <v>79</v>
      </c>
      <c r="G54" s="27">
        <v>77</v>
      </c>
      <c r="H54" s="27">
        <v>79</v>
      </c>
      <c r="I54" s="23">
        <v>79.3</v>
      </c>
      <c r="J54" s="9">
        <v>0.8</v>
      </c>
      <c r="K54" s="9">
        <v>0.86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2020-01-29T14:43:15Z</dcterms:created>
  <dcterms:modified xsi:type="dcterms:W3CDTF">2020-01-29T17:42:08Z</dcterms:modified>
</cp:coreProperties>
</file>