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ritorio W8.1\Proyecto Hospital\Diagramas\"/>
    </mc:Choice>
  </mc:AlternateContent>
  <bookViews>
    <workbookView xWindow="0" yWindow="0" windowWidth="20490" windowHeight="7755"/>
  </bookViews>
  <sheets>
    <sheet name="CPM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E10" i="2"/>
  <c r="E13" i="2"/>
  <c r="E15" i="2"/>
  <c r="E17" i="2"/>
  <c r="E4" i="2"/>
  <c r="E5" i="2"/>
  <c r="E6" i="2"/>
  <c r="E3" i="2"/>
  <c r="J4" i="2" l="1"/>
  <c r="J5" i="2"/>
  <c r="J6" i="2"/>
  <c r="J10" i="2"/>
  <c r="J13" i="2"/>
  <c r="J15" i="2"/>
  <c r="J17" i="2"/>
  <c r="J3" i="2"/>
  <c r="F4" i="2"/>
  <c r="F5" i="2"/>
  <c r="F6" i="2"/>
  <c r="F10" i="2"/>
  <c r="F13" i="2"/>
  <c r="F15" i="2"/>
  <c r="F17" i="2"/>
  <c r="K3" i="2"/>
  <c r="L3" i="2" s="1"/>
  <c r="K13" i="2" l="1"/>
  <c r="L13" i="2" s="1"/>
  <c r="K10" i="2"/>
  <c r="L10" i="2" s="1"/>
  <c r="K15" i="2"/>
  <c r="L15" i="2" s="1"/>
  <c r="K5" i="2"/>
  <c r="L5" i="2" s="1"/>
  <c r="K4" i="2"/>
  <c r="L4" i="2" s="1"/>
  <c r="K17" i="2"/>
  <c r="L17" i="2" s="1"/>
  <c r="K6" i="2"/>
  <c r="L6" i="2" s="1"/>
</calcChain>
</file>

<file path=xl/sharedStrings.xml><?xml version="1.0" encoding="utf-8"?>
<sst xmlns="http://schemas.openxmlformats.org/spreadsheetml/2006/main" count="73" uniqueCount="44">
  <si>
    <t>Actividad</t>
  </si>
  <si>
    <t>Precedencia</t>
  </si>
  <si>
    <t>Costo Normal</t>
  </si>
  <si>
    <t>Costo Límite</t>
  </si>
  <si>
    <t>E</t>
  </si>
  <si>
    <t>F</t>
  </si>
  <si>
    <t>G</t>
  </si>
  <si>
    <t>Benchmarking</t>
  </si>
  <si>
    <t>Requerimientos</t>
  </si>
  <si>
    <t>No. de Personas</t>
  </si>
  <si>
    <t>Análisis</t>
  </si>
  <si>
    <t>Pruebas</t>
  </si>
  <si>
    <t>Implementación</t>
  </si>
  <si>
    <t>Cronograma</t>
  </si>
  <si>
    <t>Capacitación</t>
  </si>
  <si>
    <t>Mantenimiento</t>
  </si>
  <si>
    <t>Componentes</t>
  </si>
  <si>
    <t>A</t>
  </si>
  <si>
    <t>D</t>
  </si>
  <si>
    <t>B</t>
  </si>
  <si>
    <t>C</t>
  </si>
  <si>
    <t>H</t>
  </si>
  <si>
    <t>A,C,D</t>
  </si>
  <si>
    <t>TC</t>
  </si>
  <si>
    <t>CI</t>
  </si>
  <si>
    <t>Pendiente de Costo</t>
  </si>
  <si>
    <t>Diagrmas de Flujo</t>
  </si>
  <si>
    <t>UML</t>
  </si>
  <si>
    <t>Informe de Viabilidad</t>
  </si>
  <si>
    <t>Diseño del Sistema</t>
  </si>
  <si>
    <t>Estandarización</t>
  </si>
  <si>
    <t>Prototipo</t>
  </si>
  <si>
    <t>Desarrollo</t>
  </si>
  <si>
    <t xml:space="preserve">Correcciones </t>
  </si>
  <si>
    <t>F,G</t>
  </si>
  <si>
    <t>(Días)</t>
  </si>
  <si>
    <t xml:space="preserve">Tiempo Optimista </t>
  </si>
  <si>
    <t>Tiempo Normal</t>
  </si>
  <si>
    <t xml:space="preserve">Tiempo Límite </t>
  </si>
  <si>
    <t>Tiempo Probable</t>
  </si>
  <si>
    <t>Ruta</t>
  </si>
  <si>
    <t>A,B,C</t>
  </si>
  <si>
    <t>Tiempo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</si>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</sst>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Q&quot;#,##0.00;[Red]&quot;Q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parajita"/>
      <family val="2"/>
    </font>
    <font>
      <b/>
      <sz val="12"/>
      <color theme="1"/>
      <name val="Aparajit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/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23</xdr:row>
      <xdr:rowOff>114300</xdr:rowOff>
    </xdr:from>
    <xdr:to>
      <xdr:col>2</xdr:col>
      <xdr:colOff>352425</xdr:colOff>
      <xdr:row>24</xdr:row>
      <xdr:rowOff>180975</xdr:rowOff>
    </xdr:to>
    <xdr:sp macro="" textlink="">
      <xdr:nvSpPr>
        <xdr:cNvPr id="2" name="1 Elipse"/>
        <xdr:cNvSpPr/>
      </xdr:nvSpPr>
      <xdr:spPr>
        <a:xfrm>
          <a:off x="1628775" y="5372100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1</a:t>
          </a:r>
        </a:p>
      </xdr:txBody>
    </xdr:sp>
    <xdr:clientData/>
  </xdr:twoCellAnchor>
  <xdr:twoCellAnchor>
    <xdr:from>
      <xdr:col>3</xdr:col>
      <xdr:colOff>0</xdr:colOff>
      <xdr:row>20</xdr:row>
      <xdr:rowOff>190500</xdr:rowOff>
    </xdr:from>
    <xdr:to>
      <xdr:col>3</xdr:col>
      <xdr:colOff>371475</xdr:colOff>
      <xdr:row>22</xdr:row>
      <xdr:rowOff>28575</xdr:rowOff>
    </xdr:to>
    <xdr:sp macro="" textlink="">
      <xdr:nvSpPr>
        <xdr:cNvPr id="3" name="1 Elipse"/>
        <xdr:cNvSpPr/>
      </xdr:nvSpPr>
      <xdr:spPr>
        <a:xfrm>
          <a:off x="2809875" y="4762500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2</a:t>
          </a:r>
        </a:p>
      </xdr:txBody>
    </xdr:sp>
    <xdr:clientData/>
  </xdr:twoCellAnchor>
  <xdr:twoCellAnchor>
    <xdr:from>
      <xdr:col>3</xdr:col>
      <xdr:colOff>0</xdr:colOff>
      <xdr:row>23</xdr:row>
      <xdr:rowOff>104775</xdr:rowOff>
    </xdr:from>
    <xdr:to>
      <xdr:col>3</xdr:col>
      <xdr:colOff>371475</xdr:colOff>
      <xdr:row>24</xdr:row>
      <xdr:rowOff>171450</xdr:rowOff>
    </xdr:to>
    <xdr:sp macro="" textlink="">
      <xdr:nvSpPr>
        <xdr:cNvPr id="4" name="1 Elipse"/>
        <xdr:cNvSpPr/>
      </xdr:nvSpPr>
      <xdr:spPr>
        <a:xfrm>
          <a:off x="2809875" y="5362575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3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371475</xdr:colOff>
      <xdr:row>27</xdr:row>
      <xdr:rowOff>66675</xdr:rowOff>
    </xdr:to>
    <xdr:sp macro="" textlink="">
      <xdr:nvSpPr>
        <xdr:cNvPr id="5" name="1 Elipse"/>
        <xdr:cNvSpPr/>
      </xdr:nvSpPr>
      <xdr:spPr>
        <a:xfrm>
          <a:off x="2809875" y="5943600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4</a:t>
          </a:r>
        </a:p>
      </xdr:txBody>
    </xdr:sp>
    <xdr:clientData/>
  </xdr:twoCellAnchor>
  <xdr:twoCellAnchor>
    <xdr:from>
      <xdr:col>4</xdr:col>
      <xdr:colOff>161925</xdr:colOff>
      <xdr:row>23</xdr:row>
      <xdr:rowOff>95250</xdr:rowOff>
    </xdr:from>
    <xdr:to>
      <xdr:col>4</xdr:col>
      <xdr:colOff>533400</xdr:colOff>
      <xdr:row>24</xdr:row>
      <xdr:rowOff>161925</xdr:rowOff>
    </xdr:to>
    <xdr:sp macro="" textlink="">
      <xdr:nvSpPr>
        <xdr:cNvPr id="6" name="1 Elipse"/>
        <xdr:cNvSpPr/>
      </xdr:nvSpPr>
      <xdr:spPr>
        <a:xfrm>
          <a:off x="3962400" y="5353050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5</a:t>
          </a:r>
        </a:p>
      </xdr:txBody>
    </xdr:sp>
    <xdr:clientData/>
  </xdr:twoCellAnchor>
  <xdr:twoCellAnchor>
    <xdr:from>
      <xdr:col>5</xdr:col>
      <xdr:colOff>142875</xdr:colOff>
      <xdr:row>23</xdr:row>
      <xdr:rowOff>95250</xdr:rowOff>
    </xdr:from>
    <xdr:to>
      <xdr:col>5</xdr:col>
      <xdr:colOff>514350</xdr:colOff>
      <xdr:row>24</xdr:row>
      <xdr:rowOff>161925</xdr:rowOff>
    </xdr:to>
    <xdr:sp macro="" textlink="">
      <xdr:nvSpPr>
        <xdr:cNvPr id="7" name="1 Elipse"/>
        <xdr:cNvSpPr/>
      </xdr:nvSpPr>
      <xdr:spPr>
        <a:xfrm>
          <a:off x="5086350" y="5353050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6</a:t>
          </a:r>
        </a:p>
      </xdr:txBody>
    </xdr:sp>
    <xdr:clientData/>
  </xdr:twoCellAnchor>
  <xdr:twoCellAnchor>
    <xdr:from>
      <xdr:col>6</xdr:col>
      <xdr:colOff>114300</xdr:colOff>
      <xdr:row>23</xdr:row>
      <xdr:rowOff>95250</xdr:rowOff>
    </xdr:from>
    <xdr:to>
      <xdr:col>6</xdr:col>
      <xdr:colOff>485775</xdr:colOff>
      <xdr:row>24</xdr:row>
      <xdr:rowOff>161925</xdr:rowOff>
    </xdr:to>
    <xdr:sp macro="" textlink="">
      <xdr:nvSpPr>
        <xdr:cNvPr id="8" name="1 Elipse"/>
        <xdr:cNvSpPr/>
      </xdr:nvSpPr>
      <xdr:spPr>
        <a:xfrm>
          <a:off x="6153150" y="5353050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7</a:t>
          </a:r>
        </a:p>
      </xdr:txBody>
    </xdr:sp>
    <xdr:clientData/>
  </xdr:twoCellAnchor>
  <xdr:twoCellAnchor>
    <xdr:from>
      <xdr:col>6</xdr:col>
      <xdr:colOff>1028700</xdr:colOff>
      <xdr:row>23</xdr:row>
      <xdr:rowOff>85725</xdr:rowOff>
    </xdr:from>
    <xdr:to>
      <xdr:col>7</xdr:col>
      <xdr:colOff>314325</xdr:colOff>
      <xdr:row>24</xdr:row>
      <xdr:rowOff>152400</xdr:rowOff>
    </xdr:to>
    <xdr:sp macro="" textlink="">
      <xdr:nvSpPr>
        <xdr:cNvPr id="9" name="1 Elipse"/>
        <xdr:cNvSpPr/>
      </xdr:nvSpPr>
      <xdr:spPr>
        <a:xfrm>
          <a:off x="7067550" y="5343525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8</a:t>
          </a:r>
        </a:p>
      </xdr:txBody>
    </xdr:sp>
    <xdr:clientData/>
  </xdr:twoCellAnchor>
  <xdr:twoCellAnchor>
    <xdr:from>
      <xdr:col>6</xdr:col>
      <xdr:colOff>638175</xdr:colOff>
      <xdr:row>25</xdr:row>
      <xdr:rowOff>219075</xdr:rowOff>
    </xdr:from>
    <xdr:to>
      <xdr:col>6</xdr:col>
      <xdr:colOff>1009650</xdr:colOff>
      <xdr:row>27</xdr:row>
      <xdr:rowOff>57150</xdr:rowOff>
    </xdr:to>
    <xdr:sp macro="" textlink="">
      <xdr:nvSpPr>
        <xdr:cNvPr id="10" name="1 Elipse"/>
        <xdr:cNvSpPr/>
      </xdr:nvSpPr>
      <xdr:spPr>
        <a:xfrm>
          <a:off x="6677025" y="5934075"/>
          <a:ext cx="371475" cy="2952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GT" sz="1100"/>
            <a:t>9</a:t>
          </a:r>
        </a:p>
      </xdr:txBody>
    </xdr:sp>
    <xdr:clientData/>
  </xdr:twoCellAnchor>
  <xdr:twoCellAnchor>
    <xdr:from>
      <xdr:col>2</xdr:col>
      <xdr:colOff>200025</xdr:colOff>
      <xdr:row>21</xdr:row>
      <xdr:rowOff>109538</xdr:rowOff>
    </xdr:from>
    <xdr:to>
      <xdr:col>3</xdr:col>
      <xdr:colOff>0</xdr:colOff>
      <xdr:row>24</xdr:row>
      <xdr:rowOff>760</xdr:rowOff>
    </xdr:to>
    <xdr:cxnSp macro="">
      <xdr:nvCxnSpPr>
        <xdr:cNvPr id="11" name="19 Conector recto de flecha"/>
        <xdr:cNvCxnSpPr>
          <a:endCxn id="3" idx="2"/>
        </xdr:cNvCxnSpPr>
      </xdr:nvCxnSpPr>
      <xdr:spPr>
        <a:xfrm flipV="1">
          <a:off x="1847850" y="4910138"/>
          <a:ext cx="962025" cy="5770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24</xdr:row>
      <xdr:rowOff>19810</xdr:rowOff>
    </xdr:from>
    <xdr:to>
      <xdr:col>3</xdr:col>
      <xdr:colOff>0</xdr:colOff>
      <xdr:row>24</xdr:row>
      <xdr:rowOff>23813</xdr:rowOff>
    </xdr:to>
    <xdr:cxnSp macro="">
      <xdr:nvCxnSpPr>
        <xdr:cNvPr id="13" name="19 Conector recto de flecha"/>
        <xdr:cNvCxnSpPr>
          <a:endCxn id="4" idx="2"/>
        </xdr:cNvCxnSpPr>
      </xdr:nvCxnSpPr>
      <xdr:spPr>
        <a:xfrm>
          <a:off x="1990725" y="5506210"/>
          <a:ext cx="819150" cy="400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24</xdr:row>
      <xdr:rowOff>162685</xdr:rowOff>
    </xdr:from>
    <xdr:to>
      <xdr:col>3</xdr:col>
      <xdr:colOff>0</xdr:colOff>
      <xdr:row>26</xdr:row>
      <xdr:rowOff>147638</xdr:rowOff>
    </xdr:to>
    <xdr:cxnSp macro="">
      <xdr:nvCxnSpPr>
        <xdr:cNvPr id="16" name="19 Conector recto de flecha"/>
        <xdr:cNvCxnSpPr>
          <a:endCxn id="5" idx="2"/>
        </xdr:cNvCxnSpPr>
      </xdr:nvCxnSpPr>
      <xdr:spPr>
        <a:xfrm>
          <a:off x="1933575" y="5649085"/>
          <a:ext cx="876300" cy="4421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24</xdr:row>
      <xdr:rowOff>14288</xdr:rowOff>
    </xdr:from>
    <xdr:to>
      <xdr:col>4</xdr:col>
      <xdr:colOff>161925</xdr:colOff>
      <xdr:row>24</xdr:row>
      <xdr:rowOff>19050</xdr:rowOff>
    </xdr:to>
    <xdr:cxnSp macro="">
      <xdr:nvCxnSpPr>
        <xdr:cNvPr id="19" name="19 Conector recto de flecha"/>
        <xdr:cNvCxnSpPr>
          <a:endCxn id="6" idx="2"/>
        </xdr:cNvCxnSpPr>
      </xdr:nvCxnSpPr>
      <xdr:spPr>
        <a:xfrm flipV="1">
          <a:off x="3171825" y="5500688"/>
          <a:ext cx="790575" cy="47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542925</xdr:colOff>
      <xdr:row>24</xdr:row>
      <xdr:rowOff>9525</xdr:rowOff>
    </xdr:from>
    <xdr:to>
      <xdr:col>5</xdr:col>
      <xdr:colOff>142875</xdr:colOff>
      <xdr:row>24</xdr:row>
      <xdr:rowOff>14288</xdr:rowOff>
    </xdr:to>
    <xdr:cxnSp macro="">
      <xdr:nvCxnSpPr>
        <xdr:cNvPr id="22" name="19 Conector recto de flecha"/>
        <xdr:cNvCxnSpPr>
          <a:endCxn id="7" idx="2"/>
        </xdr:cNvCxnSpPr>
      </xdr:nvCxnSpPr>
      <xdr:spPr>
        <a:xfrm>
          <a:off x="4343400" y="5495925"/>
          <a:ext cx="742950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24</xdr:row>
      <xdr:rowOff>9525</xdr:rowOff>
    </xdr:from>
    <xdr:to>
      <xdr:col>6</xdr:col>
      <xdr:colOff>114300</xdr:colOff>
      <xdr:row>24</xdr:row>
      <xdr:rowOff>14288</xdr:rowOff>
    </xdr:to>
    <xdr:cxnSp macro="">
      <xdr:nvCxnSpPr>
        <xdr:cNvPr id="25" name="19 Conector recto de flecha"/>
        <xdr:cNvCxnSpPr>
          <a:endCxn id="8" idx="2"/>
        </xdr:cNvCxnSpPr>
      </xdr:nvCxnSpPr>
      <xdr:spPr>
        <a:xfrm>
          <a:off x="5457825" y="5495925"/>
          <a:ext cx="695325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24</xdr:row>
      <xdr:rowOff>4763</xdr:rowOff>
    </xdr:from>
    <xdr:to>
      <xdr:col>6</xdr:col>
      <xdr:colOff>1028700</xdr:colOff>
      <xdr:row>24</xdr:row>
      <xdr:rowOff>14288</xdr:rowOff>
    </xdr:to>
    <xdr:cxnSp macro="">
      <xdr:nvCxnSpPr>
        <xdr:cNvPr id="28" name="19 Conector recto de flecha"/>
        <xdr:cNvCxnSpPr>
          <a:stCxn id="8" idx="6"/>
          <a:endCxn id="9" idx="2"/>
        </xdr:cNvCxnSpPr>
      </xdr:nvCxnSpPr>
      <xdr:spPr>
        <a:xfrm flipV="1">
          <a:off x="6524625" y="5491163"/>
          <a:ext cx="5429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24</xdr:row>
      <xdr:rowOff>152400</xdr:rowOff>
    </xdr:from>
    <xdr:to>
      <xdr:col>6</xdr:col>
      <xdr:colOff>692576</xdr:colOff>
      <xdr:row>26</xdr:row>
      <xdr:rowOff>33717</xdr:rowOff>
    </xdr:to>
    <xdr:cxnSp macro="">
      <xdr:nvCxnSpPr>
        <xdr:cNvPr id="35" name="19 Conector recto de flecha"/>
        <xdr:cNvCxnSpPr>
          <a:endCxn id="10" idx="1"/>
        </xdr:cNvCxnSpPr>
      </xdr:nvCxnSpPr>
      <xdr:spPr>
        <a:xfrm>
          <a:off x="6429375" y="5638800"/>
          <a:ext cx="302051" cy="3385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955249</xdr:colOff>
      <xdr:row>24</xdr:row>
      <xdr:rowOff>153160</xdr:rowOff>
    </xdr:from>
    <xdr:to>
      <xdr:col>7</xdr:col>
      <xdr:colOff>85726</xdr:colOff>
      <xdr:row>26</xdr:row>
      <xdr:rowOff>33717</xdr:rowOff>
    </xdr:to>
    <xdr:cxnSp macro="">
      <xdr:nvCxnSpPr>
        <xdr:cNvPr id="39" name="19 Conector recto de flecha"/>
        <xdr:cNvCxnSpPr>
          <a:endCxn id="10" idx="7"/>
        </xdr:cNvCxnSpPr>
      </xdr:nvCxnSpPr>
      <xdr:spPr>
        <a:xfrm flipH="1">
          <a:off x="6994099" y="5639560"/>
          <a:ext cx="216327" cy="3377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342901</xdr:colOff>
      <xdr:row>21</xdr:row>
      <xdr:rowOff>142876</xdr:rowOff>
    </xdr:from>
    <xdr:to>
      <xdr:col>2</xdr:col>
      <xdr:colOff>819151</xdr:colOff>
      <xdr:row>22</xdr:row>
      <xdr:rowOff>161926</xdr:rowOff>
    </xdr:to>
    <xdr:sp macro="" textlink="">
      <xdr:nvSpPr>
        <xdr:cNvPr id="42" name="20 CuadroTexto"/>
        <xdr:cNvSpPr txBox="1"/>
      </xdr:nvSpPr>
      <xdr:spPr>
        <a:xfrm>
          <a:off x="1990726" y="4943476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A(2)</a:t>
          </a:r>
        </a:p>
      </xdr:txBody>
    </xdr:sp>
    <xdr:clientData/>
  </xdr:twoCellAnchor>
  <xdr:twoCellAnchor>
    <xdr:from>
      <xdr:col>2</xdr:col>
      <xdr:colOff>514350</xdr:colOff>
      <xdr:row>23</xdr:row>
      <xdr:rowOff>9525</xdr:rowOff>
    </xdr:from>
    <xdr:to>
      <xdr:col>2</xdr:col>
      <xdr:colOff>990600</xdr:colOff>
      <xdr:row>24</xdr:row>
      <xdr:rowOff>28575</xdr:rowOff>
    </xdr:to>
    <xdr:sp macro="" textlink="">
      <xdr:nvSpPr>
        <xdr:cNvPr id="43" name="20 CuadroTexto"/>
        <xdr:cNvSpPr txBox="1"/>
      </xdr:nvSpPr>
      <xdr:spPr>
        <a:xfrm>
          <a:off x="2162175" y="5267325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B(2)</a:t>
          </a:r>
        </a:p>
      </xdr:txBody>
    </xdr:sp>
    <xdr:clientData/>
  </xdr:twoCellAnchor>
  <xdr:twoCellAnchor>
    <xdr:from>
      <xdr:col>2</xdr:col>
      <xdr:colOff>409575</xdr:colOff>
      <xdr:row>25</xdr:row>
      <xdr:rowOff>171450</xdr:rowOff>
    </xdr:from>
    <xdr:to>
      <xdr:col>2</xdr:col>
      <xdr:colOff>885825</xdr:colOff>
      <xdr:row>26</xdr:row>
      <xdr:rowOff>190500</xdr:rowOff>
    </xdr:to>
    <xdr:sp macro="" textlink="">
      <xdr:nvSpPr>
        <xdr:cNvPr id="44" name="20 CuadroTexto"/>
        <xdr:cNvSpPr txBox="1"/>
      </xdr:nvSpPr>
      <xdr:spPr>
        <a:xfrm>
          <a:off x="2057400" y="5886450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C(3)</a:t>
          </a:r>
        </a:p>
      </xdr:txBody>
    </xdr:sp>
    <xdr:clientData/>
  </xdr:twoCellAnchor>
  <xdr:twoCellAnchor>
    <xdr:from>
      <xdr:col>3</xdr:col>
      <xdr:colOff>476250</xdr:colOff>
      <xdr:row>23</xdr:row>
      <xdr:rowOff>0</xdr:rowOff>
    </xdr:from>
    <xdr:to>
      <xdr:col>3</xdr:col>
      <xdr:colOff>952500</xdr:colOff>
      <xdr:row>24</xdr:row>
      <xdr:rowOff>19050</xdr:rowOff>
    </xdr:to>
    <xdr:sp macro="" textlink="">
      <xdr:nvSpPr>
        <xdr:cNvPr id="45" name="20 CuadroTexto"/>
        <xdr:cNvSpPr txBox="1"/>
      </xdr:nvSpPr>
      <xdr:spPr>
        <a:xfrm>
          <a:off x="3286125" y="5257800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D(19)</a:t>
          </a:r>
        </a:p>
      </xdr:txBody>
    </xdr:sp>
    <xdr:clientData/>
  </xdr:twoCellAnchor>
  <xdr:twoCellAnchor>
    <xdr:from>
      <xdr:col>4</xdr:col>
      <xdr:colOff>600075</xdr:colOff>
      <xdr:row>23</xdr:row>
      <xdr:rowOff>9525</xdr:rowOff>
    </xdr:from>
    <xdr:to>
      <xdr:col>4</xdr:col>
      <xdr:colOff>1076325</xdr:colOff>
      <xdr:row>24</xdr:row>
      <xdr:rowOff>28575</xdr:rowOff>
    </xdr:to>
    <xdr:sp macro="" textlink="">
      <xdr:nvSpPr>
        <xdr:cNvPr id="46" name="20 CuadroTexto"/>
        <xdr:cNvSpPr txBox="1"/>
      </xdr:nvSpPr>
      <xdr:spPr>
        <a:xfrm>
          <a:off x="4400550" y="5267325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E(5)</a:t>
          </a:r>
        </a:p>
      </xdr:txBody>
    </xdr:sp>
    <xdr:clientData/>
  </xdr:twoCellAnchor>
  <xdr:twoCellAnchor>
    <xdr:from>
      <xdr:col>5</xdr:col>
      <xdr:colOff>581025</xdr:colOff>
      <xdr:row>23</xdr:row>
      <xdr:rowOff>19050</xdr:rowOff>
    </xdr:from>
    <xdr:to>
      <xdr:col>5</xdr:col>
      <xdr:colOff>1057275</xdr:colOff>
      <xdr:row>24</xdr:row>
      <xdr:rowOff>38100</xdr:rowOff>
    </xdr:to>
    <xdr:sp macro="" textlink="">
      <xdr:nvSpPr>
        <xdr:cNvPr id="47" name="20 CuadroTexto"/>
        <xdr:cNvSpPr txBox="1"/>
      </xdr:nvSpPr>
      <xdr:spPr>
        <a:xfrm>
          <a:off x="5524500" y="5276850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F(5)</a:t>
          </a:r>
        </a:p>
      </xdr:txBody>
    </xdr:sp>
    <xdr:clientData/>
  </xdr:twoCellAnchor>
  <xdr:twoCellAnchor>
    <xdr:from>
      <xdr:col>6</xdr:col>
      <xdr:colOff>523875</xdr:colOff>
      <xdr:row>23</xdr:row>
      <xdr:rowOff>28575</xdr:rowOff>
    </xdr:from>
    <xdr:to>
      <xdr:col>6</xdr:col>
      <xdr:colOff>1000125</xdr:colOff>
      <xdr:row>24</xdr:row>
      <xdr:rowOff>47625</xdr:rowOff>
    </xdr:to>
    <xdr:sp macro="" textlink="">
      <xdr:nvSpPr>
        <xdr:cNvPr id="48" name="20 CuadroTexto"/>
        <xdr:cNvSpPr txBox="1"/>
      </xdr:nvSpPr>
      <xdr:spPr>
        <a:xfrm>
          <a:off x="6562725" y="5286375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G(5)</a:t>
          </a:r>
        </a:p>
      </xdr:txBody>
    </xdr:sp>
    <xdr:clientData/>
  </xdr:twoCellAnchor>
  <xdr:twoCellAnchor>
    <xdr:from>
      <xdr:col>6</xdr:col>
      <xdr:colOff>104775</xdr:colOff>
      <xdr:row>25</xdr:row>
      <xdr:rowOff>0</xdr:rowOff>
    </xdr:from>
    <xdr:to>
      <xdr:col>6</xdr:col>
      <xdr:colOff>581025</xdr:colOff>
      <xdr:row>26</xdr:row>
      <xdr:rowOff>19050</xdr:rowOff>
    </xdr:to>
    <xdr:sp macro="" textlink="">
      <xdr:nvSpPr>
        <xdr:cNvPr id="49" name="20 CuadroTexto"/>
        <xdr:cNvSpPr txBox="1"/>
      </xdr:nvSpPr>
      <xdr:spPr>
        <a:xfrm>
          <a:off x="6143625" y="5715000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H(10)</a:t>
          </a:r>
        </a:p>
      </xdr:txBody>
    </xdr:sp>
    <xdr:clientData/>
  </xdr:twoCellAnchor>
  <xdr:twoCellAnchor>
    <xdr:from>
      <xdr:col>6</xdr:col>
      <xdr:colOff>1038225</xdr:colOff>
      <xdr:row>25</xdr:row>
      <xdr:rowOff>19050</xdr:rowOff>
    </xdr:from>
    <xdr:to>
      <xdr:col>7</xdr:col>
      <xdr:colOff>428625</xdr:colOff>
      <xdr:row>26</xdr:row>
      <xdr:rowOff>38100</xdr:rowOff>
    </xdr:to>
    <xdr:sp macro="" textlink="">
      <xdr:nvSpPr>
        <xdr:cNvPr id="50" name="20 CuadroTexto"/>
        <xdr:cNvSpPr txBox="1"/>
      </xdr:nvSpPr>
      <xdr:spPr>
        <a:xfrm>
          <a:off x="7077075" y="5734050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H(10)</a:t>
          </a:r>
        </a:p>
      </xdr:txBody>
    </xdr:sp>
    <xdr:clientData/>
  </xdr:twoCellAnchor>
  <xdr:twoCellAnchor>
    <xdr:from>
      <xdr:col>3</xdr:col>
      <xdr:colOff>352425</xdr:colOff>
      <xdr:row>21</xdr:row>
      <xdr:rowOff>95250</xdr:rowOff>
    </xdr:from>
    <xdr:to>
      <xdr:col>4</xdr:col>
      <xdr:colOff>347663</xdr:colOff>
      <xdr:row>23</xdr:row>
      <xdr:rowOff>95250</xdr:rowOff>
    </xdr:to>
    <xdr:cxnSp macro="">
      <xdr:nvCxnSpPr>
        <xdr:cNvPr id="52" name="19 Conector recto de flecha"/>
        <xdr:cNvCxnSpPr>
          <a:endCxn id="6" idx="0"/>
        </xdr:cNvCxnSpPr>
      </xdr:nvCxnSpPr>
      <xdr:spPr>
        <a:xfrm>
          <a:off x="3162300" y="4895850"/>
          <a:ext cx="985838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371475</xdr:colOff>
      <xdr:row>24</xdr:row>
      <xdr:rowOff>161925</xdr:rowOff>
    </xdr:from>
    <xdr:to>
      <xdr:col>4</xdr:col>
      <xdr:colOff>347663</xdr:colOff>
      <xdr:row>26</xdr:row>
      <xdr:rowOff>142875</xdr:rowOff>
    </xdr:to>
    <xdr:cxnSp macro="">
      <xdr:nvCxnSpPr>
        <xdr:cNvPr id="54" name="19 Conector recto de flecha"/>
        <xdr:cNvCxnSpPr>
          <a:endCxn id="6" idx="4"/>
        </xdr:cNvCxnSpPr>
      </xdr:nvCxnSpPr>
      <xdr:spPr>
        <a:xfrm flipV="1">
          <a:off x="3181350" y="5648325"/>
          <a:ext cx="966788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21</xdr:row>
      <xdr:rowOff>47625</xdr:rowOff>
    </xdr:from>
    <xdr:to>
      <xdr:col>4</xdr:col>
      <xdr:colOff>57150</xdr:colOff>
      <xdr:row>22</xdr:row>
      <xdr:rowOff>66675</xdr:rowOff>
    </xdr:to>
    <xdr:sp macro="" textlink="">
      <xdr:nvSpPr>
        <xdr:cNvPr id="56" name="20 CuadroTexto"/>
        <xdr:cNvSpPr txBox="1"/>
      </xdr:nvSpPr>
      <xdr:spPr>
        <a:xfrm>
          <a:off x="3381375" y="4848225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D(19)</a:t>
          </a:r>
        </a:p>
      </xdr:txBody>
    </xdr:sp>
    <xdr:clientData/>
  </xdr:twoCellAnchor>
  <xdr:twoCellAnchor>
    <xdr:from>
      <xdr:col>3</xdr:col>
      <xdr:colOff>590550</xdr:colOff>
      <xdr:row>25</xdr:row>
      <xdr:rowOff>200025</xdr:rowOff>
    </xdr:from>
    <xdr:to>
      <xdr:col>4</xdr:col>
      <xdr:colOff>76200</xdr:colOff>
      <xdr:row>26</xdr:row>
      <xdr:rowOff>219075</xdr:rowOff>
    </xdr:to>
    <xdr:sp macro="" textlink="">
      <xdr:nvSpPr>
        <xdr:cNvPr id="57" name="20 CuadroTexto"/>
        <xdr:cNvSpPr txBox="1"/>
      </xdr:nvSpPr>
      <xdr:spPr>
        <a:xfrm>
          <a:off x="3400425" y="5915025"/>
          <a:ext cx="476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GT" sz="1200">
              <a:latin typeface="Aparajita" panose="020B0604020202020204" pitchFamily="34" charset="0"/>
              <a:cs typeface="Aparajita" panose="020B0604020202020204" pitchFamily="34" charset="0"/>
            </a:rPr>
            <a:t>D(19)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22" workbookViewId="0">
      <selection activeCell="D39" sqref="D39"/>
    </sheetView>
  </sheetViews>
  <sheetFormatPr baseColWidth="10" defaultRowHeight="18" x14ac:dyDescent="0.4"/>
  <cols>
    <col min="1" max="1" width="5" style="1" customWidth="1"/>
    <col min="2" max="2" width="19.7109375" style="1" customWidth="1"/>
    <col min="3" max="3" width="17.42578125" style="1" customWidth="1"/>
    <col min="4" max="4" width="14.85546875" style="1" customWidth="1"/>
    <col min="5" max="5" width="17.140625" style="1" customWidth="1"/>
    <col min="6" max="6" width="16.42578125" style="1" customWidth="1"/>
    <col min="7" max="8" width="16.28515625" style="1" customWidth="1"/>
    <col min="9" max="9" width="17" style="1" customWidth="1"/>
    <col min="10" max="10" width="8.5703125" style="1" customWidth="1"/>
    <col min="11" max="11" width="10.42578125" style="1" customWidth="1"/>
    <col min="12" max="12" width="18.28515625" style="1" customWidth="1"/>
    <col min="13" max="16384" width="11.42578125" style="1"/>
  </cols>
  <sheetData>
    <row r="1" spans="1:12" x14ac:dyDescent="0.4">
      <c r="B1" s="14" t="s">
        <v>0</v>
      </c>
      <c r="C1" s="14" t="s">
        <v>9</v>
      </c>
      <c r="D1" s="14" t="s">
        <v>1</v>
      </c>
      <c r="E1" s="14" t="s">
        <v>2</v>
      </c>
      <c r="F1" s="16" t="s">
        <v>3</v>
      </c>
      <c r="G1" s="10" t="s">
        <v>36</v>
      </c>
      <c r="H1" s="12" t="s">
        <v>39</v>
      </c>
      <c r="I1" s="10" t="s">
        <v>38</v>
      </c>
      <c r="J1" s="14" t="s">
        <v>23</v>
      </c>
      <c r="K1" s="14" t="s">
        <v>24</v>
      </c>
      <c r="L1" s="14" t="s">
        <v>25</v>
      </c>
    </row>
    <row r="2" spans="1:12" x14ac:dyDescent="0.4">
      <c r="B2" s="15"/>
      <c r="C2" s="15"/>
      <c r="D2" s="15"/>
      <c r="E2" s="15"/>
      <c r="F2" s="17"/>
      <c r="G2" s="11" t="s">
        <v>35</v>
      </c>
      <c r="H2" s="13" t="s">
        <v>35</v>
      </c>
      <c r="I2" s="11" t="s">
        <v>35</v>
      </c>
      <c r="J2" s="15"/>
      <c r="K2" s="15"/>
      <c r="L2" s="15"/>
    </row>
    <row r="3" spans="1:12" x14ac:dyDescent="0.4">
      <c r="A3" s="2" t="s">
        <v>17</v>
      </c>
      <c r="B3" s="3" t="s">
        <v>7</v>
      </c>
      <c r="C3" s="4">
        <v>4</v>
      </c>
      <c r="D3" s="2"/>
      <c r="E3" s="5">
        <f>(266.67*(H3*C3))</f>
        <v>2133.36</v>
      </c>
      <c r="F3" s="5">
        <f>(266.67*(I3*C3))</f>
        <v>3200.04</v>
      </c>
      <c r="G3" s="18">
        <v>1</v>
      </c>
      <c r="H3" s="4">
        <v>2</v>
      </c>
      <c r="I3" s="2">
        <v>3</v>
      </c>
      <c r="J3" s="2">
        <f>I3-G3</f>
        <v>2</v>
      </c>
      <c r="K3" s="5">
        <f>F3-E3</f>
        <v>1066.6799999999998</v>
      </c>
      <c r="L3" s="5">
        <f>K3/J3</f>
        <v>533.33999999999992</v>
      </c>
    </row>
    <row r="4" spans="1:12" x14ac:dyDescent="0.4">
      <c r="A4" s="2" t="s">
        <v>19</v>
      </c>
      <c r="B4" s="3" t="s">
        <v>13</v>
      </c>
      <c r="C4" s="4">
        <v>1</v>
      </c>
      <c r="D4" s="2"/>
      <c r="E4" s="5">
        <f t="shared" ref="E4:E17" si="0">(266.67*(H4*C4))</f>
        <v>533.34</v>
      </c>
      <c r="F4" s="5">
        <f t="shared" ref="F4:F17" si="1">(266.67*(I4*C4))</f>
        <v>800.01</v>
      </c>
      <c r="G4" s="18">
        <v>1</v>
      </c>
      <c r="H4" s="4">
        <v>2</v>
      </c>
      <c r="I4" s="2">
        <v>3</v>
      </c>
      <c r="J4" s="2">
        <f t="shared" ref="J4:J17" si="2">I4-G4</f>
        <v>2</v>
      </c>
      <c r="K4" s="5">
        <f t="shared" ref="K4:K17" si="3">F4-E4</f>
        <v>266.66999999999996</v>
      </c>
      <c r="L4" s="5">
        <f t="shared" ref="L4:L17" si="4">K4/J4</f>
        <v>133.33499999999998</v>
      </c>
    </row>
    <row r="5" spans="1:12" x14ac:dyDescent="0.4">
      <c r="A5" s="2" t="s">
        <v>20</v>
      </c>
      <c r="B5" s="3" t="s">
        <v>8</v>
      </c>
      <c r="C5" s="4">
        <v>4</v>
      </c>
      <c r="D5" s="2"/>
      <c r="E5" s="5">
        <f t="shared" si="0"/>
        <v>3200.04</v>
      </c>
      <c r="F5" s="5">
        <f t="shared" si="1"/>
        <v>4266.72</v>
      </c>
      <c r="G5" s="18">
        <v>2</v>
      </c>
      <c r="H5" s="4">
        <v>3</v>
      </c>
      <c r="I5" s="2">
        <v>4</v>
      </c>
      <c r="J5" s="2">
        <f t="shared" si="2"/>
        <v>2</v>
      </c>
      <c r="K5" s="5">
        <f t="shared" si="3"/>
        <v>1066.6800000000003</v>
      </c>
      <c r="L5" s="5">
        <f t="shared" si="4"/>
        <v>533.34000000000015</v>
      </c>
    </row>
    <row r="6" spans="1:12" x14ac:dyDescent="0.4">
      <c r="A6" s="2" t="s">
        <v>18</v>
      </c>
      <c r="B6" s="3" t="s">
        <v>10</v>
      </c>
      <c r="C6" s="4">
        <v>8</v>
      </c>
      <c r="D6" s="2" t="s">
        <v>41</v>
      </c>
      <c r="E6" s="5">
        <f t="shared" si="0"/>
        <v>40533.840000000004</v>
      </c>
      <c r="F6" s="5">
        <f t="shared" si="1"/>
        <v>46933.920000000006</v>
      </c>
      <c r="G6" s="18">
        <v>17</v>
      </c>
      <c r="H6" s="4">
        <v>19</v>
      </c>
      <c r="I6" s="2">
        <v>22</v>
      </c>
      <c r="J6" s="2">
        <f t="shared" si="2"/>
        <v>5</v>
      </c>
      <c r="K6" s="5">
        <f t="shared" si="3"/>
        <v>6400.0800000000017</v>
      </c>
      <c r="L6" s="5">
        <f t="shared" si="4"/>
        <v>1280.0160000000003</v>
      </c>
    </row>
    <row r="7" spans="1:12" x14ac:dyDescent="0.4">
      <c r="A7" s="2"/>
      <c r="B7" s="6" t="s">
        <v>26</v>
      </c>
      <c r="C7" s="7">
        <v>1</v>
      </c>
      <c r="D7" s="2"/>
      <c r="E7" s="19"/>
      <c r="F7" s="8"/>
      <c r="G7" s="2"/>
      <c r="H7" s="18"/>
      <c r="I7" s="2"/>
      <c r="J7" s="2"/>
      <c r="K7" s="8"/>
      <c r="L7" s="8"/>
    </row>
    <row r="8" spans="1:12" x14ac:dyDescent="0.4">
      <c r="A8" s="2"/>
      <c r="B8" s="6" t="s">
        <v>27</v>
      </c>
      <c r="C8" s="7">
        <v>3</v>
      </c>
      <c r="D8" s="2"/>
      <c r="E8" s="19"/>
      <c r="F8" s="8"/>
      <c r="G8" s="2"/>
      <c r="H8" s="18"/>
      <c r="I8" s="2"/>
      <c r="J8" s="2"/>
      <c r="K8" s="8"/>
      <c r="L8" s="8"/>
    </row>
    <row r="9" spans="1:12" x14ac:dyDescent="0.4">
      <c r="A9" s="2"/>
      <c r="B9" s="6" t="s">
        <v>28</v>
      </c>
      <c r="C9" s="7">
        <v>4</v>
      </c>
      <c r="D9" s="2"/>
      <c r="E9" s="19"/>
      <c r="F9" s="8"/>
      <c r="G9" s="2"/>
      <c r="H9" s="18"/>
      <c r="I9" s="2"/>
      <c r="J9" s="2"/>
      <c r="K9" s="8"/>
      <c r="L9" s="8"/>
    </row>
    <row r="10" spans="1:12" x14ac:dyDescent="0.4">
      <c r="A10" s="2" t="s">
        <v>4</v>
      </c>
      <c r="B10" s="9" t="s">
        <v>29</v>
      </c>
      <c r="C10" s="4">
        <v>5</v>
      </c>
      <c r="D10" s="2" t="s">
        <v>22</v>
      </c>
      <c r="E10" s="5">
        <f t="shared" si="0"/>
        <v>6666.75</v>
      </c>
      <c r="F10" s="5">
        <f t="shared" si="1"/>
        <v>8000.1</v>
      </c>
      <c r="G10" s="18">
        <v>4</v>
      </c>
      <c r="H10" s="4">
        <v>5</v>
      </c>
      <c r="I10" s="2">
        <v>6</v>
      </c>
      <c r="J10" s="2">
        <f t="shared" si="2"/>
        <v>2</v>
      </c>
      <c r="K10" s="5">
        <f t="shared" si="3"/>
        <v>1333.3500000000004</v>
      </c>
      <c r="L10" s="5">
        <f t="shared" si="4"/>
        <v>666.67500000000018</v>
      </c>
    </row>
    <row r="11" spans="1:12" x14ac:dyDescent="0.4">
      <c r="A11" s="2"/>
      <c r="B11" s="6" t="s">
        <v>30</v>
      </c>
      <c r="C11" s="7">
        <v>1</v>
      </c>
      <c r="D11" s="2"/>
      <c r="E11" s="19"/>
      <c r="F11" s="8"/>
      <c r="G11" s="18"/>
      <c r="H11" s="18"/>
      <c r="I11" s="2"/>
      <c r="J11" s="2"/>
      <c r="K11" s="8"/>
      <c r="L11" s="8"/>
    </row>
    <row r="12" spans="1:12" x14ac:dyDescent="0.4">
      <c r="A12" s="2"/>
      <c r="B12" s="6" t="s">
        <v>31</v>
      </c>
      <c r="C12" s="7">
        <v>4</v>
      </c>
      <c r="D12" s="2"/>
      <c r="E12" s="19"/>
      <c r="F12" s="8"/>
      <c r="G12" s="18"/>
      <c r="H12" s="18"/>
      <c r="I12" s="2"/>
      <c r="J12" s="2"/>
      <c r="K12" s="8"/>
      <c r="L12" s="8"/>
    </row>
    <row r="13" spans="1:12" x14ac:dyDescent="0.4">
      <c r="A13" s="2" t="s">
        <v>5</v>
      </c>
      <c r="B13" s="9" t="s">
        <v>32</v>
      </c>
      <c r="C13" s="4">
        <v>4</v>
      </c>
      <c r="D13" s="2" t="s">
        <v>4</v>
      </c>
      <c r="E13" s="5">
        <f t="shared" si="0"/>
        <v>5333.4000000000005</v>
      </c>
      <c r="F13" s="5">
        <f t="shared" si="1"/>
        <v>6400.08</v>
      </c>
      <c r="G13" s="18">
        <v>4</v>
      </c>
      <c r="H13" s="4">
        <v>5</v>
      </c>
      <c r="I13" s="2">
        <v>6</v>
      </c>
      <c r="J13" s="2">
        <f t="shared" si="2"/>
        <v>2</v>
      </c>
      <c r="K13" s="5">
        <f t="shared" si="3"/>
        <v>1066.6799999999994</v>
      </c>
      <c r="L13" s="5">
        <f t="shared" si="4"/>
        <v>533.33999999999969</v>
      </c>
    </row>
    <row r="14" spans="1:12" x14ac:dyDescent="0.4">
      <c r="A14" s="2"/>
      <c r="B14" s="6" t="s">
        <v>16</v>
      </c>
      <c r="C14" s="7">
        <v>4</v>
      </c>
      <c r="D14" s="2"/>
      <c r="E14" s="19"/>
      <c r="F14" s="8"/>
      <c r="G14" s="18"/>
      <c r="H14" s="18"/>
      <c r="I14" s="2"/>
      <c r="J14" s="2"/>
      <c r="K14" s="8"/>
      <c r="L14" s="8"/>
    </row>
    <row r="15" spans="1:12" x14ac:dyDescent="0.4">
      <c r="A15" s="2" t="s">
        <v>6</v>
      </c>
      <c r="B15" s="9" t="s">
        <v>11</v>
      </c>
      <c r="C15" s="4">
        <v>4</v>
      </c>
      <c r="D15" s="2" t="s">
        <v>5</v>
      </c>
      <c r="E15" s="5">
        <f t="shared" si="0"/>
        <v>5333.4000000000005</v>
      </c>
      <c r="F15" s="5">
        <f t="shared" si="1"/>
        <v>6400.08</v>
      </c>
      <c r="G15" s="18">
        <v>4</v>
      </c>
      <c r="H15" s="4">
        <v>5</v>
      </c>
      <c r="I15" s="2">
        <v>6</v>
      </c>
      <c r="J15" s="2">
        <f t="shared" si="2"/>
        <v>2</v>
      </c>
      <c r="K15" s="5">
        <f t="shared" si="3"/>
        <v>1066.6799999999994</v>
      </c>
      <c r="L15" s="5">
        <f t="shared" si="4"/>
        <v>533.33999999999969</v>
      </c>
    </row>
    <row r="16" spans="1:12" x14ac:dyDescent="0.4">
      <c r="A16" s="2"/>
      <c r="B16" s="6" t="s">
        <v>33</v>
      </c>
      <c r="C16" s="7">
        <v>4</v>
      </c>
      <c r="D16" s="2"/>
      <c r="E16" s="19"/>
      <c r="F16" s="8"/>
      <c r="G16" s="18"/>
      <c r="H16" s="18"/>
      <c r="I16" s="2"/>
      <c r="J16" s="2"/>
      <c r="K16" s="8"/>
      <c r="L16" s="8"/>
    </row>
    <row r="17" spans="1:12" x14ac:dyDescent="0.4">
      <c r="A17" s="2" t="s">
        <v>21</v>
      </c>
      <c r="B17" s="9" t="s">
        <v>12</v>
      </c>
      <c r="C17" s="4">
        <v>8</v>
      </c>
      <c r="D17" s="2" t="s">
        <v>34</v>
      </c>
      <c r="E17" s="5">
        <f t="shared" si="0"/>
        <v>21333.600000000002</v>
      </c>
      <c r="F17" s="5">
        <f t="shared" si="1"/>
        <v>25600.32</v>
      </c>
      <c r="G17" s="18">
        <v>8</v>
      </c>
      <c r="H17" s="4">
        <v>10</v>
      </c>
      <c r="I17" s="2">
        <v>12</v>
      </c>
      <c r="J17" s="2">
        <f t="shared" si="2"/>
        <v>4</v>
      </c>
      <c r="K17" s="5">
        <f t="shared" si="3"/>
        <v>4266.7199999999975</v>
      </c>
      <c r="L17" s="5">
        <f t="shared" si="4"/>
        <v>1066.6799999999994</v>
      </c>
    </row>
    <row r="18" spans="1:12" x14ac:dyDescent="0.4">
      <c r="A18" s="2"/>
      <c r="B18" s="6" t="s">
        <v>14</v>
      </c>
      <c r="C18" s="7">
        <v>4</v>
      </c>
      <c r="D18" s="2"/>
      <c r="E18" s="8"/>
      <c r="F18" s="8"/>
      <c r="G18" s="2"/>
      <c r="H18" s="2"/>
      <c r="I18" s="2"/>
      <c r="J18" s="2"/>
      <c r="K18" s="8"/>
      <c r="L18" s="8"/>
    </row>
    <row r="19" spans="1:12" x14ac:dyDescent="0.4">
      <c r="A19" s="2"/>
      <c r="B19" s="6" t="s">
        <v>15</v>
      </c>
      <c r="C19" s="7">
        <v>4</v>
      </c>
      <c r="D19" s="2"/>
      <c r="E19" s="8"/>
      <c r="F19" s="8"/>
      <c r="G19" s="2"/>
      <c r="H19" s="2"/>
      <c r="I19" s="2"/>
      <c r="J19" s="2"/>
      <c r="K19" s="8"/>
      <c r="L19" s="8"/>
    </row>
    <row r="31" spans="1:12" x14ac:dyDescent="0.4">
      <c r="B31" s="21" t="s">
        <v>37</v>
      </c>
      <c r="C31" s="20">
        <v>2</v>
      </c>
      <c r="D31" s="20">
        <v>2</v>
      </c>
      <c r="E31" s="20">
        <v>3</v>
      </c>
      <c r="F31" s="20">
        <v>19</v>
      </c>
      <c r="G31" s="20">
        <v>5</v>
      </c>
      <c r="H31" s="20">
        <v>5</v>
      </c>
      <c r="I31" s="20">
        <v>5</v>
      </c>
      <c r="J31" s="20">
        <v>10</v>
      </c>
    </row>
    <row r="32" spans="1:12" x14ac:dyDescent="0.4">
      <c r="B32" s="21" t="s">
        <v>40</v>
      </c>
      <c r="C32" s="20" t="s">
        <v>17</v>
      </c>
      <c r="D32" s="20" t="s">
        <v>19</v>
      </c>
      <c r="E32" s="20" t="s">
        <v>20</v>
      </c>
      <c r="F32" s="20" t="s">
        <v>18</v>
      </c>
      <c r="G32" s="20" t="s">
        <v>4</v>
      </c>
      <c r="H32" s="20" t="s">
        <v>5</v>
      </c>
      <c r="I32" s="20" t="s">
        <v>6</v>
      </c>
      <c r="J32" s="20" t="s">
        <v>21</v>
      </c>
      <c r="K32" s="20" t="s">
        <v>42</v>
      </c>
    </row>
    <row r="33" spans="2:11" x14ac:dyDescent="0.4">
      <c r="B33" s="1">
        <v>1</v>
      </c>
      <c r="C33" s="20" t="s">
        <v>43</v>
      </c>
      <c r="D33" s="20"/>
      <c r="E33" s="20"/>
      <c r="F33" s="20" t="s">
        <v>43</v>
      </c>
      <c r="G33" s="20" t="s">
        <v>43</v>
      </c>
      <c r="H33" s="20" t="s">
        <v>43</v>
      </c>
      <c r="I33" s="20" t="s">
        <v>43</v>
      </c>
      <c r="J33" s="20" t="s">
        <v>43</v>
      </c>
      <c r="K33" s="20">
        <v>46</v>
      </c>
    </row>
    <row r="34" spans="2:11" x14ac:dyDescent="0.4">
      <c r="B34" s="1">
        <v>2</v>
      </c>
      <c r="C34" s="20"/>
      <c r="D34" s="20" t="s">
        <v>43</v>
      </c>
      <c r="E34" s="20"/>
      <c r="F34" s="20" t="s">
        <v>43</v>
      </c>
      <c r="G34" s="20" t="s">
        <v>43</v>
      </c>
      <c r="H34" s="20" t="s">
        <v>43</v>
      </c>
      <c r="I34" s="20" t="s">
        <v>43</v>
      </c>
      <c r="J34" s="20" t="s">
        <v>43</v>
      </c>
      <c r="K34" s="20">
        <v>46</v>
      </c>
    </row>
    <row r="35" spans="2:11" x14ac:dyDescent="0.4">
      <c r="B35" s="22">
        <v>3</v>
      </c>
      <c r="C35" s="23"/>
      <c r="D35" s="23"/>
      <c r="E35" s="23" t="s">
        <v>43</v>
      </c>
      <c r="F35" s="23" t="s">
        <v>43</v>
      </c>
      <c r="G35" s="23" t="s">
        <v>43</v>
      </c>
      <c r="H35" s="23" t="s">
        <v>43</v>
      </c>
      <c r="I35" s="23" t="s">
        <v>43</v>
      </c>
      <c r="J35" s="23" t="s">
        <v>43</v>
      </c>
      <c r="K35" s="23">
        <v>47</v>
      </c>
    </row>
    <row r="36" spans="2:11" x14ac:dyDescent="0.4">
      <c r="C36" s="20"/>
      <c r="D36" s="20"/>
      <c r="E36" s="20"/>
      <c r="F36" s="20"/>
      <c r="G36" s="20"/>
      <c r="H36" s="20"/>
      <c r="I36" s="20"/>
      <c r="J36" s="20"/>
      <c r="K36" s="20"/>
    </row>
  </sheetData>
  <mergeCells count="8">
    <mergeCell ref="J1:J2"/>
    <mergeCell ref="K1:K2"/>
    <mergeCell ref="L1:L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Tobar</dc:creator>
  <cp:lastModifiedBy>Angel Tobar</cp:lastModifiedBy>
  <cp:lastPrinted>2015-03-05T15:41:48Z</cp:lastPrinted>
  <dcterms:created xsi:type="dcterms:W3CDTF">2015-02-27T15:11:04Z</dcterms:created>
  <dcterms:modified xsi:type="dcterms:W3CDTF">2015-03-24T03:40:45Z</dcterms:modified>
</cp:coreProperties>
</file>