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9035" windowHeight="6660" tabRatio="873" firstSheet="12" activeTab="21"/>
  </bookViews>
  <sheets>
    <sheet name="R1" sheetId="1" r:id="rId1"/>
    <sheet name="R1-2010" sheetId="16" r:id="rId2"/>
    <sheet name="R1-2011" sheetId="15" r:id="rId3"/>
    <sheet name="R1-2012" sheetId="14" r:id="rId4"/>
    <sheet name="R1-2013" sheetId="13" r:id="rId5"/>
    <sheet name="R1-2014" sheetId="12" r:id="rId6"/>
    <sheet name="R1-агрегация" sheetId="17" r:id="rId7"/>
    <sheet name="R2" sheetId="2" r:id="rId8"/>
    <sheet name="R2-2015" sheetId="7" r:id="rId9"/>
    <sheet name="R2-2016" sheetId="8" r:id="rId10"/>
    <sheet name="R2-2017" sheetId="9" r:id="rId11"/>
    <sheet name="R2-2018" sheetId="10" r:id="rId12"/>
    <sheet name="R2-агрегация" sheetId="11" r:id="rId13"/>
    <sheet name="R3-2016" sheetId="3" r:id="rId14"/>
    <sheet name="R3-2017" sheetId="4" r:id="rId15"/>
    <sheet name="R3-2018" sheetId="5" r:id="rId16"/>
    <sheet name="R3-агрегация" sheetId="6" r:id="rId17"/>
    <sheet name="Стопка-R1" sheetId="18" r:id="rId18"/>
    <sheet name="Стопка-R2" sheetId="19" r:id="rId19"/>
    <sheet name="Стопка-R3" sheetId="20" r:id="rId20"/>
    <sheet name="Соединение - Все" sheetId="21" r:id="rId21"/>
    <sheet name="Список показателей" sheetId="24" r:id="rId22"/>
  </sheets>
  <definedNames>
    <definedName name="_xlnm._FilterDatabase" localSheetId="0" hidden="1">'R1'!$A$1:$Q$261</definedName>
    <definedName name="_xlnm._FilterDatabase" localSheetId="7" hidden="1">'R2'!$A$1:$Q$21</definedName>
  </definedNames>
  <calcPr calcId="144525"/>
</workbook>
</file>

<file path=xl/calcChain.xml><?xml version="1.0" encoding="utf-8"?>
<calcChain xmlns="http://schemas.openxmlformats.org/spreadsheetml/2006/main">
  <c r="B3" i="17" l="1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AK3" i="17"/>
  <c r="AL3" i="17"/>
  <c r="AM3" i="17"/>
  <c r="AN3" i="17"/>
  <c r="AO3" i="17"/>
  <c r="AP3" i="17"/>
  <c r="AQ3" i="17"/>
  <c r="AR3" i="17"/>
  <c r="AS3" i="17"/>
  <c r="AT3" i="17"/>
  <c r="AU3" i="17"/>
  <c r="AV3" i="17"/>
  <c r="AW3" i="17"/>
  <c r="AX3" i="17"/>
  <c r="AY3" i="17"/>
  <c r="AZ3" i="17"/>
  <c r="BA3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AL4" i="17"/>
  <c r="AM4" i="17"/>
  <c r="AN4" i="17"/>
  <c r="AO4" i="17"/>
  <c r="AP4" i="17"/>
  <c r="AQ4" i="17"/>
  <c r="AR4" i="17"/>
  <c r="AS4" i="17"/>
  <c r="AT4" i="17"/>
  <c r="AU4" i="17"/>
  <c r="AV4" i="17"/>
  <c r="AW4" i="17"/>
  <c r="AX4" i="17"/>
  <c r="AY4" i="17"/>
  <c r="AZ4" i="17"/>
  <c r="BA4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AO5" i="17"/>
  <c r="AP5" i="17"/>
  <c r="AQ5" i="17"/>
  <c r="AR5" i="17"/>
  <c r="AS5" i="17"/>
  <c r="AT5" i="17"/>
  <c r="AU5" i="17"/>
  <c r="AV5" i="17"/>
  <c r="AW5" i="17"/>
  <c r="AX5" i="17"/>
  <c r="AY5" i="17"/>
  <c r="AZ5" i="17"/>
  <c r="BA5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P6" i="17"/>
  <c r="AQ6" i="17"/>
  <c r="AR6" i="17"/>
  <c r="AS6" i="17"/>
  <c r="AT6" i="17"/>
  <c r="AU6" i="17"/>
  <c r="AV6" i="17"/>
  <c r="AW6" i="17"/>
  <c r="AX6" i="17"/>
  <c r="AY6" i="17"/>
  <c r="AZ6" i="17"/>
  <c r="BA6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AO7" i="17"/>
  <c r="AP7" i="17"/>
  <c r="AQ7" i="17"/>
  <c r="AR7" i="17"/>
  <c r="AS7" i="17"/>
  <c r="AT7" i="17"/>
  <c r="AU7" i="17"/>
  <c r="AV7" i="17"/>
  <c r="AW7" i="17"/>
  <c r="AX7" i="17"/>
  <c r="AY7" i="17"/>
  <c r="AZ7" i="17"/>
  <c r="BA7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P13" i="17"/>
  <c r="AQ13" i="17"/>
  <c r="AR13" i="17"/>
  <c r="AS13" i="17"/>
  <c r="AT13" i="17"/>
  <c r="AU13" i="17"/>
  <c r="AV13" i="17"/>
  <c r="AW13" i="17"/>
  <c r="AX13" i="17"/>
  <c r="AY13" i="17"/>
  <c r="AZ13" i="17"/>
  <c r="BA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AX14" i="17"/>
  <c r="AY14" i="17"/>
  <c r="AZ14" i="17"/>
  <c r="BA14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AK2" i="17"/>
  <c r="AL2" i="17"/>
  <c r="AM2" i="17"/>
  <c r="AN2" i="17"/>
  <c r="AO2" i="17"/>
  <c r="AP2" i="17"/>
  <c r="AQ2" i="17"/>
  <c r="AR2" i="17"/>
  <c r="AS2" i="17"/>
  <c r="AT2" i="17"/>
  <c r="AU2" i="17"/>
  <c r="AV2" i="17"/>
  <c r="AW2" i="17"/>
  <c r="AX2" i="17"/>
  <c r="AY2" i="17"/>
  <c r="AZ2" i="17"/>
  <c r="BA2" i="17"/>
  <c r="B2" i="17"/>
  <c r="B3" i="11"/>
  <c r="C3" i="11"/>
  <c r="D3" i="11"/>
  <c r="E3" i="11"/>
  <c r="F3" i="11"/>
  <c r="B4" i="11"/>
  <c r="C4" i="11"/>
  <c r="D4" i="11"/>
  <c r="E4" i="11"/>
  <c r="F4" i="11"/>
  <c r="B5" i="11"/>
  <c r="C5" i="11"/>
  <c r="D5" i="11"/>
  <c r="E5" i="11"/>
  <c r="F5" i="11"/>
  <c r="B6" i="11"/>
  <c r="C6" i="11"/>
  <c r="D6" i="11"/>
  <c r="E6" i="11"/>
  <c r="F6" i="11"/>
  <c r="B7" i="11"/>
  <c r="C7" i="11"/>
  <c r="D7" i="11"/>
  <c r="E7" i="11"/>
  <c r="F7" i="11"/>
  <c r="B8" i="11"/>
  <c r="C8" i="11"/>
  <c r="D8" i="11"/>
  <c r="E8" i="11"/>
  <c r="F8" i="11"/>
  <c r="B9" i="11"/>
  <c r="C9" i="11"/>
  <c r="D9" i="11"/>
  <c r="E9" i="11"/>
  <c r="F9" i="11"/>
  <c r="B10" i="11"/>
  <c r="C10" i="11"/>
  <c r="D10" i="11"/>
  <c r="E10" i="11"/>
  <c r="F10" i="11"/>
  <c r="B11" i="11"/>
  <c r="C11" i="11"/>
  <c r="D11" i="11"/>
  <c r="E11" i="11"/>
  <c r="F11" i="11"/>
  <c r="B12" i="11"/>
  <c r="C12" i="11"/>
  <c r="D12" i="11"/>
  <c r="E12" i="11"/>
  <c r="F12" i="11"/>
  <c r="B13" i="11"/>
  <c r="C13" i="11"/>
  <c r="D13" i="11"/>
  <c r="E13" i="11"/>
  <c r="F13" i="11"/>
  <c r="B14" i="11"/>
  <c r="C14" i="11"/>
  <c r="D14" i="11"/>
  <c r="E14" i="11"/>
  <c r="F14" i="11"/>
  <c r="C2" i="11"/>
  <c r="D2" i="11"/>
  <c r="E2" i="11"/>
  <c r="F2" i="11"/>
  <c r="B2" i="11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B2" i="6"/>
</calcChain>
</file>

<file path=xl/sharedStrings.xml><?xml version="1.0" encoding="utf-8"?>
<sst xmlns="http://schemas.openxmlformats.org/spreadsheetml/2006/main" count="1997" uniqueCount="225">
  <si>
    <t>Год</t>
  </si>
  <si>
    <t>Показатель</t>
  </si>
  <si>
    <t>Наименование показателя</t>
  </si>
  <si>
    <t>Ед_измер</t>
  </si>
  <si>
    <t>Бийск</t>
  </si>
  <si>
    <t>Дубна</t>
  </si>
  <si>
    <t>Жуковский</t>
  </si>
  <si>
    <t>Кольцово</t>
  </si>
  <si>
    <t>Королев</t>
  </si>
  <si>
    <t>Мичуринск</t>
  </si>
  <si>
    <t>Обнинск</t>
  </si>
  <si>
    <t>Протвино</t>
  </si>
  <si>
    <t>Пущино</t>
  </si>
  <si>
    <t>Реутов</t>
  </si>
  <si>
    <t>Троицк</t>
  </si>
  <si>
    <t>Фрязино</t>
  </si>
  <si>
    <t>Черноголовка</t>
  </si>
  <si>
    <t>В.1.</t>
  </si>
  <si>
    <t>Среднесписочная среднегодовая численность работающих на территории муниципального образования</t>
  </si>
  <si>
    <t>чел.</t>
  </si>
  <si>
    <t>В.2.</t>
  </si>
  <si>
    <t>Среднесписочная среднегодовая численность работающих в организациях НПК</t>
  </si>
  <si>
    <t>В.3.</t>
  </si>
  <si>
    <t>Доля работающих в организациях НПК</t>
  </si>
  <si>
    <t>%</t>
  </si>
  <si>
    <t>В.4.</t>
  </si>
  <si>
    <t>Общий объем произведенной продукции (выполнения работ, оказания услуг), всех хозяйствующих субъектов, расположенных на территории муниципального образования</t>
  </si>
  <si>
    <t>тыс. руб.</t>
  </si>
  <si>
    <t>В.5.</t>
  </si>
  <si>
    <t>Объем научно-технической продукции (выполнения работ, оказания услуг), выпускаемой организациями НПК</t>
  </si>
  <si>
    <t>В.6.</t>
  </si>
  <si>
    <t>Объем научно-технической продукции (выполнения работ, оказания услуг), соответствующей Приоритетным направлениям развития науки, технологий и техники в Российской Федерации, выпускаемой организациями НПК</t>
  </si>
  <si>
    <t>В.7.</t>
  </si>
  <si>
    <t>Доля выпускаемой научно-технической продукции (выполнения работ, оказания услуг), соответствующей Приоритетным направлениям развития науки, технологий и техники в Российской Федерации, в общем объеме произведенной продукции (выполнения работ, оказания усл</t>
  </si>
  <si>
    <t>В.8.</t>
  </si>
  <si>
    <t>Балансовая стоимость фактически используемых основных фондов всех хозяйствующих субъектов, расположенных на территории муниципального образования, за исключением предприятий ЖКХ и социальной сферы</t>
  </si>
  <si>
    <t>В.9.</t>
  </si>
  <si>
    <t>Балансовая стоимость основных фондов НПК, фактически используемых при производстве научно-технической продукции</t>
  </si>
  <si>
    <t>В.10.</t>
  </si>
  <si>
    <t>Доля основных фондов НПК, фактически используемых при производстве научно-технической продукции, в стоимости фактически используемых основных фондов всех хозяйствующих субъектов, расположенных на территории муниципального образования, за исключением предп</t>
  </si>
  <si>
    <t>Г.1.</t>
  </si>
  <si>
    <t>Среднесписочная численность работников всех юридических лиц и индивидуальных предпринимателей, осуществляющих производство и реализацию товаров, выполнение работ, оказание услуг, расположенных на территории данного муниципального образования, на конец отч</t>
  </si>
  <si>
    <t>Г.2.</t>
  </si>
  <si>
    <t>Среднесписочная численность работников НПК на конец отчетного периода</t>
  </si>
  <si>
    <t>Г.3.</t>
  </si>
  <si>
    <t>Доля среднесписочной численности работников НПК в среднесписочной численности работников всех юридических лиц и индивидуальных предпринимателей, осуществляющих производство и реализацию товаров, выполнение работ, оказание услуг, расположенных на территори</t>
  </si>
  <si>
    <t>Г.4.</t>
  </si>
  <si>
    <t>Численность исследователей (включая работающих на условиях внешнего совместительства, а также лиц, осуществляющих коммерциализацию научных и (или) научно- технических результатов) и профессорско- преподавательского состава в НПК на конец отчетного периода</t>
  </si>
  <si>
    <t>Г.5.</t>
  </si>
  <si>
    <t>Доля численности исследователей (включая работающих на условиях внешнего совместительства, а также лиц, осуществляющих коммерциализацию научных и (или) научно- технических результатов) и профессорско- преподавательского состава в среднесписочной численнос</t>
  </si>
  <si>
    <t>Г.6.</t>
  </si>
  <si>
    <t>Общий объем отгруженных товаров, выполненных работ, оказанных услуг всеми юридическими лицами и индивидуальными предпринимателями, осуществляющими производство и реализацию товаров, выполнение работ, оказание услуг, расположенными на территории муниципаль</t>
  </si>
  <si>
    <t>Г.7.</t>
  </si>
  <si>
    <t>Общий объем отгруженных товаров, выполненных работ, оказанных услуг организациями и подразделениями НПК. в стоимостном выражении</t>
  </si>
  <si>
    <t>Г.8.</t>
  </si>
  <si>
    <t>Доля объема отгруженных товаров, выполненных работ, оказанных услуг организациями и подразделениями НПК в общем объеме отгруженных товаров, выполненных работ, оказанных услуг всеми юридическими лицами и индивидуальными предпринимателями, осуществляющими п</t>
  </si>
  <si>
    <t>Г.9.</t>
  </si>
  <si>
    <t>Остаточная балансовая стоимость основных средств всех юридических лиц и индивидуальных предпринимателей, осуществляющих производство и реализацию товаров, выполнение работ, оказание услуг, расположенных на территории муниципального образования, за исключе</t>
  </si>
  <si>
    <t>Г.10.</t>
  </si>
  <si>
    <t>Остаточная балансовая стоимость основных средств НПК на конец отчетного периода</t>
  </si>
  <si>
    <t>Г.11.</t>
  </si>
  <si>
    <t>Доля остаточной балансовой стоимости основных средств НПК в остаточной балансовой стоимости основных средств всех юридических лиц и индивидуальных предпринимателей, осуществляющих производство и реализацию товаров, выполнение работ, оказание услуг, распол</t>
  </si>
  <si>
    <t>Е.1.1.</t>
  </si>
  <si>
    <t>Среднегодовая численность населения</t>
  </si>
  <si>
    <t>тыс. чел.</t>
  </si>
  <si>
    <t>Е.1.2.</t>
  </si>
  <si>
    <t>Численность трудоспособного населения</t>
  </si>
  <si>
    <t>Е.1.3.</t>
  </si>
  <si>
    <t>Численность студентов (высшее и среднее профессиональное образование)</t>
  </si>
  <si>
    <t>Е.1.4.</t>
  </si>
  <si>
    <t>Численность учащихся (начальное  общее, основное общее и среднее общее образование)</t>
  </si>
  <si>
    <t>Е.2.1.</t>
  </si>
  <si>
    <t>Численность работающих в городе</t>
  </si>
  <si>
    <t>Е.2.2.</t>
  </si>
  <si>
    <t>Численность занятых в промышленности</t>
  </si>
  <si>
    <t>Е.2.3.</t>
  </si>
  <si>
    <t>Численность занятых в науке и образовании</t>
  </si>
  <si>
    <t>Е.2.4.</t>
  </si>
  <si>
    <t>Численность академиков и членов-корреспондентов государственных  академий наук, работающих в городе</t>
  </si>
  <si>
    <t>Е.2.5.</t>
  </si>
  <si>
    <t>Численность докторов наук</t>
  </si>
  <si>
    <t>чел</t>
  </si>
  <si>
    <t>Е.2.6.</t>
  </si>
  <si>
    <t>Численность кандидатов наук</t>
  </si>
  <si>
    <t>Е.3.1.</t>
  </si>
  <si>
    <t>Число организаций всех форм собственности</t>
  </si>
  <si>
    <t>шт.</t>
  </si>
  <si>
    <t>Е.3.2.</t>
  </si>
  <si>
    <t>Темп роста производства в сопоставимых ценах к 1991 г.</t>
  </si>
  <si>
    <t>Е.4.1.</t>
  </si>
  <si>
    <t>Капитальные вложения за счет всех источников финансирования</t>
  </si>
  <si>
    <t>Е.4.2.</t>
  </si>
  <si>
    <t>Темп роста в сопоставимых ценах</t>
  </si>
  <si>
    <t>Е.4.3.</t>
  </si>
  <si>
    <t>Капитальные вложения по объектам производственного назначения</t>
  </si>
  <si>
    <t>Е.4.4.</t>
  </si>
  <si>
    <t>Е.4.5.</t>
  </si>
  <si>
    <t>Капитальные вложения по объектам непроизводственного назначения</t>
  </si>
  <si>
    <t>Е.4.6.</t>
  </si>
  <si>
    <t>Е.5.1.</t>
  </si>
  <si>
    <t>Число вузов (государственных)</t>
  </si>
  <si>
    <t>Е.5.2.</t>
  </si>
  <si>
    <t>Численность студентов в них всех форм обучения</t>
  </si>
  <si>
    <t>Е.5.3.</t>
  </si>
  <si>
    <t>Число вузов (негосударственных)</t>
  </si>
  <si>
    <t>Е.5.4.</t>
  </si>
  <si>
    <t>Е.5.5.</t>
  </si>
  <si>
    <t>Число профессиональных образовательных организаций (среднего профессионального образования)</t>
  </si>
  <si>
    <t>Е.5.6.</t>
  </si>
  <si>
    <t>П.1.</t>
  </si>
  <si>
    <t>Налоговые поступления по муниципальному образованию, всего</t>
  </si>
  <si>
    <t>П.1.1.</t>
  </si>
  <si>
    <t>В федеральный бюджет</t>
  </si>
  <si>
    <t>П.1.1.1.</t>
  </si>
  <si>
    <t>Доля (в федеральный бюджет)</t>
  </si>
  <si>
    <t>П.1.2.</t>
  </si>
  <si>
    <t>В бюджет субъекта Российской Федерации</t>
  </si>
  <si>
    <t>П.1.2.1.</t>
  </si>
  <si>
    <t>Доля (в бюджет субъекта Российской Федерации)</t>
  </si>
  <si>
    <t>П.1.3.</t>
  </si>
  <si>
    <t>В местный бюджет</t>
  </si>
  <si>
    <t>П.1.3.1.</t>
  </si>
  <si>
    <t>Доля (в местный бюджет)</t>
  </si>
  <si>
    <t>А.1.</t>
  </si>
  <si>
    <t>Среднесписочная численность работников</t>
  </si>
  <si>
    <t>А.2.</t>
  </si>
  <si>
    <t>Численность научных работников (исследователей)</t>
  </si>
  <si>
    <t>ед.</t>
  </si>
  <si>
    <t>А.3.</t>
  </si>
  <si>
    <t>Численность профессорско-преподавательского состава (включая лиц, работающих по совместительству)</t>
  </si>
  <si>
    <t>А.4.</t>
  </si>
  <si>
    <t>Общий объем произведенных товаров (выполненных работ, оказанных услуг)</t>
  </si>
  <si>
    <t>А.5.</t>
  </si>
  <si>
    <t>Затраты на инвестиции в основной капитал и основные средства, необходимые для производства высокотехнологичной промышленной продукции и (или) инновационных товаров (выполнения инновационных работ, оказанния инновационных услуг)</t>
  </si>
  <si>
    <t>P1_1</t>
  </si>
  <si>
    <t>P1_2</t>
  </si>
  <si>
    <t>P1_3</t>
  </si>
  <si>
    <t>P2_1</t>
  </si>
  <si>
    <t>P2_2</t>
  </si>
  <si>
    <t>P2_3</t>
  </si>
  <si>
    <t>P2_4</t>
  </si>
  <si>
    <t>P2_5</t>
  </si>
  <si>
    <t>P2_6</t>
  </si>
  <si>
    <t>P2_7</t>
  </si>
  <si>
    <t>P3_1</t>
  </si>
  <si>
    <t>P3_2</t>
  </si>
  <si>
    <t>P3_3</t>
  </si>
  <si>
    <t>P3_4</t>
  </si>
  <si>
    <t>P3_5</t>
  </si>
  <si>
    <t>P3_6</t>
  </si>
  <si>
    <t>P3_7</t>
  </si>
  <si>
    <t>P3_8</t>
  </si>
  <si>
    <t>P4_1</t>
  </si>
  <si>
    <t>P4_2</t>
  </si>
  <si>
    <t>P4_3</t>
  </si>
  <si>
    <t>P4_4</t>
  </si>
  <si>
    <t>P4_5</t>
  </si>
  <si>
    <t>P4_6</t>
  </si>
  <si>
    <t>P4_7</t>
  </si>
  <si>
    <t>P4_8</t>
  </si>
  <si>
    <t xml:space="preserve">Мичуринск </t>
  </si>
  <si>
    <t xml:space="preserve">Обнинск </t>
  </si>
  <si>
    <t xml:space="preserve">Пущино </t>
  </si>
  <si>
    <t xml:space="preserve">Троицк </t>
  </si>
  <si>
    <t xml:space="preserve">Фрязино </t>
  </si>
  <si>
    <t>Наукоград</t>
  </si>
  <si>
    <t>№ п/п</t>
  </si>
  <si>
    <t>Обозначение показателя</t>
  </si>
  <si>
    <t>Среднегодовая численность населения муниципального образования, имеющего статус наукограда</t>
  </si>
  <si>
    <t>Численность трудоспособного населения муниципального образования, имеющего статус наукограда</t>
  </si>
  <si>
    <t>Среднесписочная численность работников организаций муниципального образования, имеющего статус наукограда</t>
  </si>
  <si>
    <t>Количество молодых исследователей в возрасте до 39 лет (включительно) в организациях НПК наукограда</t>
  </si>
  <si>
    <t>Доля исследователей высшей научной квалификации (кандидаты и доктора наук) в общей численности исследователей в возрасте до 39 лет (включительно)</t>
  </si>
  <si>
    <t>Количиство публикаций  в научных журналах, входящих в перечень, утвержденный Высшей аттестационной комиссией</t>
  </si>
  <si>
    <t>Количиство публикаций в мировых научных журналах, индексируемых в базе данных "Сеть науки" (WEB of Science)</t>
  </si>
  <si>
    <t>Количиство публикаций  в научных журналах, индексируемых в базе данных Scopus</t>
  </si>
  <si>
    <t>Количество публикаций (статей)  в областях, определяемых приоритетами научно-технологического развития, в изданиях, индексируемых в международных базах данных</t>
  </si>
  <si>
    <t>Количество заявок на получение патента на изобретение, поданных   по областям, определяемых приоритетами научно-технологического развития</t>
  </si>
  <si>
    <t>Количество заявок, поданных на получение патента на изобретение (всего)</t>
  </si>
  <si>
    <t>Удельный вес стоимости машин и оборудования (в возрасте до 5 лет) в общей стоимости машин и оборудования в организациях, выполняющих научные исследования и разработки</t>
  </si>
  <si>
    <t>Доля затрат на приобретение машин, оборудования, программных средств в общем объеме затрат на технологические инновации</t>
  </si>
  <si>
    <t>Внутренние затраты на исследования и разработки за счет всех источников</t>
  </si>
  <si>
    <t>Удельный вес затрат на технологические инновации, выполненные собственными силами организаций НПК, в общем объеме затрат на технологические инновации в сфере научных исследований и разработок</t>
  </si>
  <si>
    <t>Доля затрат на технологические инновации в общем объеме затрат на производство отгруженных товаров, выполненных работ, оказанных услуг в организациях высокотехнологичных отраслей всех форм собственности и организационно-правовых форм</t>
  </si>
  <si>
    <t>Объем  высокотехнологичной промышленной продукции и (или) инновационных товаров (выполнения инновационных работ, оказания инновационных услуг) в соответствии с приоритетными направлениями развития науки, технологий и техники Российской Федерации, выпущенной организациями НПК</t>
  </si>
  <si>
    <t>Доля экспорта научно-технической продукции</t>
  </si>
  <si>
    <t xml:space="preserve">Численность докторов наук  </t>
  </si>
  <si>
    <t xml:space="preserve">Доля молодых исследователей в возрасте до 39 лет (включительно) в общей численности  исследователей НПК наукограда </t>
  </si>
  <si>
    <t>Доля исследований, проводимых под руководством молодых ученых в возрасте до 39 лет;</t>
  </si>
  <si>
    <t xml:space="preserve">Численность исследователей НПК в эквиваленте полной занятости </t>
  </si>
  <si>
    <t>Количество полученых патентов на изобретение (всего)</t>
  </si>
  <si>
    <t>Количество полученых патентовна  на изобретение по областям, определяемых приоритетами научно-технологического развития</t>
  </si>
  <si>
    <t xml:space="preserve">Доля инновационной продукции (товаров и услуг) в общем объеме реализованной продукции (товаров и услуг) в сфере научных исследований и разработок </t>
  </si>
  <si>
    <t>Единица измерения</t>
  </si>
  <si>
    <t>человек</t>
  </si>
  <si>
    <t xml:space="preserve">процент </t>
  </si>
  <si>
    <t xml:space="preserve">  процент </t>
  </si>
  <si>
    <t>штук</t>
  </si>
  <si>
    <t>млн.руб.</t>
  </si>
  <si>
    <t>P.1.1</t>
  </si>
  <si>
    <t>P.1.2</t>
  </si>
  <si>
    <t>P.1.3</t>
  </si>
  <si>
    <t>P.2.1</t>
  </si>
  <si>
    <t>P.2.2</t>
  </si>
  <si>
    <t>P.2.3</t>
  </si>
  <si>
    <t>P.2.4</t>
  </si>
  <si>
    <t>P.2.5</t>
  </si>
  <si>
    <t>P.2.6</t>
  </si>
  <si>
    <t>P.2.7</t>
  </si>
  <si>
    <t>P.3.1</t>
  </si>
  <si>
    <t>P.3.2</t>
  </si>
  <si>
    <t>P.3.3</t>
  </si>
  <si>
    <t>P.3.4</t>
  </si>
  <si>
    <t>P.3.5</t>
  </si>
  <si>
    <t>P.3.6</t>
  </si>
  <si>
    <t>P.3.7</t>
  </si>
  <si>
    <t>P.3.8</t>
  </si>
  <si>
    <t>P.4.1</t>
  </si>
  <si>
    <t>P.4.2</t>
  </si>
  <si>
    <t>P.4.3</t>
  </si>
  <si>
    <t>P.4.4</t>
  </si>
  <si>
    <t>P.4.5</t>
  </si>
  <si>
    <t>P.4.6</t>
  </si>
  <si>
    <t>P.4.7</t>
  </si>
  <si>
    <t>P.4.8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</si>
</sst>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/>
    </xf>
    <xf numFmtId="0" fontId="0" fillId="0" borderId="0" xfId="0" applyAlignment="1"/>
    <xf numFmtId="0" fontId="2" fillId="0" borderId="2" xfId="1" applyFont="1" applyFill="1" applyBorder="1" applyAlignment="1">
      <alignment horizontal="right"/>
    </xf>
    <xf numFmtId="0" fontId="2" fillId="0" borderId="2" xfId="1" applyFont="1" applyFill="1" applyBorder="1" applyAlignment="1"/>
    <xf numFmtId="0" fontId="1" fillId="0" borderId="0" xfId="1" applyAlignment="1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/>
    <xf numFmtId="0" fontId="2" fillId="0" borderId="2" xfId="2" applyFont="1" applyFill="1" applyBorder="1" applyAlignment="1">
      <alignment horizontal="right"/>
    </xf>
    <xf numFmtId="49" fontId="3" fillId="0" borderId="3" xfId="0" applyNumberFormat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0" borderId="4" xfId="1" applyFont="1" applyFill="1" applyBorder="1" applyAlignment="1">
      <alignment vertical="center" wrapText="1"/>
    </xf>
    <xf numFmtId="0" fontId="5" fillId="0" borderId="4" xfId="2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Лист5" xfId="2"/>
    <cellStyle name="Обычный_Лист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61"/>
  <sheetViews>
    <sheetView topLeftCell="A249" workbookViewId="0">
      <selection activeCell="C223" sqref="C223"/>
    </sheetView>
  </sheetViews>
  <sheetFormatPr defaultRowHeight="15" x14ac:dyDescent="0.25"/>
  <cols>
    <col min="1" max="2" width="9.140625" style="2"/>
    <col min="3" max="3" width="70.140625" style="2" customWidth="1"/>
    <col min="4" max="16384" width="9.140625" style="2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idden="1" x14ac:dyDescent="0.25">
      <c r="A2" s="3">
        <v>2010</v>
      </c>
      <c r="B2" s="4" t="s">
        <v>17</v>
      </c>
      <c r="C2" s="4" t="s">
        <v>18</v>
      </c>
      <c r="D2" s="4" t="s">
        <v>19</v>
      </c>
      <c r="E2" s="3">
        <v>58579</v>
      </c>
      <c r="F2" s="3">
        <v>36780</v>
      </c>
      <c r="G2" s="3">
        <v>32672</v>
      </c>
      <c r="H2" s="3">
        <v>5305</v>
      </c>
      <c r="I2" s="3">
        <v>75594</v>
      </c>
      <c r="J2" s="5"/>
      <c r="K2" s="3">
        <v>52404</v>
      </c>
      <c r="L2" s="3">
        <v>13390</v>
      </c>
      <c r="M2" s="3">
        <v>7339</v>
      </c>
      <c r="N2" s="3">
        <v>24934</v>
      </c>
      <c r="O2" s="3">
        <v>6616</v>
      </c>
      <c r="P2" s="3">
        <v>19679</v>
      </c>
      <c r="Q2" s="3">
        <v>9000</v>
      </c>
    </row>
    <row r="3" spans="1:17" hidden="1" x14ac:dyDescent="0.25">
      <c r="A3" s="3">
        <v>2010</v>
      </c>
      <c r="B3" s="4" t="s">
        <v>20</v>
      </c>
      <c r="C3" s="4" t="s">
        <v>21</v>
      </c>
      <c r="D3" s="4" t="s">
        <v>19</v>
      </c>
      <c r="E3" s="3">
        <v>11429</v>
      </c>
      <c r="F3" s="3">
        <v>10870</v>
      </c>
      <c r="G3" s="3">
        <v>10719</v>
      </c>
      <c r="H3" s="3">
        <v>2932</v>
      </c>
      <c r="I3" s="3">
        <v>27669</v>
      </c>
      <c r="J3" s="5"/>
      <c r="K3" s="3">
        <v>14381</v>
      </c>
      <c r="L3" s="3">
        <v>2282</v>
      </c>
      <c r="M3" s="3">
        <v>2721</v>
      </c>
      <c r="N3" s="3">
        <v>4202</v>
      </c>
      <c r="O3" s="3">
        <v>2183</v>
      </c>
      <c r="P3" s="3">
        <v>8512</v>
      </c>
      <c r="Q3" s="3">
        <v>2570</v>
      </c>
    </row>
    <row r="4" spans="1:17" hidden="1" x14ac:dyDescent="0.25">
      <c r="A4" s="3">
        <v>2010</v>
      </c>
      <c r="B4" s="4" t="s">
        <v>22</v>
      </c>
      <c r="C4" s="4" t="s">
        <v>23</v>
      </c>
      <c r="D4" s="4" t="s">
        <v>24</v>
      </c>
      <c r="E4" s="3">
        <v>19.5</v>
      </c>
      <c r="F4" s="3">
        <v>29.55</v>
      </c>
      <c r="G4" s="3">
        <v>32.81</v>
      </c>
      <c r="H4" s="3">
        <v>55</v>
      </c>
      <c r="I4" s="3">
        <v>36.6</v>
      </c>
      <c r="J4" s="5"/>
      <c r="K4" s="3">
        <v>27.4</v>
      </c>
      <c r="L4" s="3">
        <v>17</v>
      </c>
      <c r="M4" s="3">
        <v>37.1</v>
      </c>
      <c r="N4" s="3">
        <v>17</v>
      </c>
      <c r="O4" s="3">
        <v>33</v>
      </c>
      <c r="P4" s="3">
        <v>43</v>
      </c>
      <c r="Q4" s="3">
        <v>28.9</v>
      </c>
    </row>
    <row r="5" spans="1:17" hidden="1" x14ac:dyDescent="0.25">
      <c r="A5" s="3">
        <v>2010</v>
      </c>
      <c r="B5" s="4" t="s">
        <v>25</v>
      </c>
      <c r="C5" s="4" t="s">
        <v>26</v>
      </c>
      <c r="D5" s="4" t="s">
        <v>27</v>
      </c>
      <c r="E5" s="3">
        <v>26861664</v>
      </c>
      <c r="F5" s="3">
        <v>21536533</v>
      </c>
      <c r="G5" s="3">
        <v>27692237</v>
      </c>
      <c r="H5" s="3">
        <v>6899874</v>
      </c>
      <c r="I5" s="3">
        <v>39250337.799999997</v>
      </c>
      <c r="J5" s="5"/>
      <c r="K5" s="3">
        <v>74869242</v>
      </c>
      <c r="L5" s="3">
        <v>12230400</v>
      </c>
      <c r="M5" s="3">
        <v>2643.5</v>
      </c>
      <c r="N5" s="3">
        <v>27596201</v>
      </c>
      <c r="O5" s="3">
        <v>6754000</v>
      </c>
      <c r="P5" s="3">
        <v>18616900</v>
      </c>
      <c r="Q5" s="3">
        <v>5839273.2000000002</v>
      </c>
    </row>
    <row r="6" spans="1:17" hidden="1" x14ac:dyDescent="0.25">
      <c r="A6" s="3">
        <v>2010</v>
      </c>
      <c r="B6" s="4" t="s">
        <v>28</v>
      </c>
      <c r="C6" s="4" t="s">
        <v>29</v>
      </c>
      <c r="D6" s="4" t="s">
        <v>27</v>
      </c>
      <c r="E6" s="3">
        <v>6159912.8200000003</v>
      </c>
      <c r="F6" s="3">
        <v>6545233</v>
      </c>
      <c r="G6" s="3">
        <v>8093315</v>
      </c>
      <c r="H6" s="3">
        <v>3637943</v>
      </c>
      <c r="I6" s="3">
        <v>25233787.100000001</v>
      </c>
      <c r="J6" s="5"/>
      <c r="K6" s="3">
        <v>12205454</v>
      </c>
      <c r="L6" s="3">
        <v>1066277</v>
      </c>
      <c r="M6" s="3">
        <v>1404.8</v>
      </c>
      <c r="N6" s="3">
        <v>13715224</v>
      </c>
      <c r="O6" s="3">
        <v>1077029</v>
      </c>
      <c r="P6" s="3">
        <v>10431156</v>
      </c>
      <c r="Q6" s="3">
        <v>1402741.1</v>
      </c>
    </row>
    <row r="7" spans="1:17" hidden="1" x14ac:dyDescent="0.25">
      <c r="A7" s="3">
        <v>2010</v>
      </c>
      <c r="B7" s="4" t="s">
        <v>30</v>
      </c>
      <c r="C7" s="4" t="s">
        <v>31</v>
      </c>
      <c r="D7" s="4" t="s">
        <v>27</v>
      </c>
      <c r="E7" s="3">
        <v>5742455.8200000003</v>
      </c>
      <c r="F7" s="3">
        <v>6247959</v>
      </c>
      <c r="G7" s="3">
        <v>8093315</v>
      </c>
      <c r="H7" s="3">
        <v>3634644</v>
      </c>
      <c r="I7" s="3">
        <v>24324050.699999999</v>
      </c>
      <c r="J7" s="5"/>
      <c r="K7" s="3">
        <v>7250407</v>
      </c>
      <c r="L7" s="3">
        <v>1016477</v>
      </c>
      <c r="M7" s="3">
        <v>1404.6</v>
      </c>
      <c r="N7" s="3">
        <v>13715224</v>
      </c>
      <c r="O7" s="3">
        <v>955573.8</v>
      </c>
      <c r="P7" s="3">
        <v>10302259</v>
      </c>
      <c r="Q7" s="3">
        <v>1245399.7</v>
      </c>
    </row>
    <row r="8" spans="1:17" hidden="1" x14ac:dyDescent="0.25">
      <c r="A8" s="3">
        <v>2010</v>
      </c>
      <c r="B8" s="4" t="s">
        <v>32</v>
      </c>
      <c r="C8" s="4" t="s">
        <v>33</v>
      </c>
      <c r="D8" s="4" t="s">
        <v>24</v>
      </c>
      <c r="E8" s="3">
        <v>21</v>
      </c>
      <c r="F8" s="3">
        <v>29.01</v>
      </c>
      <c r="G8" s="3">
        <v>29.23</v>
      </c>
      <c r="H8" s="3">
        <v>53</v>
      </c>
      <c r="I8" s="3">
        <v>62</v>
      </c>
      <c r="J8" s="5"/>
      <c r="K8" s="3">
        <v>9.6999999999999993</v>
      </c>
      <c r="L8" s="3">
        <v>8.3000000000000007</v>
      </c>
      <c r="M8" s="3">
        <v>53.1</v>
      </c>
      <c r="N8" s="3">
        <v>50</v>
      </c>
      <c r="O8" s="3">
        <v>15</v>
      </c>
      <c r="P8" s="3">
        <v>55.3</v>
      </c>
      <c r="Q8" s="3">
        <v>21.3</v>
      </c>
    </row>
    <row r="9" spans="1:17" hidden="1" x14ac:dyDescent="0.25">
      <c r="A9" s="3">
        <v>2010</v>
      </c>
      <c r="B9" s="4" t="s">
        <v>34</v>
      </c>
      <c r="C9" s="4" t="s">
        <v>35</v>
      </c>
      <c r="D9" s="4" t="s">
        <v>27</v>
      </c>
      <c r="E9" s="3">
        <v>7402645</v>
      </c>
      <c r="F9" s="3">
        <v>10712226</v>
      </c>
      <c r="G9" s="3">
        <v>13864562</v>
      </c>
      <c r="H9" s="3">
        <v>2831124</v>
      </c>
      <c r="I9" s="5"/>
      <c r="J9" s="5"/>
      <c r="K9" s="3">
        <v>24720510</v>
      </c>
      <c r="L9" s="3">
        <v>5306402</v>
      </c>
      <c r="M9" s="3">
        <v>5270.5</v>
      </c>
      <c r="N9" s="3">
        <v>3434674</v>
      </c>
      <c r="O9" s="3">
        <v>5910899</v>
      </c>
      <c r="P9" s="3">
        <v>6988436</v>
      </c>
      <c r="Q9" s="3">
        <v>8907016</v>
      </c>
    </row>
    <row r="10" spans="1:17" hidden="1" x14ac:dyDescent="0.25">
      <c r="A10" s="3">
        <v>2010</v>
      </c>
      <c r="B10" s="4" t="s">
        <v>36</v>
      </c>
      <c r="C10" s="4" t="s">
        <v>37</v>
      </c>
      <c r="D10" s="4" t="s">
        <v>27</v>
      </c>
      <c r="E10" s="3">
        <v>3872850.13</v>
      </c>
      <c r="F10" s="3">
        <v>7530695</v>
      </c>
      <c r="G10" s="3">
        <v>10311167</v>
      </c>
      <c r="H10" s="3">
        <v>1283017</v>
      </c>
      <c r="I10" s="3">
        <v>11069592</v>
      </c>
      <c r="J10" s="5"/>
      <c r="K10" s="3">
        <v>14244223</v>
      </c>
      <c r="L10" s="3">
        <v>3194107</v>
      </c>
      <c r="M10" s="3">
        <v>3997.5</v>
      </c>
      <c r="N10" s="3">
        <v>2529763</v>
      </c>
      <c r="O10" s="3">
        <v>3925175.4</v>
      </c>
      <c r="P10" s="3">
        <v>5352741.9000000004</v>
      </c>
      <c r="Q10" s="3">
        <v>6510880.7999999998</v>
      </c>
    </row>
    <row r="11" spans="1:17" hidden="1" x14ac:dyDescent="0.25">
      <c r="A11" s="3">
        <v>2010</v>
      </c>
      <c r="B11" s="4" t="s">
        <v>38</v>
      </c>
      <c r="C11" s="4" t="s">
        <v>39</v>
      </c>
      <c r="D11" s="4" t="s">
        <v>24</v>
      </c>
      <c r="E11" s="3">
        <v>52</v>
      </c>
      <c r="F11" s="3">
        <v>78</v>
      </c>
      <c r="G11" s="3">
        <v>74</v>
      </c>
      <c r="H11" s="3">
        <v>45</v>
      </c>
      <c r="I11" s="5"/>
      <c r="J11" s="5"/>
      <c r="K11" s="3">
        <v>58</v>
      </c>
      <c r="L11" s="3">
        <v>60</v>
      </c>
      <c r="M11" s="3">
        <v>76</v>
      </c>
      <c r="N11" s="3">
        <v>74</v>
      </c>
      <c r="O11" s="3">
        <v>66</v>
      </c>
      <c r="P11" s="3">
        <v>76</v>
      </c>
      <c r="Q11" s="3">
        <v>73</v>
      </c>
    </row>
    <row r="12" spans="1:17" hidden="1" x14ac:dyDescent="0.25">
      <c r="A12" s="3">
        <v>2010</v>
      </c>
      <c r="B12" s="4" t="s">
        <v>40</v>
      </c>
      <c r="C12" s="4" t="s">
        <v>41</v>
      </c>
      <c r="D12" s="4" t="s">
        <v>19</v>
      </c>
      <c r="E12" s="5"/>
      <c r="F12" s="3">
        <v>36780</v>
      </c>
      <c r="G12" s="3">
        <v>32672</v>
      </c>
      <c r="H12" s="3">
        <v>5305</v>
      </c>
      <c r="I12" s="3">
        <v>70698</v>
      </c>
      <c r="J12" s="5"/>
      <c r="K12" s="3">
        <v>52404</v>
      </c>
      <c r="L12" s="3">
        <v>13390</v>
      </c>
      <c r="M12" s="3">
        <v>7339</v>
      </c>
      <c r="N12" s="3">
        <v>24934</v>
      </c>
      <c r="O12" s="3">
        <v>6616</v>
      </c>
      <c r="P12" s="3">
        <v>21680</v>
      </c>
      <c r="Q12" s="3">
        <v>9000</v>
      </c>
    </row>
    <row r="13" spans="1:17" hidden="1" x14ac:dyDescent="0.25">
      <c r="A13" s="3">
        <v>2010</v>
      </c>
      <c r="B13" s="4" t="s">
        <v>42</v>
      </c>
      <c r="C13" s="4" t="s">
        <v>43</v>
      </c>
      <c r="D13" s="4" t="s">
        <v>19</v>
      </c>
      <c r="E13" s="5"/>
      <c r="F13" s="3">
        <v>10894</v>
      </c>
      <c r="G13" s="3">
        <v>10793</v>
      </c>
      <c r="H13" s="3">
        <v>2932</v>
      </c>
      <c r="I13" s="3">
        <v>26822</v>
      </c>
      <c r="J13" s="5"/>
      <c r="K13" s="3">
        <v>14381</v>
      </c>
      <c r="L13" s="3">
        <v>2774</v>
      </c>
      <c r="M13" s="3">
        <v>2596</v>
      </c>
      <c r="N13" s="3">
        <v>4202</v>
      </c>
      <c r="O13" s="3">
        <v>2125</v>
      </c>
      <c r="P13" s="3">
        <v>8613</v>
      </c>
      <c r="Q13" s="3">
        <v>4316</v>
      </c>
    </row>
    <row r="14" spans="1:17" hidden="1" x14ac:dyDescent="0.25">
      <c r="A14" s="3">
        <v>2010</v>
      </c>
      <c r="B14" s="4" t="s">
        <v>44</v>
      </c>
      <c r="C14" s="4" t="s">
        <v>45</v>
      </c>
      <c r="D14" s="4" t="s">
        <v>24</v>
      </c>
      <c r="E14" s="5"/>
      <c r="F14" s="3">
        <v>29.62</v>
      </c>
      <c r="G14" s="3">
        <v>33.03</v>
      </c>
      <c r="H14" s="3">
        <v>55</v>
      </c>
      <c r="I14" s="3">
        <v>37.9</v>
      </c>
      <c r="J14" s="5"/>
      <c r="K14" s="3">
        <v>27.4</v>
      </c>
      <c r="L14" s="3">
        <v>20.7</v>
      </c>
      <c r="M14" s="3">
        <v>35.4</v>
      </c>
      <c r="N14" s="3">
        <v>17</v>
      </c>
      <c r="O14" s="3">
        <v>32</v>
      </c>
      <c r="P14" s="3">
        <v>39.700000000000003</v>
      </c>
      <c r="Q14" s="3">
        <v>48.5</v>
      </c>
    </row>
    <row r="15" spans="1:17" hidden="1" x14ac:dyDescent="0.25">
      <c r="A15" s="3">
        <v>2010</v>
      </c>
      <c r="B15" s="4" t="s">
        <v>46</v>
      </c>
      <c r="C15" s="4" t="s">
        <v>47</v>
      </c>
      <c r="D15" s="4" t="s">
        <v>19</v>
      </c>
      <c r="E15" s="5"/>
      <c r="F15" s="3">
        <v>2919</v>
      </c>
      <c r="G15" s="3">
        <v>3018</v>
      </c>
      <c r="H15" s="3">
        <v>394</v>
      </c>
      <c r="I15" s="3">
        <v>5934</v>
      </c>
      <c r="J15" s="5"/>
      <c r="K15" s="3">
        <v>3659</v>
      </c>
      <c r="L15" s="3">
        <v>581</v>
      </c>
      <c r="M15" s="3">
        <v>1583</v>
      </c>
      <c r="N15" s="3">
        <v>2256</v>
      </c>
      <c r="O15" s="3">
        <v>940</v>
      </c>
      <c r="P15" s="3">
        <v>2311</v>
      </c>
      <c r="Q15" s="3">
        <v>1539</v>
      </c>
    </row>
    <row r="16" spans="1:17" hidden="1" x14ac:dyDescent="0.25">
      <c r="A16" s="3">
        <v>2010</v>
      </c>
      <c r="B16" s="4" t="s">
        <v>48</v>
      </c>
      <c r="C16" s="4" t="s">
        <v>49</v>
      </c>
      <c r="D16" s="4" t="s">
        <v>24</v>
      </c>
      <c r="E16" s="5"/>
      <c r="F16" s="3">
        <v>26.79</v>
      </c>
      <c r="G16" s="3">
        <v>27.96</v>
      </c>
      <c r="H16" s="3">
        <v>13</v>
      </c>
      <c r="I16" s="3">
        <v>22.1</v>
      </c>
      <c r="J16" s="5"/>
      <c r="K16" s="3">
        <v>25.4</v>
      </c>
      <c r="L16" s="3">
        <v>20.9</v>
      </c>
      <c r="M16" s="3">
        <v>61</v>
      </c>
      <c r="N16" s="3">
        <v>54</v>
      </c>
      <c r="O16" s="3">
        <v>44</v>
      </c>
      <c r="P16" s="3">
        <v>26.8</v>
      </c>
      <c r="Q16" s="3">
        <v>35.700000000000003</v>
      </c>
    </row>
    <row r="17" spans="1:17" hidden="1" x14ac:dyDescent="0.25">
      <c r="A17" s="3">
        <v>2010</v>
      </c>
      <c r="B17" s="4" t="s">
        <v>50</v>
      </c>
      <c r="C17" s="4" t="s">
        <v>51</v>
      </c>
      <c r="D17" s="4" t="s">
        <v>27</v>
      </c>
      <c r="E17" s="5"/>
      <c r="F17" s="3">
        <v>21536533</v>
      </c>
      <c r="G17" s="3">
        <v>27217024</v>
      </c>
      <c r="H17" s="3">
        <v>6283986</v>
      </c>
      <c r="I17" s="3">
        <v>75631193.299999997</v>
      </c>
      <c r="J17" s="5"/>
      <c r="K17" s="3">
        <v>71124546</v>
      </c>
      <c r="L17" s="3">
        <v>8198295.7000000002</v>
      </c>
      <c r="M17" s="3">
        <v>2643.5</v>
      </c>
      <c r="N17" s="3">
        <v>14596815</v>
      </c>
      <c r="O17" s="3">
        <v>6754000</v>
      </c>
      <c r="P17" s="3">
        <v>13570919</v>
      </c>
      <c r="Q17" s="3">
        <v>5839273.2000000002</v>
      </c>
    </row>
    <row r="18" spans="1:17" hidden="1" x14ac:dyDescent="0.25">
      <c r="A18" s="3">
        <v>2010</v>
      </c>
      <c r="B18" s="4" t="s">
        <v>52</v>
      </c>
      <c r="C18" s="4" t="s">
        <v>53</v>
      </c>
      <c r="D18" s="4" t="s">
        <v>27</v>
      </c>
      <c r="E18" s="5"/>
      <c r="F18" s="3">
        <v>14033279</v>
      </c>
      <c r="G18" s="3">
        <v>9691043</v>
      </c>
      <c r="H18" s="3">
        <v>5938060</v>
      </c>
      <c r="I18" s="3">
        <v>54790163.5</v>
      </c>
      <c r="J18" s="5"/>
      <c r="K18" s="3">
        <v>19182714</v>
      </c>
      <c r="L18" s="3">
        <v>2454055</v>
      </c>
      <c r="M18" s="3">
        <v>2298.0300000000002</v>
      </c>
      <c r="N18" s="3">
        <v>14024893</v>
      </c>
      <c r="O18" s="3">
        <v>1148014.5</v>
      </c>
      <c r="P18" s="3">
        <v>11029935</v>
      </c>
      <c r="Q18" s="3">
        <v>4672117.7300000004</v>
      </c>
    </row>
    <row r="19" spans="1:17" hidden="1" x14ac:dyDescent="0.25">
      <c r="A19" s="3">
        <v>2010</v>
      </c>
      <c r="B19" s="4" t="s">
        <v>54</v>
      </c>
      <c r="C19" s="4" t="s">
        <v>55</v>
      </c>
      <c r="D19" s="4" t="s">
        <v>24</v>
      </c>
      <c r="E19" s="5"/>
      <c r="F19" s="3">
        <v>65.16</v>
      </c>
      <c r="G19" s="3">
        <v>35.61</v>
      </c>
      <c r="H19" s="3">
        <v>94</v>
      </c>
      <c r="I19" s="3">
        <v>72.400000000000006</v>
      </c>
      <c r="J19" s="5"/>
      <c r="K19" s="3">
        <v>27</v>
      </c>
      <c r="L19" s="3">
        <v>29.9</v>
      </c>
      <c r="M19" s="3">
        <v>86.9</v>
      </c>
      <c r="N19" s="3">
        <v>96</v>
      </c>
      <c r="O19" s="3">
        <v>17</v>
      </c>
      <c r="P19" s="3">
        <v>81</v>
      </c>
      <c r="Q19" s="3">
        <v>80</v>
      </c>
    </row>
    <row r="20" spans="1:17" hidden="1" x14ac:dyDescent="0.25">
      <c r="A20" s="3">
        <v>2010</v>
      </c>
      <c r="B20" s="4" t="s">
        <v>56</v>
      </c>
      <c r="C20" s="4" t="s">
        <v>57</v>
      </c>
      <c r="D20" s="4" t="s">
        <v>27</v>
      </c>
      <c r="E20" s="5"/>
      <c r="F20" s="3">
        <v>7202557</v>
      </c>
      <c r="G20" s="3">
        <v>7736120</v>
      </c>
      <c r="H20" s="3">
        <v>1956077</v>
      </c>
      <c r="I20" s="3">
        <v>17507839</v>
      </c>
      <c r="J20" s="5"/>
      <c r="K20" s="3">
        <v>17151968</v>
      </c>
      <c r="L20" s="3">
        <v>3001747</v>
      </c>
      <c r="M20" s="3">
        <v>5270.5</v>
      </c>
      <c r="N20" s="3">
        <v>1721725</v>
      </c>
      <c r="O20" s="3">
        <v>2777963</v>
      </c>
      <c r="P20" s="3">
        <v>3835442</v>
      </c>
      <c r="Q20" s="3">
        <v>4017414</v>
      </c>
    </row>
    <row r="21" spans="1:17" hidden="1" x14ac:dyDescent="0.25">
      <c r="A21" s="3">
        <v>2010</v>
      </c>
      <c r="B21" s="4" t="s">
        <v>58</v>
      </c>
      <c r="C21" s="4" t="s">
        <v>59</v>
      </c>
      <c r="D21" s="4" t="s">
        <v>27</v>
      </c>
      <c r="E21" s="5"/>
      <c r="F21" s="3">
        <v>6448794</v>
      </c>
      <c r="G21" s="3">
        <v>6051473</v>
      </c>
      <c r="H21" s="3">
        <v>1701681</v>
      </c>
      <c r="I21" s="3">
        <v>11509559</v>
      </c>
      <c r="J21" s="5"/>
      <c r="K21" s="3">
        <v>9689598</v>
      </c>
      <c r="L21" s="3">
        <v>1840807</v>
      </c>
      <c r="M21" s="3">
        <v>2273.5</v>
      </c>
      <c r="N21" s="3">
        <v>1218930</v>
      </c>
      <c r="O21" s="3">
        <v>2650531.6</v>
      </c>
      <c r="P21" s="3">
        <v>2994765</v>
      </c>
      <c r="Q21" s="3">
        <v>2974916.5</v>
      </c>
    </row>
    <row r="22" spans="1:17" hidden="1" x14ac:dyDescent="0.25">
      <c r="A22" s="3">
        <v>2010</v>
      </c>
      <c r="B22" s="4" t="s">
        <v>60</v>
      </c>
      <c r="C22" s="4" t="s">
        <v>61</v>
      </c>
      <c r="D22" s="4" t="s">
        <v>24</v>
      </c>
      <c r="E22" s="5"/>
      <c r="F22" s="3">
        <v>90</v>
      </c>
      <c r="G22" s="3">
        <v>78</v>
      </c>
      <c r="H22" s="3">
        <v>87</v>
      </c>
      <c r="I22" s="3">
        <v>66</v>
      </c>
      <c r="J22" s="5"/>
      <c r="K22" s="3">
        <v>56</v>
      </c>
      <c r="L22" s="3">
        <v>61</v>
      </c>
      <c r="M22" s="3">
        <v>43</v>
      </c>
      <c r="N22" s="3">
        <v>71</v>
      </c>
      <c r="O22" s="3">
        <v>95</v>
      </c>
      <c r="P22" s="3">
        <v>78</v>
      </c>
      <c r="Q22" s="3">
        <v>74</v>
      </c>
    </row>
    <row r="23" spans="1:17" hidden="1" x14ac:dyDescent="0.25">
      <c r="A23" s="3">
        <v>2010</v>
      </c>
      <c r="B23" s="4" t="s">
        <v>62</v>
      </c>
      <c r="C23" s="4" t="s">
        <v>63</v>
      </c>
      <c r="D23" s="4" t="s">
        <v>64</v>
      </c>
      <c r="E23" s="3">
        <v>220</v>
      </c>
      <c r="F23" s="3">
        <v>71</v>
      </c>
      <c r="G23" s="3">
        <v>103</v>
      </c>
      <c r="H23" s="3">
        <v>12</v>
      </c>
      <c r="I23" s="3">
        <v>184</v>
      </c>
      <c r="J23" s="5"/>
      <c r="K23" s="3">
        <v>105</v>
      </c>
      <c r="L23" s="3">
        <v>37</v>
      </c>
      <c r="M23" s="3">
        <v>20</v>
      </c>
      <c r="N23" s="3">
        <v>87</v>
      </c>
      <c r="O23" s="3">
        <v>40</v>
      </c>
      <c r="P23" s="3">
        <v>55</v>
      </c>
      <c r="Q23" s="3">
        <v>22.425999999999998</v>
      </c>
    </row>
    <row r="24" spans="1:17" hidden="1" x14ac:dyDescent="0.25">
      <c r="A24" s="3">
        <v>2010</v>
      </c>
      <c r="B24" s="4" t="s">
        <v>65</v>
      </c>
      <c r="C24" s="4" t="s">
        <v>66</v>
      </c>
      <c r="D24" s="4" t="s">
        <v>64</v>
      </c>
      <c r="E24" s="3">
        <v>141.5</v>
      </c>
      <c r="F24" s="3">
        <v>37.700000000000003</v>
      </c>
      <c r="G24" s="3">
        <v>63.7</v>
      </c>
      <c r="H24" s="3">
        <v>8.6</v>
      </c>
      <c r="I24" s="3">
        <v>112.5</v>
      </c>
      <c r="J24" s="5"/>
      <c r="K24" s="3">
        <v>64.2</v>
      </c>
      <c r="L24" s="3">
        <v>23.3</v>
      </c>
      <c r="M24" s="3">
        <v>12.1</v>
      </c>
      <c r="N24" s="3">
        <v>53.7</v>
      </c>
      <c r="O24" s="3">
        <v>24.1</v>
      </c>
      <c r="P24" s="3">
        <v>32.97</v>
      </c>
      <c r="Q24" s="3">
        <v>12.984</v>
      </c>
    </row>
    <row r="25" spans="1:17" hidden="1" x14ac:dyDescent="0.25">
      <c r="A25" s="3">
        <v>2010</v>
      </c>
      <c r="B25" s="4" t="s">
        <v>67</v>
      </c>
      <c r="C25" s="4" t="s">
        <v>68</v>
      </c>
      <c r="D25" s="4" t="s">
        <v>64</v>
      </c>
      <c r="E25" s="3">
        <v>17.5</v>
      </c>
      <c r="F25" s="3">
        <v>4.4000000000000004</v>
      </c>
      <c r="G25" s="3">
        <v>4.2699999999999996</v>
      </c>
      <c r="H25" s="5"/>
      <c r="I25" s="3">
        <v>6.8</v>
      </c>
      <c r="J25" s="5"/>
      <c r="K25" s="3">
        <v>0</v>
      </c>
      <c r="L25" s="3">
        <v>0.8</v>
      </c>
      <c r="M25" s="3">
        <v>0.2</v>
      </c>
      <c r="N25" s="3">
        <v>2</v>
      </c>
      <c r="O25" s="3">
        <v>2.2999999999999998</v>
      </c>
      <c r="P25" s="3">
        <v>1.9</v>
      </c>
      <c r="Q25" s="5"/>
    </row>
    <row r="26" spans="1:17" hidden="1" x14ac:dyDescent="0.25">
      <c r="A26" s="3">
        <v>2010</v>
      </c>
      <c r="B26" s="4" t="s">
        <v>69</v>
      </c>
      <c r="C26" s="4" t="s">
        <v>70</v>
      </c>
      <c r="D26" s="4" t="s">
        <v>64</v>
      </c>
      <c r="E26" s="3">
        <v>20.2</v>
      </c>
      <c r="F26" s="3">
        <v>4.9000000000000004</v>
      </c>
      <c r="G26" s="3">
        <v>8.9</v>
      </c>
      <c r="H26" s="3">
        <v>1.4</v>
      </c>
      <c r="I26" s="3">
        <v>15.8</v>
      </c>
      <c r="J26" s="5"/>
      <c r="K26" s="3">
        <v>10.1</v>
      </c>
      <c r="L26" s="3">
        <v>3.34</v>
      </c>
      <c r="M26" s="3">
        <v>1.7</v>
      </c>
      <c r="N26" s="3">
        <v>6.4</v>
      </c>
      <c r="O26" s="3">
        <v>5</v>
      </c>
      <c r="P26" s="3">
        <v>5.0640000000000001</v>
      </c>
      <c r="Q26" s="3">
        <v>1.9359999999999999</v>
      </c>
    </row>
    <row r="27" spans="1:17" hidden="1" x14ac:dyDescent="0.25">
      <c r="A27" s="3">
        <v>2010</v>
      </c>
      <c r="B27" s="4" t="s">
        <v>71</v>
      </c>
      <c r="C27" s="4" t="s">
        <v>72</v>
      </c>
      <c r="D27" s="4" t="s">
        <v>64</v>
      </c>
      <c r="E27" s="3">
        <v>59</v>
      </c>
      <c r="F27" s="3">
        <v>37</v>
      </c>
      <c r="G27" s="3">
        <v>35</v>
      </c>
      <c r="H27" s="3">
        <v>6</v>
      </c>
      <c r="I27" s="3">
        <v>76</v>
      </c>
      <c r="J27" s="5"/>
      <c r="K27" s="3">
        <v>52</v>
      </c>
      <c r="L27" s="3">
        <v>13</v>
      </c>
      <c r="M27" s="3">
        <v>7</v>
      </c>
      <c r="N27" s="3">
        <v>26</v>
      </c>
      <c r="O27" s="3">
        <v>7</v>
      </c>
      <c r="P27" s="3">
        <v>20</v>
      </c>
      <c r="Q27" s="3">
        <v>9</v>
      </c>
    </row>
    <row r="28" spans="1:17" hidden="1" x14ac:dyDescent="0.25">
      <c r="A28" s="3">
        <v>2010</v>
      </c>
      <c r="B28" s="4" t="s">
        <v>73</v>
      </c>
      <c r="C28" s="4" t="s">
        <v>74</v>
      </c>
      <c r="D28" s="4" t="s">
        <v>64</v>
      </c>
      <c r="E28" s="3">
        <v>19.3</v>
      </c>
      <c r="F28" s="3">
        <v>13.5</v>
      </c>
      <c r="G28" s="3">
        <v>4.51</v>
      </c>
      <c r="H28" s="3">
        <v>1.2</v>
      </c>
      <c r="I28" s="3">
        <v>19.7</v>
      </c>
      <c r="J28" s="5"/>
      <c r="K28" s="3">
        <v>9.6</v>
      </c>
      <c r="L28" s="3">
        <v>4.5999999999999996</v>
      </c>
      <c r="M28" s="3">
        <v>1.2</v>
      </c>
      <c r="N28" s="3">
        <v>1.4</v>
      </c>
      <c r="O28" s="3">
        <v>1</v>
      </c>
      <c r="P28" s="3">
        <v>9.6280000000000001</v>
      </c>
      <c r="Q28" s="3">
        <v>0.83699999999999997</v>
      </c>
    </row>
    <row r="29" spans="1:17" hidden="1" x14ac:dyDescent="0.25">
      <c r="A29" s="3">
        <v>2010</v>
      </c>
      <c r="B29" s="4" t="s">
        <v>75</v>
      </c>
      <c r="C29" s="4" t="s">
        <v>76</v>
      </c>
      <c r="D29" s="4" t="s">
        <v>64</v>
      </c>
      <c r="E29" s="3">
        <v>7.9</v>
      </c>
      <c r="F29" s="3">
        <v>5.8</v>
      </c>
      <c r="G29" s="3">
        <v>14.02</v>
      </c>
      <c r="H29" s="3">
        <v>3.4</v>
      </c>
      <c r="I29" s="3">
        <v>20.8</v>
      </c>
      <c r="J29" s="5"/>
      <c r="K29" s="3">
        <v>15.3</v>
      </c>
      <c r="L29" s="3">
        <v>3.5</v>
      </c>
      <c r="M29" s="3">
        <v>3.1</v>
      </c>
      <c r="N29" s="3">
        <v>5.0999999999999996</v>
      </c>
      <c r="O29" s="3">
        <v>5.2</v>
      </c>
      <c r="P29" s="3">
        <v>3.4180000000000001</v>
      </c>
      <c r="Q29" s="3">
        <v>4.032</v>
      </c>
    </row>
    <row r="30" spans="1:17" hidden="1" x14ac:dyDescent="0.25">
      <c r="A30" s="3">
        <v>2010</v>
      </c>
      <c r="B30" s="4" t="s">
        <v>77</v>
      </c>
      <c r="C30" s="4" t="s">
        <v>78</v>
      </c>
      <c r="D30" s="4" t="s">
        <v>19</v>
      </c>
      <c r="E30" s="3">
        <v>3</v>
      </c>
      <c r="F30" s="3">
        <v>17</v>
      </c>
      <c r="G30" s="3">
        <v>9</v>
      </c>
      <c r="H30" s="3">
        <v>1</v>
      </c>
      <c r="I30" s="3">
        <v>7</v>
      </c>
      <c r="J30" s="5"/>
      <c r="K30" s="3">
        <v>5</v>
      </c>
      <c r="L30" s="3">
        <v>6</v>
      </c>
      <c r="M30" s="3">
        <v>13</v>
      </c>
      <c r="N30" s="5"/>
      <c r="O30" s="3">
        <v>12</v>
      </c>
      <c r="P30" s="3">
        <v>3</v>
      </c>
      <c r="Q30" s="3">
        <v>33</v>
      </c>
    </row>
    <row r="31" spans="1:17" hidden="1" x14ac:dyDescent="0.25">
      <c r="A31" s="3">
        <v>2010</v>
      </c>
      <c r="B31" s="4" t="s">
        <v>79</v>
      </c>
      <c r="C31" s="4" t="s">
        <v>80</v>
      </c>
      <c r="D31" s="4" t="s">
        <v>81</v>
      </c>
      <c r="E31" s="3">
        <v>171</v>
      </c>
      <c r="F31" s="3">
        <v>128</v>
      </c>
      <c r="G31" s="3">
        <v>179</v>
      </c>
      <c r="H31" s="3">
        <v>0</v>
      </c>
      <c r="I31" s="3">
        <v>89</v>
      </c>
      <c r="J31" s="5"/>
      <c r="K31" s="3">
        <v>0</v>
      </c>
      <c r="L31" s="3">
        <v>59</v>
      </c>
      <c r="M31" s="3">
        <v>186</v>
      </c>
      <c r="N31" s="3">
        <v>10</v>
      </c>
      <c r="O31" s="3">
        <v>170</v>
      </c>
      <c r="P31" s="3">
        <v>76</v>
      </c>
      <c r="Q31" s="3">
        <v>295</v>
      </c>
    </row>
    <row r="32" spans="1:17" hidden="1" x14ac:dyDescent="0.25">
      <c r="A32" s="3">
        <v>2010</v>
      </c>
      <c r="B32" s="4" t="s">
        <v>82</v>
      </c>
      <c r="C32" s="4" t="s">
        <v>83</v>
      </c>
      <c r="D32" s="4" t="s">
        <v>19</v>
      </c>
      <c r="E32" s="3">
        <v>292</v>
      </c>
      <c r="F32" s="3">
        <v>228</v>
      </c>
      <c r="G32" s="3">
        <v>788</v>
      </c>
      <c r="H32" s="3">
        <v>0</v>
      </c>
      <c r="I32" s="3">
        <v>586</v>
      </c>
      <c r="J32" s="5"/>
      <c r="K32" s="3">
        <v>0</v>
      </c>
      <c r="L32" s="3">
        <v>211</v>
      </c>
      <c r="M32" s="3">
        <v>520</v>
      </c>
      <c r="N32" s="3">
        <v>77</v>
      </c>
      <c r="O32" s="3">
        <v>450</v>
      </c>
      <c r="P32" s="3">
        <v>226</v>
      </c>
      <c r="Q32" s="3">
        <v>682</v>
      </c>
    </row>
    <row r="33" spans="1:17" hidden="1" x14ac:dyDescent="0.25">
      <c r="A33" s="3">
        <v>2010</v>
      </c>
      <c r="B33" s="4" t="s">
        <v>84</v>
      </c>
      <c r="C33" s="4" t="s">
        <v>85</v>
      </c>
      <c r="D33" s="4" t="s">
        <v>86</v>
      </c>
      <c r="E33" s="3">
        <v>5720</v>
      </c>
      <c r="F33" s="3">
        <v>1769</v>
      </c>
      <c r="G33" s="3">
        <v>38</v>
      </c>
      <c r="H33" s="3">
        <v>468</v>
      </c>
      <c r="I33" s="3">
        <v>8099</v>
      </c>
      <c r="J33" s="5"/>
      <c r="K33" s="3">
        <v>680</v>
      </c>
      <c r="L33" s="3">
        <v>434</v>
      </c>
      <c r="M33" s="3">
        <v>190</v>
      </c>
      <c r="N33" s="3">
        <v>2606</v>
      </c>
      <c r="O33" s="3">
        <v>1073</v>
      </c>
      <c r="P33" s="3">
        <v>478</v>
      </c>
      <c r="Q33" s="3">
        <v>788</v>
      </c>
    </row>
    <row r="34" spans="1:17" hidden="1" x14ac:dyDescent="0.25">
      <c r="A34" s="3">
        <v>2010</v>
      </c>
      <c r="B34" s="4" t="s">
        <v>87</v>
      </c>
      <c r="C34" s="4" t="s">
        <v>88</v>
      </c>
      <c r="D34" s="4" t="s">
        <v>24</v>
      </c>
      <c r="E34" s="3">
        <v>92.5</v>
      </c>
      <c r="F34" s="5"/>
      <c r="G34" s="3">
        <v>103</v>
      </c>
      <c r="H34" s="5"/>
      <c r="I34" s="5"/>
      <c r="J34" s="5"/>
      <c r="K34" s="3">
        <v>219.4</v>
      </c>
      <c r="L34" s="5"/>
      <c r="M34" s="3">
        <v>87.9</v>
      </c>
      <c r="N34" s="3">
        <v>57.4</v>
      </c>
      <c r="O34" s="3">
        <v>78</v>
      </c>
      <c r="P34" s="3">
        <v>226</v>
      </c>
      <c r="Q34" s="3">
        <v>96</v>
      </c>
    </row>
    <row r="35" spans="1:17" hidden="1" x14ac:dyDescent="0.25">
      <c r="A35" s="3">
        <v>2010</v>
      </c>
      <c r="B35" s="4" t="s">
        <v>89</v>
      </c>
      <c r="C35" s="4" t="s">
        <v>90</v>
      </c>
      <c r="D35" s="4" t="s">
        <v>27</v>
      </c>
      <c r="E35" s="3">
        <v>1769590</v>
      </c>
      <c r="F35" s="3">
        <v>4142</v>
      </c>
      <c r="G35" s="3">
        <v>6227200</v>
      </c>
      <c r="H35" s="3">
        <v>1015686</v>
      </c>
      <c r="I35" s="3">
        <v>6826382</v>
      </c>
      <c r="J35" s="5"/>
      <c r="K35" s="3">
        <v>7369261</v>
      </c>
      <c r="L35" s="3">
        <v>1095</v>
      </c>
      <c r="M35" s="3">
        <v>476800</v>
      </c>
      <c r="N35" s="3">
        <v>6352250</v>
      </c>
      <c r="O35" s="3">
        <v>2253</v>
      </c>
      <c r="P35" s="3">
        <v>2477100</v>
      </c>
      <c r="Q35" s="3">
        <v>176403</v>
      </c>
    </row>
    <row r="36" spans="1:17" hidden="1" x14ac:dyDescent="0.25">
      <c r="A36" s="3">
        <v>2010</v>
      </c>
      <c r="B36" s="4" t="s">
        <v>91</v>
      </c>
      <c r="C36" s="4" t="s">
        <v>92</v>
      </c>
      <c r="D36" s="4" t="s">
        <v>24</v>
      </c>
      <c r="E36" s="3">
        <v>74.099999999999994</v>
      </c>
      <c r="F36" s="5"/>
      <c r="G36" s="3">
        <v>187</v>
      </c>
      <c r="H36" s="3">
        <v>130.19999999999999</v>
      </c>
      <c r="I36" s="5"/>
      <c r="J36" s="5"/>
      <c r="K36" s="3">
        <v>146.19999999999999</v>
      </c>
      <c r="L36" s="3">
        <v>103.4</v>
      </c>
      <c r="M36" s="5"/>
      <c r="N36" s="3">
        <v>87</v>
      </c>
      <c r="O36" s="5"/>
      <c r="P36" s="3">
        <v>133.69999999999999</v>
      </c>
      <c r="Q36" s="3">
        <v>31.39</v>
      </c>
    </row>
    <row r="37" spans="1:17" hidden="1" x14ac:dyDescent="0.25">
      <c r="A37" s="3">
        <v>2010</v>
      </c>
      <c r="B37" s="4" t="s">
        <v>93</v>
      </c>
      <c r="C37" s="4" t="s">
        <v>94</v>
      </c>
      <c r="D37" s="4" t="s">
        <v>27</v>
      </c>
      <c r="E37" s="5"/>
      <c r="F37" s="3">
        <v>1003.13</v>
      </c>
      <c r="G37" s="3">
        <v>4991660</v>
      </c>
      <c r="H37" s="3">
        <v>31578</v>
      </c>
      <c r="I37" s="3">
        <v>3183472</v>
      </c>
      <c r="J37" s="5"/>
      <c r="K37" s="3">
        <v>3967375</v>
      </c>
      <c r="L37" s="3">
        <v>780.31</v>
      </c>
      <c r="M37" s="3">
        <v>70800</v>
      </c>
      <c r="N37" s="3">
        <v>600630</v>
      </c>
      <c r="O37" s="3">
        <v>76.400000000000006</v>
      </c>
      <c r="P37" s="3">
        <v>1076500</v>
      </c>
      <c r="Q37" s="3">
        <v>24678</v>
      </c>
    </row>
    <row r="38" spans="1:17" hidden="1" x14ac:dyDescent="0.25">
      <c r="A38" s="3">
        <v>2010</v>
      </c>
      <c r="B38" s="4" t="s">
        <v>95</v>
      </c>
      <c r="C38" s="4" t="s">
        <v>92</v>
      </c>
      <c r="D38" s="4" t="s">
        <v>24</v>
      </c>
      <c r="E38" s="5"/>
      <c r="F38" s="5"/>
      <c r="G38" s="3">
        <v>199</v>
      </c>
      <c r="H38" s="3">
        <v>82</v>
      </c>
      <c r="I38" s="5"/>
      <c r="J38" s="5"/>
      <c r="K38" s="3">
        <v>90</v>
      </c>
      <c r="L38" s="3">
        <v>105.6</v>
      </c>
      <c r="M38" s="3">
        <v>45.7</v>
      </c>
      <c r="N38" s="3">
        <v>234</v>
      </c>
      <c r="O38" s="5"/>
      <c r="P38" s="3">
        <v>144</v>
      </c>
      <c r="Q38" s="3">
        <v>70.599999999999994</v>
      </c>
    </row>
    <row r="39" spans="1:17" hidden="1" x14ac:dyDescent="0.25">
      <c r="A39" s="3">
        <v>2010</v>
      </c>
      <c r="B39" s="4" t="s">
        <v>96</v>
      </c>
      <c r="C39" s="4" t="s">
        <v>97</v>
      </c>
      <c r="D39" s="4" t="s">
        <v>27</v>
      </c>
      <c r="E39" s="5"/>
      <c r="F39" s="3">
        <v>3138.37</v>
      </c>
      <c r="G39" s="3">
        <v>1235540</v>
      </c>
      <c r="H39" s="3">
        <v>1004108.4</v>
      </c>
      <c r="I39" s="3">
        <v>3642910</v>
      </c>
      <c r="J39" s="5"/>
      <c r="K39" s="3">
        <v>3401886</v>
      </c>
      <c r="L39" s="3">
        <v>314.89</v>
      </c>
      <c r="M39" s="3">
        <v>406000</v>
      </c>
      <c r="N39" s="3">
        <v>5751620</v>
      </c>
      <c r="O39" s="3">
        <v>2176.5</v>
      </c>
      <c r="P39" s="3">
        <v>1400600</v>
      </c>
      <c r="Q39" s="3">
        <v>151725</v>
      </c>
    </row>
    <row r="40" spans="1:17" hidden="1" x14ac:dyDescent="0.25">
      <c r="A40" s="3">
        <v>2010</v>
      </c>
      <c r="B40" s="4" t="s">
        <v>98</v>
      </c>
      <c r="C40" s="4" t="s">
        <v>92</v>
      </c>
      <c r="D40" s="4" t="s">
        <v>24</v>
      </c>
      <c r="E40" s="5"/>
      <c r="F40" s="5"/>
      <c r="G40" s="3">
        <v>150</v>
      </c>
      <c r="H40" s="3">
        <v>83.2</v>
      </c>
      <c r="I40" s="5"/>
      <c r="J40" s="5"/>
      <c r="K40" s="3">
        <v>122.7</v>
      </c>
      <c r="L40" s="3">
        <v>121.7</v>
      </c>
      <c r="M40" s="3">
        <v>97.5</v>
      </c>
      <c r="N40" s="3">
        <v>82</v>
      </c>
      <c r="O40" s="3">
        <v>127.5</v>
      </c>
      <c r="P40" s="3">
        <v>121.4</v>
      </c>
      <c r="Q40" s="3">
        <v>26.5</v>
      </c>
    </row>
    <row r="41" spans="1:17" hidden="1" x14ac:dyDescent="0.25">
      <c r="A41" s="3">
        <v>2010</v>
      </c>
      <c r="B41" s="4" t="s">
        <v>99</v>
      </c>
      <c r="C41" s="4" t="s">
        <v>100</v>
      </c>
      <c r="D41" s="4" t="s">
        <v>86</v>
      </c>
      <c r="E41" s="3">
        <v>3</v>
      </c>
      <c r="F41" s="3">
        <v>3</v>
      </c>
      <c r="G41" s="3">
        <v>5</v>
      </c>
      <c r="H41" s="3">
        <v>0</v>
      </c>
      <c r="I41" s="3">
        <v>1</v>
      </c>
      <c r="J41" s="5"/>
      <c r="K41" s="3">
        <v>5</v>
      </c>
      <c r="L41" s="3">
        <v>1</v>
      </c>
      <c r="M41" s="3">
        <v>2</v>
      </c>
      <c r="N41" s="3">
        <v>1</v>
      </c>
      <c r="O41" s="5"/>
      <c r="P41" s="3">
        <v>2</v>
      </c>
      <c r="Q41" s="5"/>
    </row>
    <row r="42" spans="1:17" hidden="1" x14ac:dyDescent="0.25">
      <c r="A42" s="3">
        <v>2010</v>
      </c>
      <c r="B42" s="4" t="s">
        <v>101</v>
      </c>
      <c r="C42" s="4" t="s">
        <v>102</v>
      </c>
      <c r="D42" s="4" t="s">
        <v>64</v>
      </c>
      <c r="E42" s="3">
        <v>9.6999999999999993</v>
      </c>
      <c r="F42" s="3">
        <v>3.3</v>
      </c>
      <c r="G42" s="3">
        <v>2.13</v>
      </c>
      <c r="H42" s="3">
        <v>0</v>
      </c>
      <c r="I42" s="3">
        <v>2.5</v>
      </c>
      <c r="J42" s="5"/>
      <c r="K42" s="3">
        <v>5.8</v>
      </c>
      <c r="L42" s="3">
        <v>0.44</v>
      </c>
      <c r="M42" s="3">
        <v>0.2</v>
      </c>
      <c r="N42" s="3">
        <v>0.4</v>
      </c>
      <c r="O42" s="5"/>
      <c r="P42" s="3">
        <v>0.99199999999999999</v>
      </c>
      <c r="Q42" s="5"/>
    </row>
    <row r="43" spans="1:17" hidden="1" x14ac:dyDescent="0.25">
      <c r="A43" s="3">
        <v>2010</v>
      </c>
      <c r="B43" s="4" t="s">
        <v>103</v>
      </c>
      <c r="C43" s="4" t="s">
        <v>104</v>
      </c>
      <c r="D43" s="4" t="s">
        <v>86</v>
      </c>
      <c r="E43" s="3">
        <v>2</v>
      </c>
      <c r="F43" s="3">
        <v>1</v>
      </c>
      <c r="G43" s="3">
        <v>4</v>
      </c>
      <c r="H43" s="3">
        <v>0</v>
      </c>
      <c r="I43" s="3">
        <v>1</v>
      </c>
      <c r="J43" s="5"/>
      <c r="K43" s="3">
        <v>4</v>
      </c>
      <c r="L43" s="3">
        <v>3</v>
      </c>
      <c r="M43" s="5"/>
      <c r="N43" s="3">
        <v>1</v>
      </c>
      <c r="O43" s="5"/>
      <c r="P43" s="3">
        <v>1</v>
      </c>
      <c r="Q43" s="5"/>
    </row>
    <row r="44" spans="1:17" hidden="1" x14ac:dyDescent="0.25">
      <c r="A44" s="3">
        <v>2010</v>
      </c>
      <c r="B44" s="4" t="s">
        <v>105</v>
      </c>
      <c r="C44" s="4" t="s">
        <v>102</v>
      </c>
      <c r="D44" s="4" t="s">
        <v>64</v>
      </c>
      <c r="E44" s="3">
        <v>1.1000000000000001</v>
      </c>
      <c r="F44" s="3">
        <v>0.3</v>
      </c>
      <c r="G44" s="3">
        <v>1.06</v>
      </c>
      <c r="H44" s="3">
        <v>0</v>
      </c>
      <c r="I44" s="3">
        <v>1.9</v>
      </c>
      <c r="J44" s="5"/>
      <c r="K44" s="3">
        <v>3.2</v>
      </c>
      <c r="L44" s="3">
        <v>0.36</v>
      </c>
      <c r="M44" s="5"/>
      <c r="N44" s="3">
        <v>1.5</v>
      </c>
      <c r="O44" s="5"/>
      <c r="P44" s="3">
        <v>0.59</v>
      </c>
      <c r="Q44" s="5"/>
    </row>
    <row r="45" spans="1:17" hidden="1" x14ac:dyDescent="0.25">
      <c r="A45" s="3">
        <v>2010</v>
      </c>
      <c r="B45" s="4" t="s">
        <v>106</v>
      </c>
      <c r="C45" s="4" t="s">
        <v>107</v>
      </c>
      <c r="D45" s="4" t="s">
        <v>86</v>
      </c>
      <c r="E45" s="3">
        <v>8</v>
      </c>
      <c r="F45" s="3">
        <v>2</v>
      </c>
      <c r="G45" s="3">
        <v>1</v>
      </c>
      <c r="H45" s="3">
        <v>0</v>
      </c>
      <c r="I45" s="3">
        <v>4</v>
      </c>
      <c r="J45" s="5"/>
      <c r="K45" s="3">
        <v>6</v>
      </c>
      <c r="L45" s="3">
        <v>0</v>
      </c>
      <c r="M45" s="5"/>
      <c r="N45" s="3">
        <v>1</v>
      </c>
      <c r="O45" s="5"/>
      <c r="P45" s="3">
        <v>1</v>
      </c>
      <c r="Q45" s="5"/>
    </row>
    <row r="46" spans="1:17" hidden="1" x14ac:dyDescent="0.25">
      <c r="A46" s="3">
        <v>2010</v>
      </c>
      <c r="B46" s="4" t="s">
        <v>108</v>
      </c>
      <c r="C46" s="4" t="s">
        <v>102</v>
      </c>
      <c r="D46" s="4" t="s">
        <v>64</v>
      </c>
      <c r="E46" s="3">
        <v>6.7</v>
      </c>
      <c r="F46" s="3">
        <v>0.8</v>
      </c>
      <c r="G46" s="3">
        <v>1.08</v>
      </c>
      <c r="H46" s="3">
        <v>0</v>
      </c>
      <c r="I46" s="3">
        <v>2.4</v>
      </c>
      <c r="J46" s="5"/>
      <c r="K46" s="3">
        <v>2</v>
      </c>
      <c r="L46" s="3">
        <v>0</v>
      </c>
      <c r="M46" s="5"/>
      <c r="N46" s="3">
        <v>7.0000000000000007E-2</v>
      </c>
      <c r="O46" s="5"/>
      <c r="P46" s="3">
        <v>0.318</v>
      </c>
      <c r="Q46" s="5"/>
    </row>
    <row r="47" spans="1:17" hidden="1" x14ac:dyDescent="0.25">
      <c r="A47" s="3">
        <v>2010</v>
      </c>
      <c r="B47" s="4" t="s">
        <v>109</v>
      </c>
      <c r="C47" s="4" t="s">
        <v>110</v>
      </c>
      <c r="D47" s="4" t="s">
        <v>27</v>
      </c>
      <c r="E47" s="3">
        <v>3858434</v>
      </c>
      <c r="F47" s="3">
        <v>2977097</v>
      </c>
      <c r="G47" s="3">
        <v>4450589</v>
      </c>
      <c r="H47" s="3">
        <v>3117382</v>
      </c>
      <c r="I47" s="3">
        <v>8146812</v>
      </c>
      <c r="J47" s="3">
        <v>1923175</v>
      </c>
      <c r="K47" s="5"/>
      <c r="L47" s="3">
        <v>2153989</v>
      </c>
      <c r="M47" s="3">
        <v>632496</v>
      </c>
      <c r="N47" s="3">
        <v>3013063</v>
      </c>
      <c r="O47" s="3">
        <v>2099373</v>
      </c>
      <c r="P47" s="3">
        <v>2088889</v>
      </c>
      <c r="Q47" s="3">
        <v>1092076</v>
      </c>
    </row>
    <row r="48" spans="1:17" hidden="1" x14ac:dyDescent="0.25">
      <c r="A48" s="3">
        <v>2010</v>
      </c>
      <c r="B48" s="4" t="s">
        <v>111</v>
      </c>
      <c r="C48" s="4" t="s">
        <v>112</v>
      </c>
      <c r="D48" s="4" t="s">
        <v>27</v>
      </c>
      <c r="E48" s="3">
        <v>1229490</v>
      </c>
      <c r="F48" s="3">
        <v>1089947</v>
      </c>
      <c r="G48" s="3">
        <v>792402</v>
      </c>
      <c r="H48" s="3">
        <v>867956</v>
      </c>
      <c r="I48" s="3">
        <v>2113500</v>
      </c>
      <c r="J48" s="3">
        <v>200492</v>
      </c>
      <c r="K48" s="5"/>
      <c r="L48" s="3">
        <v>1148483</v>
      </c>
      <c r="M48" s="3">
        <v>138400</v>
      </c>
      <c r="N48" s="3">
        <v>888377</v>
      </c>
      <c r="O48" s="3">
        <v>906057</v>
      </c>
      <c r="P48" s="3">
        <v>757131.1</v>
      </c>
      <c r="Q48" s="3">
        <v>420601</v>
      </c>
    </row>
    <row r="49" spans="1:17" hidden="1" x14ac:dyDescent="0.25">
      <c r="A49" s="3">
        <v>2010</v>
      </c>
      <c r="B49" s="4" t="s">
        <v>113</v>
      </c>
      <c r="C49" s="4" t="s">
        <v>114</v>
      </c>
      <c r="D49" s="4" t="s">
        <v>24</v>
      </c>
      <c r="E49" s="3">
        <v>32</v>
      </c>
      <c r="F49" s="3">
        <v>36.61</v>
      </c>
      <c r="G49" s="3">
        <v>17.8</v>
      </c>
      <c r="H49" s="3">
        <v>28</v>
      </c>
      <c r="I49" s="3">
        <v>25.9</v>
      </c>
      <c r="J49" s="3">
        <v>10</v>
      </c>
      <c r="K49" s="5"/>
      <c r="L49" s="3">
        <v>53.32</v>
      </c>
      <c r="M49" s="3">
        <v>22</v>
      </c>
      <c r="N49" s="3">
        <v>30</v>
      </c>
      <c r="O49" s="3">
        <v>43.2</v>
      </c>
      <c r="P49" s="3">
        <v>36.200000000000003</v>
      </c>
      <c r="Q49" s="3">
        <v>38.51</v>
      </c>
    </row>
    <row r="50" spans="1:17" hidden="1" x14ac:dyDescent="0.25">
      <c r="A50" s="3">
        <v>2010</v>
      </c>
      <c r="B50" s="4" t="s">
        <v>115</v>
      </c>
      <c r="C50" s="4" t="s">
        <v>116</v>
      </c>
      <c r="D50" s="4" t="s">
        <v>27</v>
      </c>
      <c r="E50" s="3">
        <v>1571664</v>
      </c>
      <c r="F50" s="3">
        <v>1298999</v>
      </c>
      <c r="G50" s="3">
        <v>2847585</v>
      </c>
      <c r="H50" s="3">
        <v>2147740</v>
      </c>
      <c r="I50" s="3">
        <v>4633800</v>
      </c>
      <c r="J50" s="3">
        <v>1417340</v>
      </c>
      <c r="K50" s="5"/>
      <c r="L50" s="3">
        <v>665878</v>
      </c>
      <c r="M50" s="3">
        <v>344940</v>
      </c>
      <c r="N50" s="3">
        <v>1603905</v>
      </c>
      <c r="O50" s="3">
        <v>843153</v>
      </c>
      <c r="P50" s="3">
        <v>811342.7</v>
      </c>
      <c r="Q50" s="3">
        <v>522165</v>
      </c>
    </row>
    <row r="51" spans="1:17" hidden="1" x14ac:dyDescent="0.25">
      <c r="A51" s="3">
        <v>2010</v>
      </c>
      <c r="B51" s="4" t="s">
        <v>117</v>
      </c>
      <c r="C51" s="4" t="s">
        <v>118</v>
      </c>
      <c r="D51" s="4" t="s">
        <v>24</v>
      </c>
      <c r="E51" s="3">
        <v>41</v>
      </c>
      <c r="F51" s="3">
        <v>43.63</v>
      </c>
      <c r="G51" s="3">
        <v>63.98</v>
      </c>
      <c r="H51" s="3">
        <v>69</v>
      </c>
      <c r="I51" s="3">
        <v>56.9</v>
      </c>
      <c r="J51" s="3">
        <v>74</v>
      </c>
      <c r="K51" s="5"/>
      <c r="L51" s="3">
        <v>30.91</v>
      </c>
      <c r="M51" s="3">
        <v>54.4</v>
      </c>
      <c r="N51" s="3">
        <v>53</v>
      </c>
      <c r="O51" s="3">
        <v>40.1</v>
      </c>
      <c r="P51" s="3">
        <v>38.799999999999997</v>
      </c>
      <c r="Q51" s="3">
        <v>47.81</v>
      </c>
    </row>
    <row r="52" spans="1:17" hidden="1" x14ac:dyDescent="0.25">
      <c r="A52" s="3">
        <v>2010</v>
      </c>
      <c r="B52" s="4" t="s">
        <v>119</v>
      </c>
      <c r="C52" s="4" t="s">
        <v>120</v>
      </c>
      <c r="D52" s="4" t="s">
        <v>27</v>
      </c>
      <c r="E52" s="3">
        <v>1057280</v>
      </c>
      <c r="F52" s="3">
        <v>588151</v>
      </c>
      <c r="G52" s="3">
        <v>810602</v>
      </c>
      <c r="H52" s="3">
        <v>101686</v>
      </c>
      <c r="I52" s="3">
        <v>1399512</v>
      </c>
      <c r="J52" s="3">
        <v>305343</v>
      </c>
      <c r="K52" s="5"/>
      <c r="L52" s="3">
        <v>339628</v>
      </c>
      <c r="M52" s="3">
        <v>149156</v>
      </c>
      <c r="N52" s="3">
        <v>520781</v>
      </c>
      <c r="O52" s="3">
        <v>350163</v>
      </c>
      <c r="P52" s="3">
        <v>520414.9</v>
      </c>
      <c r="Q52" s="3">
        <v>149310</v>
      </c>
    </row>
    <row r="53" spans="1:17" hidden="1" x14ac:dyDescent="0.25">
      <c r="A53" s="3">
        <v>2010</v>
      </c>
      <c r="B53" s="4" t="s">
        <v>121</v>
      </c>
      <c r="C53" s="4" t="s">
        <v>122</v>
      </c>
      <c r="D53" s="4" t="s">
        <v>24</v>
      </c>
      <c r="E53" s="3">
        <v>27</v>
      </c>
      <c r="F53" s="3">
        <v>19.760000000000002</v>
      </c>
      <c r="G53" s="3">
        <v>18.21</v>
      </c>
      <c r="H53" s="3">
        <v>3</v>
      </c>
      <c r="I53" s="3">
        <v>17.2</v>
      </c>
      <c r="J53" s="3">
        <v>16</v>
      </c>
      <c r="K53" s="5"/>
      <c r="L53" s="3">
        <v>15.77</v>
      </c>
      <c r="M53" s="3">
        <v>23.6</v>
      </c>
      <c r="N53" s="3">
        <v>17</v>
      </c>
      <c r="O53" s="3">
        <v>16.7</v>
      </c>
      <c r="P53" s="3">
        <v>25</v>
      </c>
      <c r="Q53" s="3">
        <v>13.67</v>
      </c>
    </row>
    <row r="54" spans="1:17" hidden="1" x14ac:dyDescent="0.25">
      <c r="A54" s="3">
        <v>2011</v>
      </c>
      <c r="B54" s="4" t="s">
        <v>17</v>
      </c>
      <c r="C54" s="4" t="s">
        <v>18</v>
      </c>
      <c r="D54" s="4" t="s">
        <v>19</v>
      </c>
      <c r="E54" s="3">
        <v>64114</v>
      </c>
      <c r="F54" s="3">
        <v>37200</v>
      </c>
      <c r="G54" s="3">
        <v>33049</v>
      </c>
      <c r="H54" s="3">
        <v>5946</v>
      </c>
      <c r="I54" s="3">
        <v>73258</v>
      </c>
      <c r="J54" s="5"/>
      <c r="K54" s="3">
        <v>52379</v>
      </c>
      <c r="L54" s="3">
        <v>13265</v>
      </c>
      <c r="M54" s="3">
        <v>8700</v>
      </c>
      <c r="N54" s="3">
        <v>25434</v>
      </c>
      <c r="O54" s="3">
        <v>6667</v>
      </c>
      <c r="P54" s="3">
        <v>19943</v>
      </c>
      <c r="Q54" s="3">
        <v>9000</v>
      </c>
    </row>
    <row r="55" spans="1:17" hidden="1" x14ac:dyDescent="0.25">
      <c r="A55" s="3">
        <v>2011</v>
      </c>
      <c r="B55" s="4" t="s">
        <v>20</v>
      </c>
      <c r="C55" s="4" t="s">
        <v>21</v>
      </c>
      <c r="D55" s="4" t="s">
        <v>19</v>
      </c>
      <c r="E55" s="3">
        <v>12551</v>
      </c>
      <c r="F55" s="3">
        <v>10625</v>
      </c>
      <c r="G55" s="3">
        <v>10620</v>
      </c>
      <c r="H55" s="3">
        <v>3215</v>
      </c>
      <c r="I55" s="3">
        <v>27982</v>
      </c>
      <c r="J55" s="5"/>
      <c r="K55" s="3">
        <v>14630</v>
      </c>
      <c r="L55" s="3">
        <v>2275</v>
      </c>
      <c r="M55" s="3">
        <v>3012</v>
      </c>
      <c r="N55" s="3">
        <v>4237</v>
      </c>
      <c r="O55" s="3">
        <v>2189</v>
      </c>
      <c r="P55" s="3">
        <v>8926</v>
      </c>
      <c r="Q55" s="3">
        <v>2560</v>
      </c>
    </row>
    <row r="56" spans="1:17" hidden="1" x14ac:dyDescent="0.25">
      <c r="A56" s="3">
        <v>2011</v>
      </c>
      <c r="B56" s="4" t="s">
        <v>22</v>
      </c>
      <c r="C56" s="4" t="s">
        <v>23</v>
      </c>
      <c r="D56" s="4" t="s">
        <v>24</v>
      </c>
      <c r="E56" s="3">
        <v>19.600000000000001</v>
      </c>
      <c r="F56" s="3">
        <v>28.56</v>
      </c>
      <c r="G56" s="3">
        <v>32.130000000000003</v>
      </c>
      <c r="H56" s="3">
        <v>53</v>
      </c>
      <c r="I56" s="3">
        <v>38.200000000000003</v>
      </c>
      <c r="J56" s="5"/>
      <c r="K56" s="3">
        <v>27.9</v>
      </c>
      <c r="L56" s="3">
        <v>17.100000000000001</v>
      </c>
      <c r="M56" s="3">
        <v>34.6</v>
      </c>
      <c r="N56" s="3">
        <v>17</v>
      </c>
      <c r="O56" s="3">
        <v>32.799999999999997</v>
      </c>
      <c r="P56" s="3">
        <v>44.8</v>
      </c>
      <c r="Q56" s="3">
        <v>28.1</v>
      </c>
    </row>
    <row r="57" spans="1:17" hidden="1" x14ac:dyDescent="0.25">
      <c r="A57" s="3">
        <v>2011</v>
      </c>
      <c r="B57" s="4" t="s">
        <v>25</v>
      </c>
      <c r="C57" s="4" t="s">
        <v>26</v>
      </c>
      <c r="D57" s="4" t="s">
        <v>27</v>
      </c>
      <c r="E57" s="3">
        <v>31551100</v>
      </c>
      <c r="F57" s="3">
        <v>22213442</v>
      </c>
      <c r="G57" s="3">
        <v>30856161</v>
      </c>
      <c r="H57" s="3">
        <v>9542151</v>
      </c>
      <c r="I57" s="3">
        <v>42808480.299999997</v>
      </c>
      <c r="J57" s="5"/>
      <c r="K57" s="3">
        <v>87645780</v>
      </c>
      <c r="L57" s="3">
        <v>12659000</v>
      </c>
      <c r="M57" s="3">
        <v>3081</v>
      </c>
      <c r="N57" s="3">
        <v>30689214</v>
      </c>
      <c r="O57" s="3">
        <v>6341657</v>
      </c>
      <c r="P57" s="3">
        <v>20458483</v>
      </c>
      <c r="Q57" s="3">
        <v>8421991</v>
      </c>
    </row>
    <row r="58" spans="1:17" hidden="1" x14ac:dyDescent="0.25">
      <c r="A58" s="3">
        <v>2011</v>
      </c>
      <c r="B58" s="4" t="s">
        <v>28</v>
      </c>
      <c r="C58" s="4" t="s">
        <v>29</v>
      </c>
      <c r="D58" s="4" t="s">
        <v>27</v>
      </c>
      <c r="E58" s="3">
        <v>7555336.4800000004</v>
      </c>
      <c r="F58" s="3">
        <v>7936850</v>
      </c>
      <c r="G58" s="3">
        <v>11284045</v>
      </c>
      <c r="H58" s="3">
        <v>4718782</v>
      </c>
      <c r="I58" s="3">
        <v>22737378.899999999</v>
      </c>
      <c r="J58" s="5"/>
      <c r="K58" s="3">
        <v>15452485</v>
      </c>
      <c r="L58" s="3">
        <v>1365499.4</v>
      </c>
      <c r="M58" s="3">
        <v>1825.7</v>
      </c>
      <c r="N58" s="3">
        <v>14568470</v>
      </c>
      <c r="O58" s="3">
        <v>1156770.3</v>
      </c>
      <c r="P58" s="3">
        <v>12682767</v>
      </c>
      <c r="Q58" s="3">
        <v>1555065.9</v>
      </c>
    </row>
    <row r="59" spans="1:17" hidden="1" x14ac:dyDescent="0.25">
      <c r="A59" s="3">
        <v>2011</v>
      </c>
      <c r="B59" s="4" t="s">
        <v>30</v>
      </c>
      <c r="C59" s="4" t="s">
        <v>31</v>
      </c>
      <c r="D59" s="4" t="s">
        <v>27</v>
      </c>
      <c r="E59" s="3">
        <v>7021666.54</v>
      </c>
      <c r="F59" s="3">
        <v>7500210</v>
      </c>
      <c r="G59" s="3">
        <v>11284045</v>
      </c>
      <c r="H59" s="3">
        <v>4713667</v>
      </c>
      <c r="I59" s="3">
        <v>22455119.199999999</v>
      </c>
      <c r="J59" s="5"/>
      <c r="K59" s="3">
        <v>12869498</v>
      </c>
      <c r="L59" s="3">
        <v>1324204.3999999999</v>
      </c>
      <c r="M59" s="3">
        <v>1803.7</v>
      </c>
      <c r="N59" s="3">
        <v>14568470</v>
      </c>
      <c r="O59" s="3">
        <v>1119337.3</v>
      </c>
      <c r="P59" s="3">
        <v>12468079</v>
      </c>
      <c r="Q59" s="3">
        <v>1431272.6</v>
      </c>
    </row>
    <row r="60" spans="1:17" hidden="1" x14ac:dyDescent="0.25">
      <c r="A60" s="3">
        <v>2011</v>
      </c>
      <c r="B60" s="4" t="s">
        <v>32</v>
      </c>
      <c r="C60" s="4" t="s">
        <v>33</v>
      </c>
      <c r="D60" s="4" t="s">
        <v>24</v>
      </c>
      <c r="E60" s="3">
        <v>22</v>
      </c>
      <c r="F60" s="3">
        <v>33.76</v>
      </c>
      <c r="G60" s="3">
        <v>36.57</v>
      </c>
      <c r="H60" s="3">
        <v>52</v>
      </c>
      <c r="I60" s="3">
        <v>52.5</v>
      </c>
      <c r="J60" s="5"/>
      <c r="K60" s="3">
        <v>14.7</v>
      </c>
      <c r="L60" s="3">
        <v>10.5</v>
      </c>
      <c r="M60" s="3">
        <v>58.5</v>
      </c>
      <c r="N60" s="3">
        <v>47</v>
      </c>
      <c r="O60" s="3">
        <v>18</v>
      </c>
      <c r="P60" s="3">
        <v>61</v>
      </c>
      <c r="Q60" s="3">
        <v>17</v>
      </c>
    </row>
    <row r="61" spans="1:17" hidden="1" x14ac:dyDescent="0.25">
      <c r="A61" s="3">
        <v>2011</v>
      </c>
      <c r="B61" s="4" t="s">
        <v>34</v>
      </c>
      <c r="C61" s="4" t="s">
        <v>35</v>
      </c>
      <c r="D61" s="4" t="s">
        <v>27</v>
      </c>
      <c r="E61" s="3">
        <v>8836335</v>
      </c>
      <c r="F61" s="3">
        <v>10867818</v>
      </c>
      <c r="G61" s="3">
        <v>19388355</v>
      </c>
      <c r="H61" s="3">
        <v>3242634</v>
      </c>
      <c r="I61" s="5"/>
      <c r="J61" s="5"/>
      <c r="K61" s="3">
        <v>28728018</v>
      </c>
      <c r="L61" s="3">
        <v>6284527</v>
      </c>
      <c r="M61" s="3">
        <v>5200.3999999999996</v>
      </c>
      <c r="N61" s="3">
        <v>5535084</v>
      </c>
      <c r="O61" s="3">
        <v>6357497.5999999996</v>
      </c>
      <c r="P61" s="3">
        <v>7436958</v>
      </c>
      <c r="Q61" s="3">
        <v>9570542</v>
      </c>
    </row>
    <row r="62" spans="1:17" hidden="1" x14ac:dyDescent="0.25">
      <c r="A62" s="3">
        <v>2011</v>
      </c>
      <c r="B62" s="4" t="s">
        <v>36</v>
      </c>
      <c r="C62" s="4" t="s">
        <v>37</v>
      </c>
      <c r="D62" s="4" t="s">
        <v>27</v>
      </c>
      <c r="E62" s="3">
        <v>4557733.2</v>
      </c>
      <c r="F62" s="3">
        <v>7661812</v>
      </c>
      <c r="G62" s="3">
        <v>12136895</v>
      </c>
      <c r="H62" s="3">
        <v>1649388</v>
      </c>
      <c r="I62" s="3">
        <v>12518009</v>
      </c>
      <c r="J62" s="5"/>
      <c r="K62" s="3">
        <v>16824405</v>
      </c>
      <c r="L62" s="3">
        <v>3428549</v>
      </c>
      <c r="M62" s="3">
        <v>3749.3</v>
      </c>
      <c r="N62" s="3">
        <v>2996629</v>
      </c>
      <c r="O62" s="3">
        <v>4371774</v>
      </c>
      <c r="P62" s="3">
        <v>5767305</v>
      </c>
      <c r="Q62" s="3">
        <v>6584296.2000000002</v>
      </c>
    </row>
    <row r="63" spans="1:17" hidden="1" x14ac:dyDescent="0.25">
      <c r="A63" s="3">
        <v>2011</v>
      </c>
      <c r="B63" s="4" t="s">
        <v>38</v>
      </c>
      <c r="C63" s="4" t="s">
        <v>39</v>
      </c>
      <c r="D63" s="4" t="s">
        <v>24</v>
      </c>
      <c r="E63" s="3">
        <v>52</v>
      </c>
      <c r="F63" s="3">
        <v>73</v>
      </c>
      <c r="G63" s="3">
        <v>63</v>
      </c>
      <c r="H63" s="3">
        <v>51</v>
      </c>
      <c r="I63" s="5"/>
      <c r="J63" s="5"/>
      <c r="K63" s="3">
        <v>59</v>
      </c>
      <c r="L63" s="3">
        <v>55</v>
      </c>
      <c r="M63" s="3">
        <v>72</v>
      </c>
      <c r="N63" s="3">
        <v>54</v>
      </c>
      <c r="O63" s="3">
        <v>69</v>
      </c>
      <c r="P63" s="3">
        <v>78</v>
      </c>
      <c r="Q63" s="3">
        <v>69</v>
      </c>
    </row>
    <row r="64" spans="1:17" hidden="1" x14ac:dyDescent="0.25">
      <c r="A64" s="3">
        <v>2011</v>
      </c>
      <c r="B64" s="4" t="s">
        <v>40</v>
      </c>
      <c r="C64" s="4" t="s">
        <v>41</v>
      </c>
      <c r="D64" s="4" t="s">
        <v>19</v>
      </c>
      <c r="E64" s="3">
        <v>70044</v>
      </c>
      <c r="F64" s="3">
        <v>37200</v>
      </c>
      <c r="G64" s="3">
        <v>33049</v>
      </c>
      <c r="H64" s="3">
        <v>5946</v>
      </c>
      <c r="I64" s="3">
        <v>68534</v>
      </c>
      <c r="J64" s="5"/>
      <c r="K64" s="3">
        <v>52379</v>
      </c>
      <c r="L64" s="3">
        <v>13265</v>
      </c>
      <c r="M64" s="3">
        <v>8700</v>
      </c>
      <c r="N64" s="3">
        <v>25434</v>
      </c>
      <c r="O64" s="3">
        <v>6667</v>
      </c>
      <c r="P64" s="3">
        <v>21943</v>
      </c>
      <c r="Q64" s="3">
        <v>9000</v>
      </c>
    </row>
    <row r="65" spans="1:17" hidden="1" x14ac:dyDescent="0.25">
      <c r="A65" s="3">
        <v>2011</v>
      </c>
      <c r="B65" s="4" t="s">
        <v>42</v>
      </c>
      <c r="C65" s="4" t="s">
        <v>43</v>
      </c>
      <c r="D65" s="4" t="s">
        <v>19</v>
      </c>
      <c r="E65" s="3">
        <v>14064</v>
      </c>
      <c r="F65" s="3">
        <v>10942</v>
      </c>
      <c r="G65" s="3">
        <v>10618</v>
      </c>
      <c r="H65" s="3">
        <v>3214.5</v>
      </c>
      <c r="I65" s="3">
        <v>27324</v>
      </c>
      <c r="J65" s="5"/>
      <c r="K65" s="3">
        <v>14630</v>
      </c>
      <c r="L65" s="3">
        <v>2732</v>
      </c>
      <c r="M65" s="3">
        <v>2811</v>
      </c>
      <c r="N65" s="3">
        <v>4237</v>
      </c>
      <c r="O65" s="3">
        <v>1953</v>
      </c>
      <c r="P65" s="3">
        <v>8926</v>
      </c>
      <c r="Q65" s="3">
        <v>4511</v>
      </c>
    </row>
    <row r="66" spans="1:17" hidden="1" x14ac:dyDescent="0.25">
      <c r="A66" s="3">
        <v>2011</v>
      </c>
      <c r="B66" s="4" t="s">
        <v>44</v>
      </c>
      <c r="C66" s="4" t="s">
        <v>45</v>
      </c>
      <c r="D66" s="4" t="s">
        <v>24</v>
      </c>
      <c r="E66" s="3">
        <v>20.100000000000001</v>
      </c>
      <c r="F66" s="3">
        <v>29.41</v>
      </c>
      <c r="G66" s="3">
        <v>32.130000000000003</v>
      </c>
      <c r="H66" s="3">
        <v>53</v>
      </c>
      <c r="I66" s="3">
        <v>39.799999999999997</v>
      </c>
      <c r="J66" s="5"/>
      <c r="K66" s="3">
        <v>27.9</v>
      </c>
      <c r="L66" s="3">
        <v>20.6</v>
      </c>
      <c r="M66" s="3">
        <v>32.299999999999997</v>
      </c>
      <c r="N66" s="3">
        <v>17</v>
      </c>
      <c r="O66" s="3">
        <v>29</v>
      </c>
      <c r="P66" s="3">
        <v>40.6</v>
      </c>
      <c r="Q66" s="3">
        <v>49.6</v>
      </c>
    </row>
    <row r="67" spans="1:17" hidden="1" x14ac:dyDescent="0.25">
      <c r="A67" s="3">
        <v>2011</v>
      </c>
      <c r="B67" s="4" t="s">
        <v>46</v>
      </c>
      <c r="C67" s="4" t="s">
        <v>47</v>
      </c>
      <c r="D67" s="4" t="s">
        <v>19</v>
      </c>
      <c r="E67" s="3">
        <v>2324</v>
      </c>
      <c r="F67" s="3">
        <v>3085</v>
      </c>
      <c r="G67" s="3">
        <v>2986</v>
      </c>
      <c r="H67" s="3">
        <v>412</v>
      </c>
      <c r="I67" s="3">
        <v>5961</v>
      </c>
      <c r="J67" s="5"/>
      <c r="K67" s="3">
        <v>3620</v>
      </c>
      <c r="L67" s="3">
        <v>584</v>
      </c>
      <c r="M67" s="3">
        <v>1599</v>
      </c>
      <c r="N67" s="3">
        <v>2238</v>
      </c>
      <c r="O67" s="3">
        <v>970</v>
      </c>
      <c r="P67" s="3">
        <v>2362</v>
      </c>
      <c r="Q67" s="3">
        <v>1537</v>
      </c>
    </row>
    <row r="68" spans="1:17" hidden="1" x14ac:dyDescent="0.25">
      <c r="A68" s="3">
        <v>2011</v>
      </c>
      <c r="B68" s="4" t="s">
        <v>48</v>
      </c>
      <c r="C68" s="4" t="s">
        <v>49</v>
      </c>
      <c r="D68" s="4" t="s">
        <v>24</v>
      </c>
      <c r="E68" s="3">
        <v>20.78</v>
      </c>
      <c r="F68" s="3">
        <v>28.19</v>
      </c>
      <c r="G68" s="3">
        <v>28.12</v>
      </c>
      <c r="H68" s="3">
        <v>13</v>
      </c>
      <c r="I68" s="3">
        <v>21.8</v>
      </c>
      <c r="J68" s="5"/>
      <c r="K68" s="3">
        <v>24.7</v>
      </c>
      <c r="L68" s="3">
        <v>21.3</v>
      </c>
      <c r="M68" s="3">
        <v>56.9</v>
      </c>
      <c r="N68" s="3">
        <v>53</v>
      </c>
      <c r="O68" s="3">
        <v>50</v>
      </c>
      <c r="P68" s="3">
        <v>26.4</v>
      </c>
      <c r="Q68" s="3">
        <v>34.1</v>
      </c>
    </row>
    <row r="69" spans="1:17" hidden="1" x14ac:dyDescent="0.25">
      <c r="A69" s="3">
        <v>2011</v>
      </c>
      <c r="B69" s="4" t="s">
        <v>50</v>
      </c>
      <c r="C69" s="4" t="s">
        <v>51</v>
      </c>
      <c r="D69" s="4" t="s">
        <v>27</v>
      </c>
      <c r="E69" s="5"/>
      <c r="F69" s="3">
        <v>22213442</v>
      </c>
      <c r="G69" s="3">
        <v>27810985</v>
      </c>
      <c r="H69" s="3">
        <v>8791392</v>
      </c>
      <c r="I69" s="3">
        <v>85430084.900000006</v>
      </c>
      <c r="J69" s="5"/>
      <c r="K69" s="3">
        <v>82840036</v>
      </c>
      <c r="L69" s="3">
        <v>8684592</v>
      </c>
      <c r="M69" s="3">
        <v>3081</v>
      </c>
      <c r="N69" s="3">
        <v>19042699</v>
      </c>
      <c r="O69" s="3">
        <v>6341657</v>
      </c>
      <c r="P69" s="3">
        <v>16070212</v>
      </c>
      <c r="Q69" s="3">
        <v>8421991</v>
      </c>
    </row>
    <row r="70" spans="1:17" hidden="1" x14ac:dyDescent="0.25">
      <c r="A70" s="3">
        <v>2011</v>
      </c>
      <c r="B70" s="4" t="s">
        <v>52</v>
      </c>
      <c r="C70" s="4" t="s">
        <v>53</v>
      </c>
      <c r="D70" s="4" t="s">
        <v>27</v>
      </c>
      <c r="E70" s="3">
        <v>13829894</v>
      </c>
      <c r="F70" s="3">
        <v>15494936</v>
      </c>
      <c r="G70" s="3">
        <v>11636219</v>
      </c>
      <c r="H70" s="3">
        <v>7603842</v>
      </c>
      <c r="I70" s="3">
        <v>55537015.200000003</v>
      </c>
      <c r="J70" s="5"/>
      <c r="K70" s="3">
        <v>23287316</v>
      </c>
      <c r="L70" s="3">
        <v>2573394.4</v>
      </c>
      <c r="M70" s="3">
        <v>1815.3</v>
      </c>
      <c r="N70" s="3">
        <v>14856669</v>
      </c>
      <c r="O70" s="3">
        <v>1250209</v>
      </c>
      <c r="P70" s="3">
        <v>13182124</v>
      </c>
      <c r="Q70" s="3">
        <v>6548073.0999999996</v>
      </c>
    </row>
    <row r="71" spans="1:17" hidden="1" x14ac:dyDescent="0.25">
      <c r="A71" s="3">
        <v>2011</v>
      </c>
      <c r="B71" s="4" t="s">
        <v>54</v>
      </c>
      <c r="C71" s="4" t="s">
        <v>55</v>
      </c>
      <c r="D71" s="4" t="s">
        <v>24</v>
      </c>
      <c r="E71" s="5"/>
      <c r="F71" s="3">
        <v>69.75</v>
      </c>
      <c r="G71" s="3">
        <v>41.84</v>
      </c>
      <c r="H71" s="3">
        <v>86</v>
      </c>
      <c r="I71" s="3">
        <v>65</v>
      </c>
      <c r="J71" s="5"/>
      <c r="K71" s="3">
        <v>28.1</v>
      </c>
      <c r="L71" s="3">
        <v>29.6</v>
      </c>
      <c r="M71" s="3">
        <v>58.9</v>
      </c>
      <c r="N71" s="3">
        <v>78</v>
      </c>
      <c r="O71" s="3">
        <v>20</v>
      </c>
      <c r="P71" s="3">
        <v>82</v>
      </c>
      <c r="Q71" s="3">
        <v>77.7</v>
      </c>
    </row>
    <row r="72" spans="1:17" hidden="1" x14ac:dyDescent="0.25">
      <c r="A72" s="3">
        <v>2011</v>
      </c>
      <c r="B72" s="4" t="s">
        <v>56</v>
      </c>
      <c r="C72" s="4" t="s">
        <v>57</v>
      </c>
      <c r="D72" s="4" t="s">
        <v>27</v>
      </c>
      <c r="E72" s="5"/>
      <c r="F72" s="3">
        <v>7651746</v>
      </c>
      <c r="G72" s="3">
        <v>12191351</v>
      </c>
      <c r="H72" s="3">
        <v>2972203</v>
      </c>
      <c r="I72" s="3">
        <v>18562001</v>
      </c>
      <c r="J72" s="5"/>
      <c r="K72" s="3">
        <v>19691780</v>
      </c>
      <c r="L72" s="3">
        <v>3237881</v>
      </c>
      <c r="M72" s="3">
        <v>5200.3999999999996</v>
      </c>
      <c r="N72" s="3">
        <v>3023691</v>
      </c>
      <c r="O72" s="3">
        <v>3005962</v>
      </c>
      <c r="P72" s="3">
        <v>3924942</v>
      </c>
      <c r="Q72" s="3">
        <v>4441218</v>
      </c>
    </row>
    <row r="73" spans="1:17" hidden="1" x14ac:dyDescent="0.25">
      <c r="A73" s="3">
        <v>2011</v>
      </c>
      <c r="B73" s="4" t="s">
        <v>58</v>
      </c>
      <c r="C73" s="4" t="s">
        <v>59</v>
      </c>
      <c r="D73" s="4" t="s">
        <v>27</v>
      </c>
      <c r="E73" s="3">
        <v>4937486</v>
      </c>
      <c r="F73" s="3">
        <v>6400715</v>
      </c>
      <c r="G73" s="3">
        <v>7722732</v>
      </c>
      <c r="H73" s="3">
        <v>1926108</v>
      </c>
      <c r="I73" s="3">
        <v>12454298.5</v>
      </c>
      <c r="J73" s="5"/>
      <c r="K73" s="3">
        <v>11456629</v>
      </c>
      <c r="L73" s="3">
        <v>2318653</v>
      </c>
      <c r="M73" s="3">
        <v>2009.9</v>
      </c>
      <c r="N73" s="3">
        <v>1546127</v>
      </c>
      <c r="O73" s="3">
        <v>2838423</v>
      </c>
      <c r="P73" s="3">
        <v>3378084</v>
      </c>
      <c r="Q73" s="3">
        <v>2967273.4</v>
      </c>
    </row>
    <row r="74" spans="1:17" hidden="1" x14ac:dyDescent="0.25">
      <c r="A74" s="3">
        <v>2011</v>
      </c>
      <c r="B74" s="4" t="s">
        <v>60</v>
      </c>
      <c r="C74" s="4" t="s">
        <v>61</v>
      </c>
      <c r="D74" s="4" t="s">
        <v>24</v>
      </c>
      <c r="E74" s="5"/>
      <c r="F74" s="3">
        <v>84</v>
      </c>
      <c r="G74" s="3">
        <v>63</v>
      </c>
      <c r="H74" s="3">
        <v>65</v>
      </c>
      <c r="I74" s="3">
        <v>67</v>
      </c>
      <c r="J74" s="5"/>
      <c r="K74" s="3">
        <v>58</v>
      </c>
      <c r="L74" s="3">
        <v>72</v>
      </c>
      <c r="M74" s="3">
        <v>39</v>
      </c>
      <c r="N74" s="3">
        <v>51</v>
      </c>
      <c r="O74" s="3">
        <v>94</v>
      </c>
      <c r="P74" s="3">
        <v>86</v>
      </c>
      <c r="Q74" s="3">
        <v>67</v>
      </c>
    </row>
    <row r="75" spans="1:17" hidden="1" x14ac:dyDescent="0.25">
      <c r="A75" s="3">
        <v>2011</v>
      </c>
      <c r="B75" s="4" t="s">
        <v>62</v>
      </c>
      <c r="C75" s="4" t="s">
        <v>63</v>
      </c>
      <c r="D75" s="4" t="s">
        <v>64</v>
      </c>
      <c r="E75" s="3">
        <v>218</v>
      </c>
      <c r="F75" s="3">
        <v>72</v>
      </c>
      <c r="G75" s="3">
        <v>106</v>
      </c>
      <c r="H75" s="3">
        <v>13</v>
      </c>
      <c r="I75" s="3">
        <v>184</v>
      </c>
      <c r="J75" s="5"/>
      <c r="K75" s="3">
        <v>105</v>
      </c>
      <c r="L75" s="3">
        <v>38</v>
      </c>
      <c r="M75" s="3">
        <v>21</v>
      </c>
      <c r="N75" s="3">
        <v>88</v>
      </c>
      <c r="O75" s="3">
        <v>40</v>
      </c>
      <c r="P75" s="3">
        <v>56</v>
      </c>
      <c r="Q75" s="3">
        <v>22.733000000000001</v>
      </c>
    </row>
    <row r="76" spans="1:17" hidden="1" x14ac:dyDescent="0.25">
      <c r="A76" s="3">
        <v>2011</v>
      </c>
      <c r="B76" s="4" t="s">
        <v>65</v>
      </c>
      <c r="C76" s="4" t="s">
        <v>66</v>
      </c>
      <c r="D76" s="4" t="s">
        <v>64</v>
      </c>
      <c r="E76" s="3">
        <v>138.5</v>
      </c>
      <c r="F76" s="3">
        <v>37.200000000000003</v>
      </c>
      <c r="G76" s="3">
        <v>63.23</v>
      </c>
      <c r="H76" s="3">
        <v>8</v>
      </c>
      <c r="I76" s="3">
        <v>113.4</v>
      </c>
      <c r="J76" s="5"/>
      <c r="K76" s="3">
        <v>63.7</v>
      </c>
      <c r="L76" s="3">
        <v>22.7</v>
      </c>
      <c r="M76" s="3">
        <v>11.6</v>
      </c>
      <c r="N76" s="3">
        <v>55.3</v>
      </c>
      <c r="O76" s="3">
        <v>25.5</v>
      </c>
      <c r="P76" s="3">
        <v>33.659999999999997</v>
      </c>
      <c r="Q76" s="3">
        <v>13.385999999999999</v>
      </c>
    </row>
    <row r="77" spans="1:17" hidden="1" x14ac:dyDescent="0.25">
      <c r="A77" s="3">
        <v>2011</v>
      </c>
      <c r="B77" s="4" t="s">
        <v>67</v>
      </c>
      <c r="C77" s="4" t="s">
        <v>68</v>
      </c>
      <c r="D77" s="4" t="s">
        <v>64</v>
      </c>
      <c r="E77" s="3">
        <v>13.8</v>
      </c>
      <c r="F77" s="3">
        <v>4.5</v>
      </c>
      <c r="G77" s="3">
        <v>3.9</v>
      </c>
      <c r="H77" s="5"/>
      <c r="I77" s="3">
        <v>7.3</v>
      </c>
      <c r="J77" s="5"/>
      <c r="K77" s="3">
        <v>0</v>
      </c>
      <c r="L77" s="3">
        <v>0.85</v>
      </c>
      <c r="M77" s="3">
        <v>0.2</v>
      </c>
      <c r="N77" s="3">
        <v>1.5</v>
      </c>
      <c r="O77" s="3">
        <v>2.2999999999999998</v>
      </c>
      <c r="P77" s="3">
        <v>1.758</v>
      </c>
      <c r="Q77" s="5"/>
    </row>
    <row r="78" spans="1:17" hidden="1" x14ac:dyDescent="0.25">
      <c r="A78" s="3">
        <v>2011</v>
      </c>
      <c r="B78" s="4" t="s">
        <v>69</v>
      </c>
      <c r="C78" s="4" t="s">
        <v>70</v>
      </c>
      <c r="D78" s="4" t="s">
        <v>64</v>
      </c>
      <c r="E78" s="3">
        <v>19.7</v>
      </c>
      <c r="F78" s="3">
        <v>4.9000000000000004</v>
      </c>
      <c r="G78" s="3">
        <v>9.1999999999999993</v>
      </c>
      <c r="H78" s="3">
        <v>1.5</v>
      </c>
      <c r="I78" s="3">
        <v>16.100000000000001</v>
      </c>
      <c r="J78" s="5"/>
      <c r="K78" s="3">
        <v>10.5</v>
      </c>
      <c r="L78" s="3">
        <v>3.37</v>
      </c>
      <c r="M78" s="3">
        <v>1.7</v>
      </c>
      <c r="N78" s="3">
        <v>6.7</v>
      </c>
      <c r="O78" s="3">
        <v>5.0999999999999996</v>
      </c>
      <c r="P78" s="3">
        <v>5.2</v>
      </c>
      <c r="Q78" s="3">
        <v>2.028</v>
      </c>
    </row>
    <row r="79" spans="1:17" hidden="1" x14ac:dyDescent="0.25">
      <c r="A79" s="3">
        <v>2011</v>
      </c>
      <c r="B79" s="4" t="s">
        <v>71</v>
      </c>
      <c r="C79" s="4" t="s">
        <v>72</v>
      </c>
      <c r="D79" s="4" t="s">
        <v>64</v>
      </c>
      <c r="E79" s="3">
        <v>64</v>
      </c>
      <c r="F79" s="3">
        <v>37</v>
      </c>
      <c r="G79" s="3">
        <v>35</v>
      </c>
      <c r="H79" s="3">
        <v>6</v>
      </c>
      <c r="I79" s="3">
        <v>73</v>
      </c>
      <c r="J79" s="5"/>
      <c r="K79" s="3">
        <v>52</v>
      </c>
      <c r="L79" s="3">
        <v>13</v>
      </c>
      <c r="M79" s="3">
        <v>9</v>
      </c>
      <c r="N79" s="3">
        <v>28</v>
      </c>
      <c r="O79" s="3">
        <v>7</v>
      </c>
      <c r="P79" s="3">
        <v>20</v>
      </c>
      <c r="Q79" s="3">
        <v>9</v>
      </c>
    </row>
    <row r="80" spans="1:17" hidden="1" x14ac:dyDescent="0.25">
      <c r="A80" s="3">
        <v>2011</v>
      </c>
      <c r="B80" s="4" t="s">
        <v>73</v>
      </c>
      <c r="C80" s="4" t="s">
        <v>74</v>
      </c>
      <c r="D80" s="4" t="s">
        <v>64</v>
      </c>
      <c r="E80" s="3">
        <v>21.2</v>
      </c>
      <c r="F80" s="3">
        <v>13.5</v>
      </c>
      <c r="G80" s="3">
        <v>4.83</v>
      </c>
      <c r="H80" s="3">
        <v>1.4</v>
      </c>
      <c r="I80" s="3">
        <v>19.8</v>
      </c>
      <c r="J80" s="5"/>
      <c r="K80" s="3">
        <v>10.4</v>
      </c>
      <c r="L80" s="3">
        <v>4.54</v>
      </c>
      <c r="M80" s="3">
        <v>0.7</v>
      </c>
      <c r="N80" s="3">
        <v>1.4</v>
      </c>
      <c r="O80" s="3">
        <v>1.3</v>
      </c>
      <c r="P80" s="3">
        <v>10.169</v>
      </c>
      <c r="Q80" s="3">
        <v>0.10050000000000001</v>
      </c>
    </row>
    <row r="81" spans="1:17" hidden="1" x14ac:dyDescent="0.25">
      <c r="A81" s="3">
        <v>2011</v>
      </c>
      <c r="B81" s="4" t="s">
        <v>75</v>
      </c>
      <c r="C81" s="4" t="s">
        <v>76</v>
      </c>
      <c r="D81" s="4" t="s">
        <v>64</v>
      </c>
      <c r="E81" s="3">
        <v>9.1</v>
      </c>
      <c r="F81" s="3">
        <v>5.8</v>
      </c>
      <c r="G81" s="3">
        <v>14.61</v>
      </c>
      <c r="H81" s="3">
        <v>3.5</v>
      </c>
      <c r="I81" s="3">
        <v>21.1</v>
      </c>
      <c r="J81" s="5"/>
      <c r="K81" s="3">
        <v>15.3</v>
      </c>
      <c r="L81" s="3">
        <v>3.36</v>
      </c>
      <c r="M81" s="3">
        <v>3.4</v>
      </c>
      <c r="N81" s="3">
        <v>5.9</v>
      </c>
      <c r="O81" s="3">
        <v>5.4</v>
      </c>
      <c r="P81" s="3">
        <v>3.4769999999999999</v>
      </c>
      <c r="Q81" s="3">
        <v>4.0250000000000004</v>
      </c>
    </row>
    <row r="82" spans="1:17" hidden="1" x14ac:dyDescent="0.25">
      <c r="A82" s="3">
        <v>2011</v>
      </c>
      <c r="B82" s="4" t="s">
        <v>77</v>
      </c>
      <c r="C82" s="4" t="s">
        <v>78</v>
      </c>
      <c r="D82" s="4" t="s">
        <v>19</v>
      </c>
      <c r="E82" s="3">
        <v>3</v>
      </c>
      <c r="F82" s="3">
        <v>17</v>
      </c>
      <c r="G82" s="3">
        <v>10</v>
      </c>
      <c r="H82" s="3">
        <v>1</v>
      </c>
      <c r="I82" s="3">
        <v>7</v>
      </c>
      <c r="J82" s="5"/>
      <c r="K82" s="3">
        <v>6</v>
      </c>
      <c r="L82" s="3">
        <v>6</v>
      </c>
      <c r="M82" s="3">
        <v>14</v>
      </c>
      <c r="N82" s="5"/>
      <c r="O82" s="3">
        <v>11</v>
      </c>
      <c r="P82" s="3">
        <v>3</v>
      </c>
      <c r="Q82" s="3">
        <v>39</v>
      </c>
    </row>
    <row r="83" spans="1:17" hidden="1" x14ac:dyDescent="0.25">
      <c r="A83" s="3">
        <v>2011</v>
      </c>
      <c r="B83" s="4" t="s">
        <v>79</v>
      </c>
      <c r="C83" s="4" t="s">
        <v>80</v>
      </c>
      <c r="D83" s="4" t="s">
        <v>81</v>
      </c>
      <c r="E83" s="3">
        <v>143</v>
      </c>
      <c r="F83" s="3">
        <v>130</v>
      </c>
      <c r="G83" s="3">
        <v>181</v>
      </c>
      <c r="H83" s="3">
        <v>0</v>
      </c>
      <c r="I83" s="3">
        <v>92</v>
      </c>
      <c r="J83" s="5"/>
      <c r="K83" s="3">
        <v>0</v>
      </c>
      <c r="L83" s="3">
        <v>72</v>
      </c>
      <c r="M83" s="3">
        <v>191</v>
      </c>
      <c r="N83" s="3">
        <v>10</v>
      </c>
      <c r="O83" s="3">
        <v>170</v>
      </c>
      <c r="P83" s="3">
        <v>77</v>
      </c>
      <c r="Q83" s="3">
        <v>286</v>
      </c>
    </row>
    <row r="84" spans="1:17" hidden="1" x14ac:dyDescent="0.25">
      <c r="A84" s="3">
        <v>2011</v>
      </c>
      <c r="B84" s="4" t="s">
        <v>82</v>
      </c>
      <c r="C84" s="4" t="s">
        <v>83</v>
      </c>
      <c r="D84" s="4" t="s">
        <v>19</v>
      </c>
      <c r="E84" s="3">
        <v>284</v>
      </c>
      <c r="F84" s="3">
        <v>230</v>
      </c>
      <c r="G84" s="3">
        <v>801</v>
      </c>
      <c r="H84" s="3">
        <v>0</v>
      </c>
      <c r="I84" s="3">
        <v>601</v>
      </c>
      <c r="J84" s="5"/>
      <c r="K84" s="3">
        <v>0</v>
      </c>
      <c r="L84" s="3">
        <v>218</v>
      </c>
      <c r="M84" s="3">
        <v>535</v>
      </c>
      <c r="N84" s="3">
        <v>78</v>
      </c>
      <c r="O84" s="3">
        <v>450</v>
      </c>
      <c r="P84" s="3">
        <v>271</v>
      </c>
      <c r="Q84" s="3">
        <v>692</v>
      </c>
    </row>
    <row r="85" spans="1:17" hidden="1" x14ac:dyDescent="0.25">
      <c r="A85" s="3">
        <v>2011</v>
      </c>
      <c r="B85" s="4" t="s">
        <v>84</v>
      </c>
      <c r="C85" s="4" t="s">
        <v>85</v>
      </c>
      <c r="D85" s="4" t="s">
        <v>86</v>
      </c>
      <c r="E85" s="3">
        <v>5786</v>
      </c>
      <c r="F85" s="3">
        <v>1922</v>
      </c>
      <c r="G85" s="3">
        <v>36</v>
      </c>
      <c r="H85" s="3">
        <v>514</v>
      </c>
      <c r="I85" s="3">
        <v>8336</v>
      </c>
      <c r="J85" s="5"/>
      <c r="K85" s="3">
        <v>698</v>
      </c>
      <c r="L85" s="3">
        <v>435</v>
      </c>
      <c r="M85" s="3">
        <v>164</v>
      </c>
      <c r="N85" s="3">
        <v>2672</v>
      </c>
      <c r="O85" s="3">
        <v>1083</v>
      </c>
      <c r="P85" s="3">
        <v>486</v>
      </c>
      <c r="Q85" s="3">
        <v>732</v>
      </c>
    </row>
    <row r="86" spans="1:17" hidden="1" x14ac:dyDescent="0.25">
      <c r="A86" s="3">
        <v>2011</v>
      </c>
      <c r="B86" s="4" t="s">
        <v>87</v>
      </c>
      <c r="C86" s="4" t="s">
        <v>88</v>
      </c>
      <c r="D86" s="4" t="s">
        <v>24</v>
      </c>
      <c r="E86" s="3">
        <v>101</v>
      </c>
      <c r="F86" s="5"/>
      <c r="G86" s="3">
        <v>122</v>
      </c>
      <c r="H86" s="5"/>
      <c r="I86" s="5"/>
      <c r="J86" s="5"/>
      <c r="K86" s="3">
        <v>242.2</v>
      </c>
      <c r="L86" s="5"/>
      <c r="M86" s="5"/>
      <c r="N86" s="3">
        <v>61.4</v>
      </c>
      <c r="O86" s="3">
        <v>120</v>
      </c>
      <c r="P86" s="3">
        <v>245</v>
      </c>
      <c r="Q86" s="3">
        <v>138</v>
      </c>
    </row>
    <row r="87" spans="1:17" hidden="1" x14ac:dyDescent="0.25">
      <c r="A87" s="3">
        <v>2011</v>
      </c>
      <c r="B87" s="4" t="s">
        <v>89</v>
      </c>
      <c r="C87" s="4" t="s">
        <v>90</v>
      </c>
      <c r="D87" s="4" t="s">
        <v>27</v>
      </c>
      <c r="E87" s="3">
        <v>2844357</v>
      </c>
      <c r="F87" s="3">
        <v>3664</v>
      </c>
      <c r="G87" s="3">
        <v>7275378</v>
      </c>
      <c r="H87" s="3">
        <v>1300000</v>
      </c>
      <c r="I87" s="3">
        <v>9286884</v>
      </c>
      <c r="J87" s="5"/>
      <c r="K87" s="3">
        <v>7652880</v>
      </c>
      <c r="L87" s="3">
        <v>1379</v>
      </c>
      <c r="M87" s="3">
        <v>428900</v>
      </c>
      <c r="N87" s="3">
        <v>6603210</v>
      </c>
      <c r="O87" s="3">
        <v>2565</v>
      </c>
      <c r="P87" s="3">
        <v>3048400</v>
      </c>
      <c r="Q87" s="3">
        <v>544000</v>
      </c>
    </row>
    <row r="88" spans="1:17" hidden="1" x14ac:dyDescent="0.25">
      <c r="A88" s="3">
        <v>2011</v>
      </c>
      <c r="B88" s="4" t="s">
        <v>91</v>
      </c>
      <c r="C88" s="4" t="s">
        <v>92</v>
      </c>
      <c r="D88" s="4" t="s">
        <v>24</v>
      </c>
      <c r="E88" s="3">
        <v>109.4</v>
      </c>
      <c r="F88" s="5"/>
      <c r="G88" s="3">
        <v>107.1</v>
      </c>
      <c r="H88" s="3">
        <v>115</v>
      </c>
      <c r="I88" s="5"/>
      <c r="J88" s="5"/>
      <c r="K88" s="3">
        <v>95.8</v>
      </c>
      <c r="L88" s="3">
        <v>125.89</v>
      </c>
      <c r="M88" s="5"/>
      <c r="N88" s="3">
        <v>95</v>
      </c>
      <c r="O88" s="5"/>
      <c r="P88" s="3">
        <v>112.8</v>
      </c>
      <c r="Q88" s="3">
        <v>308.38</v>
      </c>
    </row>
    <row r="89" spans="1:17" hidden="1" x14ac:dyDescent="0.25">
      <c r="A89" s="3">
        <v>2011</v>
      </c>
      <c r="B89" s="4" t="s">
        <v>93</v>
      </c>
      <c r="C89" s="4" t="s">
        <v>94</v>
      </c>
      <c r="D89" s="4" t="s">
        <v>27</v>
      </c>
      <c r="E89" s="5"/>
      <c r="F89" s="3">
        <v>588.14800000000002</v>
      </c>
      <c r="G89" s="3">
        <v>5840268</v>
      </c>
      <c r="H89" s="3">
        <v>35128</v>
      </c>
      <c r="I89" s="3">
        <v>2488884</v>
      </c>
      <c r="J89" s="5"/>
      <c r="K89" s="3">
        <v>4123897</v>
      </c>
      <c r="L89" s="3">
        <v>1078.0999999999999</v>
      </c>
      <c r="M89" s="3">
        <v>0</v>
      </c>
      <c r="N89" s="3">
        <v>1150368</v>
      </c>
      <c r="O89" s="3">
        <v>50</v>
      </c>
      <c r="P89" s="3">
        <v>1265400</v>
      </c>
      <c r="Q89" s="3">
        <v>63904</v>
      </c>
    </row>
    <row r="90" spans="1:17" hidden="1" x14ac:dyDescent="0.25">
      <c r="A90" s="3">
        <v>2011</v>
      </c>
      <c r="B90" s="4" t="s">
        <v>95</v>
      </c>
      <c r="C90" s="4" t="s">
        <v>92</v>
      </c>
      <c r="D90" s="4" t="s">
        <v>24</v>
      </c>
      <c r="E90" s="5"/>
      <c r="F90" s="5"/>
      <c r="G90" s="3">
        <v>107</v>
      </c>
      <c r="H90" s="3">
        <v>102</v>
      </c>
      <c r="I90" s="5"/>
      <c r="J90" s="5"/>
      <c r="K90" s="3">
        <v>95.9</v>
      </c>
      <c r="L90" s="3">
        <v>126.6</v>
      </c>
      <c r="M90" s="5"/>
      <c r="N90" s="3">
        <v>175</v>
      </c>
      <c r="O90" s="5"/>
      <c r="P90" s="3">
        <v>117.5</v>
      </c>
      <c r="Q90" s="3">
        <v>259</v>
      </c>
    </row>
    <row r="91" spans="1:17" hidden="1" x14ac:dyDescent="0.25">
      <c r="A91" s="3">
        <v>2011</v>
      </c>
      <c r="B91" s="4" t="s">
        <v>96</v>
      </c>
      <c r="C91" s="4" t="s">
        <v>97</v>
      </c>
      <c r="D91" s="4" t="s">
        <v>27</v>
      </c>
      <c r="E91" s="5"/>
      <c r="F91" s="3">
        <v>3075.4319999999998</v>
      </c>
      <c r="G91" s="3">
        <v>1435110</v>
      </c>
      <c r="H91" s="3">
        <v>1264872</v>
      </c>
      <c r="I91" s="3">
        <v>6798000</v>
      </c>
      <c r="J91" s="5"/>
      <c r="K91" s="3">
        <v>3528983</v>
      </c>
      <c r="L91" s="3">
        <v>300.7</v>
      </c>
      <c r="M91" s="3">
        <v>428900</v>
      </c>
      <c r="N91" s="3">
        <v>5452842</v>
      </c>
      <c r="O91" s="3">
        <v>2514.8000000000002</v>
      </c>
      <c r="P91" s="3">
        <v>1782980</v>
      </c>
      <c r="Q91" s="3">
        <v>4800096</v>
      </c>
    </row>
    <row r="92" spans="1:17" hidden="1" x14ac:dyDescent="0.25">
      <c r="A92" s="3">
        <v>2011</v>
      </c>
      <c r="B92" s="4" t="s">
        <v>98</v>
      </c>
      <c r="C92" s="4" t="s">
        <v>92</v>
      </c>
      <c r="D92" s="4" t="s">
        <v>24</v>
      </c>
      <c r="E92" s="5"/>
      <c r="F92" s="5"/>
      <c r="G92" s="3">
        <v>106.5</v>
      </c>
      <c r="H92" s="3">
        <v>116.3</v>
      </c>
      <c r="I92" s="5"/>
      <c r="J92" s="5"/>
      <c r="K92" s="3">
        <v>95.7</v>
      </c>
      <c r="L92" s="3">
        <v>87.5</v>
      </c>
      <c r="M92" s="3">
        <v>82.4</v>
      </c>
      <c r="N92" s="3">
        <v>87</v>
      </c>
      <c r="O92" s="3">
        <v>115.5</v>
      </c>
      <c r="P92" s="3">
        <v>127.3</v>
      </c>
      <c r="Q92" s="3">
        <v>316.39999999999998</v>
      </c>
    </row>
    <row r="93" spans="1:17" hidden="1" x14ac:dyDescent="0.25">
      <c r="A93" s="3">
        <v>2011</v>
      </c>
      <c r="B93" s="4" t="s">
        <v>99</v>
      </c>
      <c r="C93" s="4" t="s">
        <v>100</v>
      </c>
      <c r="D93" s="4" t="s">
        <v>86</v>
      </c>
      <c r="E93" s="3">
        <v>3</v>
      </c>
      <c r="F93" s="3">
        <v>3</v>
      </c>
      <c r="G93" s="3">
        <v>5</v>
      </c>
      <c r="H93" s="3">
        <v>0</v>
      </c>
      <c r="I93" s="3">
        <v>1</v>
      </c>
      <c r="J93" s="5"/>
      <c r="K93" s="3">
        <v>5</v>
      </c>
      <c r="L93" s="3">
        <v>1</v>
      </c>
      <c r="M93" s="3">
        <v>2</v>
      </c>
      <c r="N93" s="3">
        <v>1</v>
      </c>
      <c r="O93" s="5"/>
      <c r="P93" s="3">
        <v>2</v>
      </c>
      <c r="Q93" s="5"/>
    </row>
    <row r="94" spans="1:17" hidden="1" x14ac:dyDescent="0.25">
      <c r="A94" s="3">
        <v>2011</v>
      </c>
      <c r="B94" s="4" t="s">
        <v>101</v>
      </c>
      <c r="C94" s="4" t="s">
        <v>102</v>
      </c>
      <c r="D94" s="4" t="s">
        <v>64</v>
      </c>
      <c r="E94" s="3">
        <v>8.1</v>
      </c>
      <c r="F94" s="3">
        <v>3.4</v>
      </c>
      <c r="G94" s="3">
        <v>2.21</v>
      </c>
      <c r="H94" s="3">
        <v>0</v>
      </c>
      <c r="I94" s="3">
        <v>2.7</v>
      </c>
      <c r="J94" s="5"/>
      <c r="K94" s="3">
        <v>5.4</v>
      </c>
      <c r="L94" s="3">
        <v>0.43</v>
      </c>
      <c r="M94" s="3">
        <v>0.2</v>
      </c>
      <c r="N94" s="3">
        <v>0.4</v>
      </c>
      <c r="O94" s="5"/>
      <c r="P94" s="3">
        <v>0.85299999999999998</v>
      </c>
      <c r="Q94" s="5"/>
    </row>
    <row r="95" spans="1:17" hidden="1" x14ac:dyDescent="0.25">
      <c r="A95" s="3">
        <v>2011</v>
      </c>
      <c r="B95" s="4" t="s">
        <v>103</v>
      </c>
      <c r="C95" s="4" t="s">
        <v>104</v>
      </c>
      <c r="D95" s="4" t="s">
        <v>86</v>
      </c>
      <c r="E95" s="3">
        <v>2</v>
      </c>
      <c r="F95" s="3">
        <v>1</v>
      </c>
      <c r="G95" s="3">
        <v>3</v>
      </c>
      <c r="H95" s="3">
        <v>0</v>
      </c>
      <c r="I95" s="3">
        <v>1</v>
      </c>
      <c r="J95" s="5"/>
      <c r="K95" s="3">
        <v>4</v>
      </c>
      <c r="L95" s="3">
        <v>3</v>
      </c>
      <c r="M95" s="5"/>
      <c r="N95" s="3">
        <v>1</v>
      </c>
      <c r="O95" s="5"/>
      <c r="P95" s="3">
        <v>1</v>
      </c>
      <c r="Q95" s="5"/>
    </row>
    <row r="96" spans="1:17" hidden="1" x14ac:dyDescent="0.25">
      <c r="A96" s="3">
        <v>2011</v>
      </c>
      <c r="B96" s="4" t="s">
        <v>105</v>
      </c>
      <c r="C96" s="4" t="s">
        <v>102</v>
      </c>
      <c r="D96" s="4" t="s">
        <v>64</v>
      </c>
      <c r="E96" s="3">
        <v>0.7</v>
      </c>
      <c r="F96" s="3">
        <v>0.3</v>
      </c>
      <c r="G96" s="3">
        <v>0.71</v>
      </c>
      <c r="H96" s="3">
        <v>0</v>
      </c>
      <c r="I96" s="3">
        <v>2.1</v>
      </c>
      <c r="J96" s="5"/>
      <c r="K96" s="3">
        <v>2.2000000000000002</v>
      </c>
      <c r="L96" s="3">
        <v>0.41</v>
      </c>
      <c r="M96" s="5"/>
      <c r="N96" s="3">
        <v>0.6</v>
      </c>
      <c r="O96" s="5"/>
      <c r="P96" s="3">
        <v>0.67200000000000004</v>
      </c>
      <c r="Q96" s="5"/>
    </row>
    <row r="97" spans="1:17" hidden="1" x14ac:dyDescent="0.25">
      <c r="A97" s="3">
        <v>2011</v>
      </c>
      <c r="B97" s="4" t="s">
        <v>106</v>
      </c>
      <c r="C97" s="4" t="s">
        <v>107</v>
      </c>
      <c r="D97" s="4" t="s">
        <v>86</v>
      </c>
      <c r="E97" s="3">
        <v>9</v>
      </c>
      <c r="F97" s="3">
        <v>2</v>
      </c>
      <c r="G97" s="3">
        <v>1</v>
      </c>
      <c r="H97" s="3">
        <v>0</v>
      </c>
      <c r="I97" s="3">
        <v>4</v>
      </c>
      <c r="J97" s="5"/>
      <c r="K97" s="3">
        <v>6</v>
      </c>
      <c r="L97" s="3">
        <v>0</v>
      </c>
      <c r="M97" s="5"/>
      <c r="N97" s="3">
        <v>1</v>
      </c>
      <c r="O97" s="5"/>
      <c r="P97" s="3">
        <v>1</v>
      </c>
      <c r="Q97" s="5"/>
    </row>
    <row r="98" spans="1:17" hidden="1" x14ac:dyDescent="0.25">
      <c r="A98" s="3">
        <v>2011</v>
      </c>
      <c r="B98" s="4" t="s">
        <v>108</v>
      </c>
      <c r="C98" s="4" t="s">
        <v>102</v>
      </c>
      <c r="D98" s="4" t="s">
        <v>64</v>
      </c>
      <c r="E98" s="3">
        <v>5</v>
      </c>
      <c r="F98" s="3">
        <v>0.8</v>
      </c>
      <c r="G98" s="3">
        <v>1</v>
      </c>
      <c r="H98" s="3">
        <v>0</v>
      </c>
      <c r="I98" s="3">
        <v>2.5</v>
      </c>
      <c r="J98" s="5"/>
      <c r="K98" s="3">
        <v>2.2999999999999998</v>
      </c>
      <c r="L98" s="3">
        <v>0</v>
      </c>
      <c r="M98" s="5"/>
      <c r="N98" s="3">
        <v>0.5</v>
      </c>
      <c r="O98" s="5"/>
      <c r="P98" s="3">
        <v>0.23300000000000001</v>
      </c>
      <c r="Q98" s="5"/>
    </row>
    <row r="99" spans="1:17" hidden="1" x14ac:dyDescent="0.25">
      <c r="A99" s="3">
        <v>2011</v>
      </c>
      <c r="B99" s="4" t="s">
        <v>109</v>
      </c>
      <c r="C99" s="4" t="s">
        <v>110</v>
      </c>
      <c r="D99" s="4" t="s">
        <v>27</v>
      </c>
      <c r="E99" s="3">
        <v>3794260</v>
      </c>
      <c r="F99" s="3">
        <v>3154500</v>
      </c>
      <c r="G99" s="3">
        <v>5056305</v>
      </c>
      <c r="H99" s="3">
        <v>4500000</v>
      </c>
      <c r="I99" s="3">
        <v>9047733</v>
      </c>
      <c r="J99" s="3">
        <v>2755185</v>
      </c>
      <c r="K99" s="5"/>
      <c r="L99" s="3">
        <v>2405195</v>
      </c>
      <c r="M99" s="3">
        <v>728146</v>
      </c>
      <c r="N99" s="3">
        <v>3764363</v>
      </c>
      <c r="O99" s="3">
        <v>2188811</v>
      </c>
      <c r="P99" s="3">
        <v>2817616</v>
      </c>
      <c r="Q99" s="3">
        <v>1205402</v>
      </c>
    </row>
    <row r="100" spans="1:17" hidden="1" x14ac:dyDescent="0.25">
      <c r="A100" s="3">
        <v>2011</v>
      </c>
      <c r="B100" s="4" t="s">
        <v>111</v>
      </c>
      <c r="C100" s="4" t="s">
        <v>112</v>
      </c>
      <c r="D100" s="4" t="s">
        <v>27</v>
      </c>
      <c r="E100" s="3">
        <v>963289</v>
      </c>
      <c r="F100" s="3">
        <v>1132000</v>
      </c>
      <c r="G100" s="3">
        <v>1066239</v>
      </c>
      <c r="H100" s="3">
        <v>2000000</v>
      </c>
      <c r="I100" s="3">
        <v>2680100</v>
      </c>
      <c r="J100" s="3">
        <v>209575</v>
      </c>
      <c r="K100" s="5"/>
      <c r="L100" s="3">
        <v>1451809</v>
      </c>
      <c r="M100" s="3">
        <v>160461</v>
      </c>
      <c r="N100" s="3">
        <v>1092233</v>
      </c>
      <c r="O100" s="3">
        <v>909681</v>
      </c>
      <c r="P100" s="3">
        <v>1022422</v>
      </c>
      <c r="Q100" s="3">
        <v>498245</v>
      </c>
    </row>
    <row r="101" spans="1:17" hidden="1" x14ac:dyDescent="0.25">
      <c r="A101" s="3">
        <v>2011</v>
      </c>
      <c r="B101" s="4" t="s">
        <v>113</v>
      </c>
      <c r="C101" s="4" t="s">
        <v>114</v>
      </c>
      <c r="D101" s="4" t="s">
        <v>24</v>
      </c>
      <c r="E101" s="3">
        <v>25</v>
      </c>
      <c r="F101" s="3">
        <v>35.880000000000003</v>
      </c>
      <c r="G101" s="3">
        <v>21.09</v>
      </c>
      <c r="H101" s="3">
        <v>44</v>
      </c>
      <c r="I101" s="3">
        <v>29.6</v>
      </c>
      <c r="J101" s="3">
        <v>8</v>
      </c>
      <c r="K101" s="5"/>
      <c r="L101" s="3">
        <v>60.36</v>
      </c>
      <c r="M101" s="3">
        <v>22</v>
      </c>
      <c r="N101" s="3">
        <v>29</v>
      </c>
      <c r="O101" s="3">
        <v>41.6</v>
      </c>
      <c r="P101" s="3">
        <v>36.299999999999997</v>
      </c>
      <c r="Q101" s="3">
        <v>41.33</v>
      </c>
    </row>
    <row r="102" spans="1:17" hidden="1" x14ac:dyDescent="0.25">
      <c r="A102" s="3">
        <v>2011</v>
      </c>
      <c r="B102" s="4" t="s">
        <v>115</v>
      </c>
      <c r="C102" s="4" t="s">
        <v>116</v>
      </c>
      <c r="D102" s="4" t="s">
        <v>27</v>
      </c>
      <c r="E102" s="3">
        <v>1771791</v>
      </c>
      <c r="F102" s="3">
        <v>1511000</v>
      </c>
      <c r="G102" s="3">
        <v>3127212</v>
      </c>
      <c r="H102" s="3">
        <v>2300000</v>
      </c>
      <c r="I102" s="3">
        <v>4875000</v>
      </c>
      <c r="J102" s="3">
        <v>2170731</v>
      </c>
      <c r="K102" s="5"/>
      <c r="L102" s="3">
        <v>604752</v>
      </c>
      <c r="M102" s="3">
        <v>368363</v>
      </c>
      <c r="N102" s="3">
        <v>2103824</v>
      </c>
      <c r="O102" s="3">
        <v>851624</v>
      </c>
      <c r="P102" s="3">
        <v>1282118.5</v>
      </c>
      <c r="Q102" s="3">
        <v>521400</v>
      </c>
    </row>
    <row r="103" spans="1:17" hidden="1" x14ac:dyDescent="0.25">
      <c r="A103" s="3">
        <v>2011</v>
      </c>
      <c r="B103" s="4" t="s">
        <v>117</v>
      </c>
      <c r="C103" s="4" t="s">
        <v>118</v>
      </c>
      <c r="D103" s="4" t="s">
        <v>24</v>
      </c>
      <c r="E103" s="3">
        <v>47</v>
      </c>
      <c r="F103" s="3">
        <v>47.9</v>
      </c>
      <c r="G103" s="3">
        <v>61.85</v>
      </c>
      <c r="H103" s="3">
        <v>51</v>
      </c>
      <c r="I103" s="3">
        <v>53.8</v>
      </c>
      <c r="J103" s="3">
        <v>79</v>
      </c>
      <c r="K103" s="5"/>
      <c r="L103" s="3">
        <v>25.14</v>
      </c>
      <c r="M103" s="3">
        <v>50.6</v>
      </c>
      <c r="N103" s="3">
        <v>56</v>
      </c>
      <c r="O103" s="3">
        <v>38.9</v>
      </c>
      <c r="P103" s="3">
        <v>45.5</v>
      </c>
      <c r="Q103" s="3">
        <v>43.26</v>
      </c>
    </row>
    <row r="104" spans="1:17" hidden="1" x14ac:dyDescent="0.25">
      <c r="A104" s="3">
        <v>2011</v>
      </c>
      <c r="B104" s="4" t="s">
        <v>119</v>
      </c>
      <c r="C104" s="4" t="s">
        <v>120</v>
      </c>
      <c r="D104" s="4" t="s">
        <v>27</v>
      </c>
      <c r="E104" s="3">
        <v>1059180</v>
      </c>
      <c r="F104" s="3">
        <v>511500</v>
      </c>
      <c r="G104" s="3">
        <v>862854</v>
      </c>
      <c r="H104" s="3">
        <v>200000</v>
      </c>
      <c r="I104" s="3">
        <v>1492633</v>
      </c>
      <c r="J104" s="3">
        <v>374879</v>
      </c>
      <c r="K104" s="5"/>
      <c r="L104" s="3">
        <v>348634</v>
      </c>
      <c r="M104" s="3">
        <v>199322</v>
      </c>
      <c r="N104" s="3">
        <v>568306</v>
      </c>
      <c r="O104" s="3">
        <v>427506</v>
      </c>
      <c r="P104" s="3">
        <v>513075.9</v>
      </c>
      <c r="Q104" s="3">
        <v>185757</v>
      </c>
    </row>
    <row r="105" spans="1:17" hidden="1" x14ac:dyDescent="0.25">
      <c r="A105" s="3">
        <v>2011</v>
      </c>
      <c r="B105" s="4" t="s">
        <v>121</v>
      </c>
      <c r="C105" s="4" t="s">
        <v>122</v>
      </c>
      <c r="D105" s="4" t="s">
        <v>24</v>
      </c>
      <c r="E105" s="3">
        <v>28</v>
      </c>
      <c r="F105" s="3">
        <v>16.22</v>
      </c>
      <c r="G105" s="3">
        <v>17.059999999999999</v>
      </c>
      <c r="H105" s="3">
        <v>4</v>
      </c>
      <c r="I105" s="3">
        <v>16.5</v>
      </c>
      <c r="J105" s="3">
        <v>13</v>
      </c>
      <c r="K105" s="5"/>
      <c r="L105" s="3">
        <v>14.5</v>
      </c>
      <c r="M105" s="3">
        <v>27.4</v>
      </c>
      <c r="N105" s="3">
        <v>15</v>
      </c>
      <c r="O105" s="3">
        <v>19.5</v>
      </c>
      <c r="P105" s="3">
        <v>18.2</v>
      </c>
      <c r="Q105" s="3">
        <v>15.41</v>
      </c>
    </row>
    <row r="106" spans="1:17" hidden="1" x14ac:dyDescent="0.25">
      <c r="A106" s="3">
        <v>2012</v>
      </c>
      <c r="B106" s="4" t="s">
        <v>17</v>
      </c>
      <c r="C106" s="4" t="s">
        <v>18</v>
      </c>
      <c r="D106" s="4" t="s">
        <v>19</v>
      </c>
      <c r="E106" s="3">
        <v>63287</v>
      </c>
      <c r="F106" s="3">
        <v>36700</v>
      </c>
      <c r="G106" s="3">
        <v>33063</v>
      </c>
      <c r="H106" s="3">
        <v>6225</v>
      </c>
      <c r="I106" s="3">
        <v>68477</v>
      </c>
      <c r="J106" s="3">
        <v>24225</v>
      </c>
      <c r="K106" s="3">
        <v>55716</v>
      </c>
      <c r="L106" s="3">
        <v>12771</v>
      </c>
      <c r="M106" s="3">
        <v>8900</v>
      </c>
      <c r="N106" s="3">
        <v>24738</v>
      </c>
      <c r="O106" s="3">
        <v>6205</v>
      </c>
      <c r="P106" s="3">
        <v>19700</v>
      </c>
      <c r="Q106" s="3">
        <v>9000</v>
      </c>
    </row>
    <row r="107" spans="1:17" hidden="1" x14ac:dyDescent="0.25">
      <c r="A107" s="3">
        <v>2012</v>
      </c>
      <c r="B107" s="4" t="s">
        <v>20</v>
      </c>
      <c r="C107" s="4" t="s">
        <v>21</v>
      </c>
      <c r="D107" s="4" t="s">
        <v>19</v>
      </c>
      <c r="E107" s="3">
        <v>12527</v>
      </c>
      <c r="F107" s="3">
        <v>11006</v>
      </c>
      <c r="G107" s="3">
        <v>10622</v>
      </c>
      <c r="H107" s="3">
        <v>3465</v>
      </c>
      <c r="I107" s="3">
        <v>27334</v>
      </c>
      <c r="J107" s="3">
        <v>6274</v>
      </c>
      <c r="K107" s="3">
        <v>14881</v>
      </c>
      <c r="L107" s="3">
        <v>2197</v>
      </c>
      <c r="M107" s="3">
        <v>2506</v>
      </c>
      <c r="N107" s="3">
        <v>4330</v>
      </c>
      <c r="O107" s="3">
        <v>1990</v>
      </c>
      <c r="P107" s="3">
        <v>8942</v>
      </c>
      <c r="Q107" s="3">
        <v>2491</v>
      </c>
    </row>
    <row r="108" spans="1:17" hidden="1" x14ac:dyDescent="0.25">
      <c r="A108" s="3">
        <v>2012</v>
      </c>
      <c r="B108" s="4" t="s">
        <v>22</v>
      </c>
      <c r="C108" s="4" t="s">
        <v>23</v>
      </c>
      <c r="D108" s="4" t="s">
        <v>24</v>
      </c>
      <c r="E108" s="3">
        <v>19.8</v>
      </c>
      <c r="F108" s="3">
        <v>29.99</v>
      </c>
      <c r="G108" s="3">
        <v>32.130000000000003</v>
      </c>
      <c r="H108" s="3">
        <v>56</v>
      </c>
      <c r="I108" s="3">
        <v>39.9</v>
      </c>
      <c r="J108" s="3">
        <v>25.9</v>
      </c>
      <c r="K108" s="3">
        <v>26.7</v>
      </c>
      <c r="L108" s="3">
        <v>17.2</v>
      </c>
      <c r="M108" s="3">
        <v>28.2</v>
      </c>
      <c r="N108" s="3">
        <v>18</v>
      </c>
      <c r="O108" s="3">
        <v>32</v>
      </c>
      <c r="P108" s="3">
        <v>45.3</v>
      </c>
      <c r="Q108" s="3">
        <v>27.4</v>
      </c>
    </row>
    <row r="109" spans="1:17" hidden="1" x14ac:dyDescent="0.25">
      <c r="A109" s="3">
        <v>2012</v>
      </c>
      <c r="B109" s="4" t="s">
        <v>25</v>
      </c>
      <c r="C109" s="4" t="s">
        <v>26</v>
      </c>
      <c r="D109" s="4" t="s">
        <v>27</v>
      </c>
      <c r="E109" s="3">
        <v>36189070</v>
      </c>
      <c r="F109" s="3">
        <v>25813421</v>
      </c>
      <c r="G109" s="3">
        <v>32475439</v>
      </c>
      <c r="H109" s="3">
        <v>9685150</v>
      </c>
      <c r="I109" s="3">
        <v>79477454</v>
      </c>
      <c r="J109" s="3">
        <v>3758030</v>
      </c>
      <c r="K109" s="3">
        <v>104369008</v>
      </c>
      <c r="L109" s="3">
        <v>13022600</v>
      </c>
      <c r="M109" s="3">
        <v>2539.9</v>
      </c>
      <c r="N109" s="3">
        <v>32923260</v>
      </c>
      <c r="O109" s="3">
        <v>4917398</v>
      </c>
      <c r="P109" s="3">
        <v>28716416</v>
      </c>
      <c r="Q109" s="3">
        <v>9070722.4000000004</v>
      </c>
    </row>
    <row r="110" spans="1:17" hidden="1" x14ac:dyDescent="0.25">
      <c r="A110" s="3">
        <v>2012</v>
      </c>
      <c r="B110" s="4" t="s">
        <v>28</v>
      </c>
      <c r="C110" s="4" t="s">
        <v>29</v>
      </c>
      <c r="D110" s="4" t="s">
        <v>27</v>
      </c>
      <c r="E110" s="3">
        <v>8084060.3300000001</v>
      </c>
      <c r="F110" s="3">
        <v>7831085</v>
      </c>
      <c r="G110" s="3">
        <v>13187709</v>
      </c>
      <c r="H110" s="3">
        <v>4847060</v>
      </c>
      <c r="I110" s="3">
        <v>42982718</v>
      </c>
      <c r="J110" s="3">
        <v>449500</v>
      </c>
      <c r="K110" s="3">
        <v>18298491</v>
      </c>
      <c r="L110" s="3">
        <v>1237543</v>
      </c>
      <c r="M110" s="3">
        <v>1607.8</v>
      </c>
      <c r="N110" s="3">
        <v>15341393</v>
      </c>
      <c r="O110" s="3">
        <v>1351398.6</v>
      </c>
      <c r="P110" s="3">
        <v>16833356</v>
      </c>
      <c r="Q110" s="3">
        <v>1690969.2</v>
      </c>
    </row>
    <row r="111" spans="1:17" hidden="1" x14ac:dyDescent="0.25">
      <c r="A111" s="3">
        <v>2012</v>
      </c>
      <c r="B111" s="4" t="s">
        <v>30</v>
      </c>
      <c r="C111" s="4" t="s">
        <v>31</v>
      </c>
      <c r="D111" s="4" t="s">
        <v>27</v>
      </c>
      <c r="E111" s="3">
        <v>7932110.4299999997</v>
      </c>
      <c r="F111" s="3">
        <v>7533060</v>
      </c>
      <c r="G111" s="3">
        <v>13187709</v>
      </c>
      <c r="H111" s="3">
        <v>4842586</v>
      </c>
      <c r="I111" s="3">
        <v>40032107</v>
      </c>
      <c r="J111" s="3">
        <v>434489</v>
      </c>
      <c r="K111" s="3">
        <v>14876561</v>
      </c>
      <c r="L111" s="3">
        <v>1217544</v>
      </c>
      <c r="M111" s="3">
        <v>1488</v>
      </c>
      <c r="N111" s="3">
        <v>15341393</v>
      </c>
      <c r="O111" s="3">
        <v>1057046.6000000001</v>
      </c>
      <c r="P111" s="3">
        <v>16571216</v>
      </c>
      <c r="Q111" s="3">
        <v>1587491.2</v>
      </c>
    </row>
    <row r="112" spans="1:17" hidden="1" x14ac:dyDescent="0.25">
      <c r="A112" s="3">
        <v>2012</v>
      </c>
      <c r="B112" s="4" t="s">
        <v>32</v>
      </c>
      <c r="C112" s="4" t="s">
        <v>33</v>
      </c>
      <c r="D112" s="4" t="s">
        <v>24</v>
      </c>
      <c r="E112" s="3">
        <v>22</v>
      </c>
      <c r="F112" s="3">
        <v>29.18</v>
      </c>
      <c r="G112" s="3">
        <v>40.61</v>
      </c>
      <c r="H112" s="3">
        <v>50</v>
      </c>
      <c r="I112" s="3">
        <v>52.5</v>
      </c>
      <c r="J112" s="3">
        <v>11.6</v>
      </c>
      <c r="K112" s="3">
        <v>14.3</v>
      </c>
      <c r="L112" s="3">
        <v>9.4</v>
      </c>
      <c r="M112" s="3">
        <v>58.6</v>
      </c>
      <c r="N112" s="3">
        <v>47</v>
      </c>
      <c r="O112" s="3">
        <v>21</v>
      </c>
      <c r="P112" s="3">
        <v>57.7</v>
      </c>
      <c r="Q112" s="3">
        <v>17.5</v>
      </c>
    </row>
    <row r="113" spans="1:17" hidden="1" x14ac:dyDescent="0.25">
      <c r="A113" s="3">
        <v>2012</v>
      </c>
      <c r="B113" s="4" t="s">
        <v>34</v>
      </c>
      <c r="C113" s="4" t="s">
        <v>35</v>
      </c>
      <c r="D113" s="4" t="s">
        <v>27</v>
      </c>
      <c r="E113" s="3">
        <v>9448547</v>
      </c>
      <c r="F113" s="3">
        <v>12873755</v>
      </c>
      <c r="G113" s="3">
        <v>20686310</v>
      </c>
      <c r="H113" s="3">
        <v>3684650</v>
      </c>
      <c r="I113" s="5"/>
      <c r="J113" s="3">
        <v>3180779.3</v>
      </c>
      <c r="K113" s="3">
        <v>31313641</v>
      </c>
      <c r="L113" s="3">
        <v>6415983</v>
      </c>
      <c r="M113" s="3">
        <v>5100.2</v>
      </c>
      <c r="N113" s="3">
        <v>5685781</v>
      </c>
      <c r="O113" s="3">
        <v>6860033.5999999996</v>
      </c>
      <c r="P113" s="3">
        <v>10383000</v>
      </c>
      <c r="Q113" s="3">
        <v>9905510</v>
      </c>
    </row>
    <row r="114" spans="1:17" hidden="1" x14ac:dyDescent="0.25">
      <c r="A114" s="3">
        <v>2012</v>
      </c>
      <c r="B114" s="4" t="s">
        <v>36</v>
      </c>
      <c r="C114" s="4" t="s">
        <v>37</v>
      </c>
      <c r="D114" s="4" t="s">
        <v>27</v>
      </c>
      <c r="E114" s="3">
        <v>4869114.03</v>
      </c>
      <c r="F114" s="3">
        <v>9074715</v>
      </c>
      <c r="G114" s="3">
        <v>13104857</v>
      </c>
      <c r="H114" s="3">
        <v>1667799</v>
      </c>
      <c r="I114" s="3">
        <v>21184009</v>
      </c>
      <c r="J114" s="3">
        <v>1596751.1</v>
      </c>
      <c r="K114" s="3">
        <v>18240150</v>
      </c>
      <c r="L114" s="3">
        <v>3642451</v>
      </c>
      <c r="M114" s="3">
        <v>3441.7</v>
      </c>
      <c r="N114" s="3">
        <v>3584839</v>
      </c>
      <c r="O114" s="3">
        <v>4431585.4000000004</v>
      </c>
      <c r="P114" s="3">
        <v>6701085</v>
      </c>
      <c r="Q114" s="3">
        <v>6732849.2000000002</v>
      </c>
    </row>
    <row r="115" spans="1:17" hidden="1" x14ac:dyDescent="0.25">
      <c r="A115" s="3">
        <v>2012</v>
      </c>
      <c r="B115" s="4" t="s">
        <v>38</v>
      </c>
      <c r="C115" s="4" t="s">
        <v>39</v>
      </c>
      <c r="D115" s="4" t="s">
        <v>24</v>
      </c>
      <c r="E115" s="3">
        <v>52</v>
      </c>
      <c r="F115" s="3">
        <v>70</v>
      </c>
      <c r="G115" s="3">
        <v>63</v>
      </c>
      <c r="H115" s="3">
        <v>45</v>
      </c>
      <c r="I115" s="5"/>
      <c r="J115" s="3">
        <v>50</v>
      </c>
      <c r="K115" s="3">
        <v>58</v>
      </c>
      <c r="L115" s="3">
        <v>56.8</v>
      </c>
      <c r="M115" s="3">
        <v>67.5</v>
      </c>
      <c r="N115" s="3">
        <v>63</v>
      </c>
      <c r="O115" s="3">
        <v>65</v>
      </c>
      <c r="P115" s="3">
        <v>64</v>
      </c>
      <c r="Q115" s="3">
        <v>68</v>
      </c>
    </row>
    <row r="116" spans="1:17" hidden="1" x14ac:dyDescent="0.25">
      <c r="A116" s="3">
        <v>2012</v>
      </c>
      <c r="B116" s="4" t="s">
        <v>40</v>
      </c>
      <c r="C116" s="4" t="s">
        <v>41</v>
      </c>
      <c r="D116" s="4" t="s">
        <v>19</v>
      </c>
      <c r="E116" s="3">
        <v>69108</v>
      </c>
      <c r="F116" s="3">
        <v>36700</v>
      </c>
      <c r="G116" s="3">
        <v>33063</v>
      </c>
      <c r="H116" s="3">
        <v>6225</v>
      </c>
      <c r="I116" s="3">
        <v>68690</v>
      </c>
      <c r="J116" s="5"/>
      <c r="K116" s="3">
        <v>55716</v>
      </c>
      <c r="L116" s="3">
        <v>12771</v>
      </c>
      <c r="M116" s="3">
        <v>8900</v>
      </c>
      <c r="N116" s="3">
        <v>26780</v>
      </c>
      <c r="O116" s="3">
        <v>6205</v>
      </c>
      <c r="P116" s="3">
        <v>21700</v>
      </c>
      <c r="Q116" s="3">
        <v>9100</v>
      </c>
    </row>
    <row r="117" spans="1:17" hidden="1" x14ac:dyDescent="0.25">
      <c r="A117" s="3">
        <v>2012</v>
      </c>
      <c r="B117" s="4" t="s">
        <v>42</v>
      </c>
      <c r="C117" s="4" t="s">
        <v>43</v>
      </c>
      <c r="D117" s="4" t="s">
        <v>19</v>
      </c>
      <c r="E117" s="3">
        <v>13985</v>
      </c>
      <c r="F117" s="3">
        <v>11051</v>
      </c>
      <c r="G117" s="3">
        <v>11115</v>
      </c>
      <c r="H117" s="3">
        <v>3465.1</v>
      </c>
      <c r="I117" s="3">
        <v>27054</v>
      </c>
      <c r="J117" s="5"/>
      <c r="K117" s="3">
        <v>14881</v>
      </c>
      <c r="L117" s="3">
        <v>2336</v>
      </c>
      <c r="M117" s="3">
        <v>2506</v>
      </c>
      <c r="N117" s="3">
        <v>4206</v>
      </c>
      <c r="O117" s="3">
        <v>1984</v>
      </c>
      <c r="P117" s="3">
        <v>9052</v>
      </c>
      <c r="Q117" s="3">
        <v>4582</v>
      </c>
    </row>
    <row r="118" spans="1:17" hidden="1" x14ac:dyDescent="0.25">
      <c r="A118" s="3">
        <v>2012</v>
      </c>
      <c r="B118" s="4" t="s">
        <v>44</v>
      </c>
      <c r="C118" s="4" t="s">
        <v>45</v>
      </c>
      <c r="D118" s="4" t="s">
        <v>24</v>
      </c>
      <c r="E118" s="3">
        <v>20.239999999999998</v>
      </c>
      <c r="F118" s="3">
        <v>30.11</v>
      </c>
      <c r="G118" s="3">
        <v>33.619999999999997</v>
      </c>
      <c r="H118" s="3">
        <v>56</v>
      </c>
      <c r="I118" s="3">
        <v>39.299999999999997</v>
      </c>
      <c r="J118" s="5"/>
      <c r="K118" s="3">
        <v>26.7</v>
      </c>
      <c r="L118" s="3">
        <v>18.3</v>
      </c>
      <c r="M118" s="3">
        <v>28.2</v>
      </c>
      <c r="N118" s="3">
        <v>16</v>
      </c>
      <c r="O118" s="3">
        <v>32</v>
      </c>
      <c r="P118" s="3">
        <v>41.7</v>
      </c>
      <c r="Q118" s="3">
        <v>50.4</v>
      </c>
    </row>
    <row r="119" spans="1:17" hidden="1" x14ac:dyDescent="0.25">
      <c r="A119" s="3">
        <v>2012</v>
      </c>
      <c r="B119" s="4" t="s">
        <v>46</v>
      </c>
      <c r="C119" s="4" t="s">
        <v>47</v>
      </c>
      <c r="D119" s="4" t="s">
        <v>19</v>
      </c>
      <c r="E119" s="3">
        <v>2341</v>
      </c>
      <c r="F119" s="3">
        <v>3225</v>
      </c>
      <c r="G119" s="3">
        <v>3344</v>
      </c>
      <c r="H119" s="3">
        <v>442</v>
      </c>
      <c r="I119" s="3">
        <v>6475</v>
      </c>
      <c r="J119" s="5"/>
      <c r="K119" s="3">
        <v>3726</v>
      </c>
      <c r="L119" s="3">
        <v>618</v>
      </c>
      <c r="M119" s="3">
        <v>1580</v>
      </c>
      <c r="N119" s="3">
        <v>2276</v>
      </c>
      <c r="O119" s="3">
        <v>1004</v>
      </c>
      <c r="P119" s="3">
        <v>2445</v>
      </c>
      <c r="Q119" s="3">
        <v>1590</v>
      </c>
    </row>
    <row r="120" spans="1:17" hidden="1" x14ac:dyDescent="0.25">
      <c r="A120" s="3">
        <v>2012</v>
      </c>
      <c r="B120" s="4" t="s">
        <v>48</v>
      </c>
      <c r="C120" s="4" t="s">
        <v>49</v>
      </c>
      <c r="D120" s="4" t="s">
        <v>24</v>
      </c>
      <c r="E120" s="3">
        <v>21.03</v>
      </c>
      <c r="F120" s="3">
        <v>29.19</v>
      </c>
      <c r="G120" s="3">
        <v>30.09</v>
      </c>
      <c r="H120" s="3">
        <v>13</v>
      </c>
      <c r="I120" s="3">
        <v>23.9</v>
      </c>
      <c r="J120" s="5"/>
      <c r="K120" s="3">
        <v>25</v>
      </c>
      <c r="L120" s="3">
        <v>26.5</v>
      </c>
      <c r="M120" s="3">
        <v>63</v>
      </c>
      <c r="N120" s="3">
        <v>54</v>
      </c>
      <c r="O120" s="3">
        <v>51</v>
      </c>
      <c r="P120" s="3">
        <v>27</v>
      </c>
      <c r="Q120" s="3">
        <v>34.700000000000003</v>
      </c>
    </row>
    <row r="121" spans="1:17" hidden="1" x14ac:dyDescent="0.25">
      <c r="A121" s="3">
        <v>2012</v>
      </c>
      <c r="B121" s="4" t="s">
        <v>50</v>
      </c>
      <c r="C121" s="4" t="s">
        <v>51</v>
      </c>
      <c r="D121" s="4" t="s">
        <v>27</v>
      </c>
      <c r="E121" s="5"/>
      <c r="F121" s="3">
        <v>25813421</v>
      </c>
      <c r="G121" s="3">
        <v>28941920</v>
      </c>
      <c r="H121" s="3">
        <v>9343915</v>
      </c>
      <c r="I121" s="3">
        <v>84581202.299999997</v>
      </c>
      <c r="J121" s="5"/>
      <c r="K121" s="3">
        <v>98492170</v>
      </c>
      <c r="L121" s="3">
        <v>8840100</v>
      </c>
      <c r="M121" s="3">
        <v>2539.9</v>
      </c>
      <c r="N121" s="3">
        <v>21472548</v>
      </c>
      <c r="O121" s="3">
        <v>4917398</v>
      </c>
      <c r="P121" s="3">
        <v>23438497</v>
      </c>
      <c r="Q121" s="3">
        <v>9070722.4000000004</v>
      </c>
    </row>
    <row r="122" spans="1:17" hidden="1" x14ac:dyDescent="0.25">
      <c r="A122" s="3">
        <v>2012</v>
      </c>
      <c r="B122" s="4" t="s">
        <v>52</v>
      </c>
      <c r="C122" s="4" t="s">
        <v>53</v>
      </c>
      <c r="D122" s="4" t="s">
        <v>27</v>
      </c>
      <c r="E122" s="3">
        <v>17018934</v>
      </c>
      <c r="F122" s="3">
        <v>15667327</v>
      </c>
      <c r="G122" s="3">
        <v>15742454</v>
      </c>
      <c r="H122" s="3">
        <v>7924352</v>
      </c>
      <c r="I122" s="3">
        <v>52534908.299999997</v>
      </c>
      <c r="J122" s="5"/>
      <c r="K122" s="3">
        <v>28364248</v>
      </c>
      <c r="L122" s="3">
        <v>2220397</v>
      </c>
      <c r="M122" s="3">
        <v>1607.8</v>
      </c>
      <c r="N122" s="3">
        <v>15796857</v>
      </c>
      <c r="O122" s="3">
        <v>1420745.9</v>
      </c>
      <c r="P122" s="3">
        <v>18278077</v>
      </c>
      <c r="Q122" s="3">
        <v>6858691.7999999998</v>
      </c>
    </row>
    <row r="123" spans="1:17" hidden="1" x14ac:dyDescent="0.25">
      <c r="A123" s="3">
        <v>2012</v>
      </c>
      <c r="B123" s="4" t="s">
        <v>54</v>
      </c>
      <c r="C123" s="4" t="s">
        <v>55</v>
      </c>
      <c r="D123" s="4" t="s">
        <v>24</v>
      </c>
      <c r="E123" s="5"/>
      <c r="F123" s="3">
        <v>60.69</v>
      </c>
      <c r="G123" s="3">
        <v>54.39</v>
      </c>
      <c r="H123" s="3">
        <v>85</v>
      </c>
      <c r="I123" s="3">
        <v>62.1</v>
      </c>
      <c r="J123" s="5"/>
      <c r="K123" s="3">
        <v>28.8</v>
      </c>
      <c r="L123" s="3">
        <v>25.1</v>
      </c>
      <c r="M123" s="3">
        <v>63.3</v>
      </c>
      <c r="N123" s="3">
        <v>74</v>
      </c>
      <c r="O123" s="3">
        <v>29</v>
      </c>
      <c r="P123" s="3">
        <v>77.900000000000006</v>
      </c>
      <c r="Q123" s="3">
        <v>75.599999999999994</v>
      </c>
    </row>
    <row r="124" spans="1:17" hidden="1" x14ac:dyDescent="0.25">
      <c r="A124" s="3">
        <v>2012</v>
      </c>
      <c r="B124" s="4" t="s">
        <v>56</v>
      </c>
      <c r="C124" s="4" t="s">
        <v>57</v>
      </c>
      <c r="D124" s="4" t="s">
        <v>27</v>
      </c>
      <c r="E124" s="5"/>
      <c r="F124" s="3">
        <v>7758330</v>
      </c>
      <c r="G124" s="3">
        <v>12916882</v>
      </c>
      <c r="H124" s="3">
        <v>3360800</v>
      </c>
      <c r="I124" s="3">
        <v>28023005.800000001</v>
      </c>
      <c r="J124" s="5"/>
      <c r="K124" s="3">
        <v>20610668</v>
      </c>
      <c r="L124" s="3">
        <v>3189390</v>
      </c>
      <c r="M124" s="3">
        <v>5100.2</v>
      </c>
      <c r="N124" s="3">
        <v>3652882</v>
      </c>
      <c r="O124" s="3">
        <v>3292929</v>
      </c>
      <c r="P124" s="3">
        <v>6870988</v>
      </c>
      <c r="Q124" s="3">
        <v>4530042</v>
      </c>
    </row>
    <row r="125" spans="1:17" hidden="1" x14ac:dyDescent="0.25">
      <c r="A125" s="3">
        <v>2012</v>
      </c>
      <c r="B125" s="4" t="s">
        <v>58</v>
      </c>
      <c r="C125" s="4" t="s">
        <v>59</v>
      </c>
      <c r="D125" s="4" t="s">
        <v>27</v>
      </c>
      <c r="E125" s="3">
        <v>5146231</v>
      </c>
      <c r="F125" s="3">
        <v>7020916</v>
      </c>
      <c r="G125" s="3">
        <v>8222916</v>
      </c>
      <c r="H125" s="3">
        <v>1832589</v>
      </c>
      <c r="I125" s="3">
        <v>18558282</v>
      </c>
      <c r="J125" s="5"/>
      <c r="K125" s="3">
        <v>11445208</v>
      </c>
      <c r="L125" s="3">
        <v>2110330</v>
      </c>
      <c r="M125" s="3">
        <v>2123.4</v>
      </c>
      <c r="N125" s="3">
        <v>1953332</v>
      </c>
      <c r="O125" s="3">
        <v>2863500</v>
      </c>
      <c r="P125" s="3">
        <v>4101430</v>
      </c>
      <c r="Q125" s="3">
        <v>3127892</v>
      </c>
    </row>
    <row r="126" spans="1:17" hidden="1" x14ac:dyDescent="0.25">
      <c r="A126" s="3">
        <v>2012</v>
      </c>
      <c r="B126" s="4" t="s">
        <v>60</v>
      </c>
      <c r="C126" s="4" t="s">
        <v>61</v>
      </c>
      <c r="D126" s="4" t="s">
        <v>24</v>
      </c>
      <c r="E126" s="5"/>
      <c r="F126" s="3">
        <v>90</v>
      </c>
      <c r="G126" s="3">
        <v>64</v>
      </c>
      <c r="H126" s="3">
        <v>55</v>
      </c>
      <c r="I126" s="3">
        <v>66.2</v>
      </c>
      <c r="J126" s="5"/>
      <c r="K126" s="3">
        <v>56</v>
      </c>
      <c r="L126" s="3">
        <v>66.2</v>
      </c>
      <c r="M126" s="3">
        <v>41.6</v>
      </c>
      <c r="N126" s="3">
        <v>53</v>
      </c>
      <c r="O126" s="3">
        <v>87</v>
      </c>
      <c r="P126" s="3">
        <v>60</v>
      </c>
      <c r="Q126" s="3">
        <v>69</v>
      </c>
    </row>
    <row r="127" spans="1:17" hidden="1" x14ac:dyDescent="0.25">
      <c r="A127" s="3">
        <v>2012</v>
      </c>
      <c r="B127" s="4" t="s">
        <v>62</v>
      </c>
      <c r="C127" s="4" t="s">
        <v>63</v>
      </c>
      <c r="D127" s="4" t="s">
        <v>64</v>
      </c>
      <c r="E127" s="3">
        <v>216</v>
      </c>
      <c r="F127" s="3">
        <v>74</v>
      </c>
      <c r="G127" s="3">
        <v>107</v>
      </c>
      <c r="H127" s="3">
        <v>14</v>
      </c>
      <c r="I127" s="3">
        <v>186.4</v>
      </c>
      <c r="J127" s="3">
        <v>97</v>
      </c>
      <c r="K127" s="3">
        <v>106</v>
      </c>
      <c r="L127" s="3">
        <v>37.5</v>
      </c>
      <c r="M127" s="3">
        <v>21</v>
      </c>
      <c r="N127" s="3">
        <v>90</v>
      </c>
      <c r="O127" s="3">
        <v>44</v>
      </c>
      <c r="P127" s="3">
        <v>57</v>
      </c>
      <c r="Q127" s="3">
        <v>23.091999999999999</v>
      </c>
    </row>
    <row r="128" spans="1:17" hidden="1" x14ac:dyDescent="0.25">
      <c r="A128" s="3">
        <v>2012</v>
      </c>
      <c r="B128" s="4" t="s">
        <v>65</v>
      </c>
      <c r="C128" s="4" t="s">
        <v>66</v>
      </c>
      <c r="D128" s="4" t="s">
        <v>64</v>
      </c>
      <c r="E128" s="3">
        <v>131.4</v>
      </c>
      <c r="F128" s="3">
        <v>39.9</v>
      </c>
      <c r="G128" s="3">
        <v>63.41</v>
      </c>
      <c r="H128" s="3">
        <v>9.1999999999999993</v>
      </c>
      <c r="I128" s="3">
        <v>114.1</v>
      </c>
      <c r="J128" s="3">
        <v>56.8</v>
      </c>
      <c r="K128" s="3">
        <v>63.2</v>
      </c>
      <c r="L128" s="3">
        <v>22.5</v>
      </c>
      <c r="M128" s="3">
        <v>12</v>
      </c>
      <c r="N128" s="3">
        <v>56.3</v>
      </c>
      <c r="O128" s="3">
        <v>26.5</v>
      </c>
      <c r="P128" s="3">
        <v>33.85</v>
      </c>
      <c r="Q128" s="3">
        <v>13.547000000000001</v>
      </c>
    </row>
    <row r="129" spans="1:17" hidden="1" x14ac:dyDescent="0.25">
      <c r="A129" s="3">
        <v>2012</v>
      </c>
      <c r="B129" s="4" t="s">
        <v>67</v>
      </c>
      <c r="C129" s="4" t="s">
        <v>68</v>
      </c>
      <c r="D129" s="4" t="s">
        <v>64</v>
      </c>
      <c r="E129" s="3">
        <v>9.6</v>
      </c>
      <c r="F129" s="3">
        <v>4.5999999999999996</v>
      </c>
      <c r="G129" s="3">
        <v>3.56</v>
      </c>
      <c r="H129" s="5"/>
      <c r="I129" s="3">
        <v>6.5</v>
      </c>
      <c r="J129" s="3">
        <v>10.6</v>
      </c>
      <c r="K129" s="3">
        <v>0</v>
      </c>
      <c r="L129" s="3">
        <v>0.87</v>
      </c>
      <c r="M129" s="3">
        <v>0.2</v>
      </c>
      <c r="N129" s="3">
        <v>1.4</v>
      </c>
      <c r="O129" s="3">
        <v>2.2999999999999998</v>
      </c>
      <c r="P129" s="3">
        <v>1.726</v>
      </c>
      <c r="Q129" s="5"/>
    </row>
    <row r="130" spans="1:17" hidden="1" x14ac:dyDescent="0.25">
      <c r="A130" s="3">
        <v>2012</v>
      </c>
      <c r="B130" s="4" t="s">
        <v>69</v>
      </c>
      <c r="C130" s="4" t="s">
        <v>70</v>
      </c>
      <c r="D130" s="4" t="s">
        <v>64</v>
      </c>
      <c r="E130" s="3">
        <v>19.8</v>
      </c>
      <c r="F130" s="3">
        <v>5.2</v>
      </c>
      <c r="G130" s="3">
        <v>9.36</v>
      </c>
      <c r="H130" s="3">
        <v>1.63</v>
      </c>
      <c r="I130" s="3">
        <v>15.5</v>
      </c>
      <c r="J130" s="3">
        <v>7.8</v>
      </c>
      <c r="K130" s="3">
        <v>10.9</v>
      </c>
      <c r="L130" s="3">
        <v>3.44</v>
      </c>
      <c r="M130" s="3">
        <v>1.7</v>
      </c>
      <c r="N130" s="3">
        <v>6.8</v>
      </c>
      <c r="O130" s="3">
        <v>5.2</v>
      </c>
      <c r="P130" s="3">
        <v>5.4</v>
      </c>
      <c r="Q130" s="3">
        <v>2.0270000000000001</v>
      </c>
    </row>
    <row r="131" spans="1:17" hidden="1" x14ac:dyDescent="0.25">
      <c r="A131" s="3">
        <v>2012</v>
      </c>
      <c r="B131" s="4" t="s">
        <v>71</v>
      </c>
      <c r="C131" s="4" t="s">
        <v>72</v>
      </c>
      <c r="D131" s="4" t="s">
        <v>64</v>
      </c>
      <c r="E131" s="3">
        <v>63</v>
      </c>
      <c r="F131" s="3">
        <v>37</v>
      </c>
      <c r="G131" s="3">
        <v>36</v>
      </c>
      <c r="H131" s="3">
        <v>7</v>
      </c>
      <c r="I131" s="3">
        <v>68.7</v>
      </c>
      <c r="J131" s="3">
        <v>24</v>
      </c>
      <c r="K131" s="3">
        <v>56</v>
      </c>
      <c r="L131" s="3">
        <v>12.77</v>
      </c>
      <c r="M131" s="3">
        <v>8.9</v>
      </c>
      <c r="N131" s="3">
        <v>29</v>
      </c>
      <c r="O131" s="3">
        <v>6</v>
      </c>
      <c r="P131" s="3">
        <v>20</v>
      </c>
      <c r="Q131" s="3">
        <v>9</v>
      </c>
    </row>
    <row r="132" spans="1:17" hidden="1" x14ac:dyDescent="0.25">
      <c r="A132" s="3">
        <v>2012</v>
      </c>
      <c r="B132" s="4" t="s">
        <v>73</v>
      </c>
      <c r="C132" s="4" t="s">
        <v>74</v>
      </c>
      <c r="D132" s="4" t="s">
        <v>64</v>
      </c>
      <c r="E132" s="3">
        <v>20.8</v>
      </c>
      <c r="F132" s="3">
        <v>13.7</v>
      </c>
      <c r="G132" s="3">
        <v>5.03</v>
      </c>
      <c r="H132" s="3">
        <v>1.8</v>
      </c>
      <c r="I132" s="3">
        <v>16.5</v>
      </c>
      <c r="J132" s="3">
        <v>6.1</v>
      </c>
      <c r="K132" s="3">
        <v>12</v>
      </c>
      <c r="L132" s="3">
        <v>4.46</v>
      </c>
      <c r="M132" s="3">
        <v>0.4</v>
      </c>
      <c r="N132" s="3">
        <v>1.5</v>
      </c>
      <c r="O132" s="3">
        <v>1.19</v>
      </c>
      <c r="P132" s="3">
        <v>10.351000000000001</v>
      </c>
      <c r="Q132" s="3">
        <v>0.84599999999999997</v>
      </c>
    </row>
    <row r="133" spans="1:17" hidden="1" x14ac:dyDescent="0.25">
      <c r="A133" s="3">
        <v>2012</v>
      </c>
      <c r="B133" s="4" t="s">
        <v>75</v>
      </c>
      <c r="C133" s="4" t="s">
        <v>76</v>
      </c>
      <c r="D133" s="4" t="s">
        <v>64</v>
      </c>
      <c r="E133" s="3">
        <v>9.3000000000000007</v>
      </c>
      <c r="F133" s="3">
        <v>7.8</v>
      </c>
      <c r="G133" s="3">
        <v>14.85</v>
      </c>
      <c r="H133" s="3">
        <v>3.7</v>
      </c>
      <c r="I133" s="3">
        <v>18.3</v>
      </c>
      <c r="J133" s="3">
        <v>3.9</v>
      </c>
      <c r="K133" s="3">
        <v>15.3</v>
      </c>
      <c r="L133" s="3">
        <v>3.32</v>
      </c>
      <c r="M133" s="3">
        <v>2.6</v>
      </c>
      <c r="N133" s="3">
        <v>6.2</v>
      </c>
      <c r="O133" s="3">
        <v>5.4</v>
      </c>
      <c r="P133" s="3">
        <v>3.383</v>
      </c>
      <c r="Q133" s="3">
        <v>4.0590000000000002</v>
      </c>
    </row>
    <row r="134" spans="1:17" hidden="1" x14ac:dyDescent="0.25">
      <c r="A134" s="3">
        <v>2012</v>
      </c>
      <c r="B134" s="4" t="s">
        <v>77</v>
      </c>
      <c r="C134" s="4" t="s">
        <v>78</v>
      </c>
      <c r="D134" s="4" t="s">
        <v>19</v>
      </c>
      <c r="E134" s="3">
        <v>3</v>
      </c>
      <c r="F134" s="3">
        <v>17</v>
      </c>
      <c r="G134" s="3">
        <v>9</v>
      </c>
      <c r="H134" s="3">
        <v>1</v>
      </c>
      <c r="I134" s="3">
        <v>7</v>
      </c>
      <c r="J134" s="3">
        <v>5</v>
      </c>
      <c r="K134" s="3">
        <v>6</v>
      </c>
      <c r="L134" s="3">
        <v>6</v>
      </c>
      <c r="M134" s="3">
        <v>14</v>
      </c>
      <c r="N134" s="5"/>
      <c r="O134" s="3">
        <v>11</v>
      </c>
      <c r="P134" s="3">
        <v>1</v>
      </c>
      <c r="Q134" s="3">
        <v>40</v>
      </c>
    </row>
    <row r="135" spans="1:17" hidden="1" x14ac:dyDescent="0.25">
      <c r="A135" s="3">
        <v>2012</v>
      </c>
      <c r="B135" s="4" t="s">
        <v>79</v>
      </c>
      <c r="C135" s="4" t="s">
        <v>80</v>
      </c>
      <c r="D135" s="4" t="s">
        <v>81</v>
      </c>
      <c r="E135" s="3">
        <v>101</v>
      </c>
      <c r="F135" s="3">
        <v>133</v>
      </c>
      <c r="G135" s="3">
        <v>181</v>
      </c>
      <c r="H135" s="3">
        <v>0</v>
      </c>
      <c r="I135" s="3">
        <v>87</v>
      </c>
      <c r="J135" s="3">
        <v>299</v>
      </c>
      <c r="K135" s="3">
        <v>0</v>
      </c>
      <c r="L135" s="3">
        <v>76</v>
      </c>
      <c r="M135" s="3">
        <v>197</v>
      </c>
      <c r="N135" s="3">
        <v>10</v>
      </c>
      <c r="O135" s="3">
        <v>170</v>
      </c>
      <c r="P135" s="3">
        <v>61</v>
      </c>
      <c r="Q135" s="3">
        <v>286</v>
      </c>
    </row>
    <row r="136" spans="1:17" hidden="1" x14ac:dyDescent="0.25">
      <c r="A136" s="3">
        <v>2012</v>
      </c>
      <c r="B136" s="4" t="s">
        <v>82</v>
      </c>
      <c r="C136" s="4" t="s">
        <v>83</v>
      </c>
      <c r="D136" s="4" t="s">
        <v>19</v>
      </c>
      <c r="E136" s="3">
        <v>311</v>
      </c>
      <c r="F136" s="3">
        <v>987</v>
      </c>
      <c r="G136" s="3">
        <v>800</v>
      </c>
      <c r="H136" s="3">
        <v>0</v>
      </c>
      <c r="I136" s="3">
        <v>553</v>
      </c>
      <c r="J136" s="3">
        <v>223</v>
      </c>
      <c r="K136" s="3">
        <v>0</v>
      </c>
      <c r="L136" s="3">
        <v>230</v>
      </c>
      <c r="M136" s="3">
        <v>549</v>
      </c>
      <c r="N136" s="3">
        <v>78</v>
      </c>
      <c r="O136" s="3">
        <v>450</v>
      </c>
      <c r="P136" s="3">
        <v>337</v>
      </c>
      <c r="Q136" s="3">
        <v>699</v>
      </c>
    </row>
    <row r="137" spans="1:17" hidden="1" x14ac:dyDescent="0.25">
      <c r="A137" s="3">
        <v>2012</v>
      </c>
      <c r="B137" s="4" t="s">
        <v>84</v>
      </c>
      <c r="C137" s="4" t="s">
        <v>85</v>
      </c>
      <c r="D137" s="4" t="s">
        <v>86</v>
      </c>
      <c r="E137" s="3">
        <v>5261</v>
      </c>
      <c r="F137" s="3">
        <v>2050</v>
      </c>
      <c r="G137" s="3">
        <v>53</v>
      </c>
      <c r="H137" s="3">
        <v>510</v>
      </c>
      <c r="I137" s="3">
        <v>8477</v>
      </c>
      <c r="J137" s="3">
        <v>1104</v>
      </c>
      <c r="K137" s="3">
        <v>706</v>
      </c>
      <c r="L137" s="3">
        <v>438</v>
      </c>
      <c r="M137" s="3">
        <v>128</v>
      </c>
      <c r="N137" s="3">
        <v>3064</v>
      </c>
      <c r="O137" s="3">
        <v>1981</v>
      </c>
      <c r="P137" s="3">
        <v>494</v>
      </c>
      <c r="Q137" s="3">
        <v>724</v>
      </c>
    </row>
    <row r="138" spans="1:17" hidden="1" x14ac:dyDescent="0.25">
      <c r="A138" s="3">
        <v>2012</v>
      </c>
      <c r="B138" s="4" t="s">
        <v>87</v>
      </c>
      <c r="C138" s="4" t="s">
        <v>88</v>
      </c>
      <c r="D138" s="4" t="s">
        <v>24</v>
      </c>
      <c r="E138" s="3">
        <v>109.7</v>
      </c>
      <c r="F138" s="5"/>
      <c r="G138" s="3">
        <v>105</v>
      </c>
      <c r="H138" s="5"/>
      <c r="I138" s="3">
        <v>101.6</v>
      </c>
      <c r="J138" s="5"/>
      <c r="K138" s="3">
        <v>256.7</v>
      </c>
      <c r="L138" s="5"/>
      <c r="M138" s="5"/>
      <c r="N138" s="3">
        <v>61.3</v>
      </c>
      <c r="O138" s="5"/>
      <c r="P138" s="3">
        <v>307</v>
      </c>
      <c r="Q138" s="3">
        <v>149</v>
      </c>
    </row>
    <row r="139" spans="1:17" hidden="1" x14ac:dyDescent="0.25">
      <c r="A139" s="3">
        <v>2012</v>
      </c>
      <c r="B139" s="4" t="s">
        <v>89</v>
      </c>
      <c r="C139" s="4" t="s">
        <v>90</v>
      </c>
      <c r="D139" s="4" t="s">
        <v>27</v>
      </c>
      <c r="E139" s="3">
        <v>5166495</v>
      </c>
      <c r="F139" s="3">
        <v>3484</v>
      </c>
      <c r="G139" s="3">
        <v>6210320</v>
      </c>
      <c r="H139" s="3">
        <v>1833500</v>
      </c>
      <c r="I139" s="3">
        <v>18272720.699999999</v>
      </c>
      <c r="J139" s="3">
        <v>811363</v>
      </c>
      <c r="K139" s="3">
        <v>7637257</v>
      </c>
      <c r="L139" s="3">
        <v>979.9</v>
      </c>
      <c r="M139" s="3">
        <v>296000</v>
      </c>
      <c r="N139" s="3">
        <v>10515080</v>
      </c>
      <c r="O139" s="5"/>
      <c r="P139" s="3">
        <v>3614300</v>
      </c>
      <c r="Q139" s="3">
        <v>470019</v>
      </c>
    </row>
    <row r="140" spans="1:17" hidden="1" x14ac:dyDescent="0.25">
      <c r="A140" s="3">
        <v>2012</v>
      </c>
      <c r="B140" s="4" t="s">
        <v>91</v>
      </c>
      <c r="C140" s="4" t="s">
        <v>92</v>
      </c>
      <c r="D140" s="4" t="s">
        <v>24</v>
      </c>
      <c r="E140" s="3">
        <v>180</v>
      </c>
      <c r="F140" s="5"/>
      <c r="G140" s="3">
        <v>79.5</v>
      </c>
      <c r="H140" s="3">
        <v>127</v>
      </c>
      <c r="I140" s="3">
        <v>196.7</v>
      </c>
      <c r="J140" s="3">
        <v>109.9</v>
      </c>
      <c r="K140" s="3">
        <v>94.3</v>
      </c>
      <c r="L140" s="3">
        <v>71.069999999999993</v>
      </c>
      <c r="M140" s="3">
        <v>64.3</v>
      </c>
      <c r="N140" s="3">
        <v>148</v>
      </c>
      <c r="O140" s="5"/>
      <c r="P140" s="3">
        <v>110.4</v>
      </c>
      <c r="Q140" s="3">
        <v>86.4</v>
      </c>
    </row>
    <row r="141" spans="1:17" hidden="1" x14ac:dyDescent="0.25">
      <c r="A141" s="3">
        <v>2012</v>
      </c>
      <c r="B141" s="4" t="s">
        <v>93</v>
      </c>
      <c r="C141" s="4" t="s">
        <v>94</v>
      </c>
      <c r="D141" s="4" t="s">
        <v>27</v>
      </c>
      <c r="E141" s="5"/>
      <c r="F141" s="3">
        <v>1243.83</v>
      </c>
      <c r="G141" s="3">
        <v>4635680</v>
      </c>
      <c r="H141" s="3">
        <v>76340</v>
      </c>
      <c r="I141" s="3">
        <v>3593027.9</v>
      </c>
      <c r="J141" s="3">
        <v>335578</v>
      </c>
      <c r="K141" s="3">
        <v>4807128</v>
      </c>
      <c r="L141" s="3">
        <v>655.99</v>
      </c>
      <c r="M141" s="3">
        <v>0</v>
      </c>
      <c r="N141" s="3">
        <v>2035580</v>
      </c>
      <c r="O141" s="5"/>
      <c r="P141" s="3">
        <v>1410400</v>
      </c>
      <c r="Q141" s="3">
        <v>208670</v>
      </c>
    </row>
    <row r="142" spans="1:17" hidden="1" x14ac:dyDescent="0.25">
      <c r="A142" s="3">
        <v>2012</v>
      </c>
      <c r="B142" s="4" t="s">
        <v>95</v>
      </c>
      <c r="C142" s="4" t="s">
        <v>92</v>
      </c>
      <c r="D142" s="4" t="s">
        <v>24</v>
      </c>
      <c r="E142" s="5"/>
      <c r="F142" s="5"/>
      <c r="G142" s="3">
        <v>74</v>
      </c>
      <c r="H142" s="3">
        <v>196</v>
      </c>
      <c r="I142" s="3">
        <v>144.30000000000001</v>
      </c>
      <c r="J142" s="3">
        <v>102.1</v>
      </c>
      <c r="K142" s="3">
        <v>110.2</v>
      </c>
      <c r="L142" s="3">
        <v>56.5</v>
      </c>
      <c r="M142" s="5"/>
      <c r="N142" s="3">
        <v>165</v>
      </c>
      <c r="O142" s="5"/>
      <c r="P142" s="3">
        <v>242</v>
      </c>
      <c r="Q142" s="3">
        <v>439.2</v>
      </c>
    </row>
    <row r="143" spans="1:17" hidden="1" x14ac:dyDescent="0.25">
      <c r="A143" s="3">
        <v>2012</v>
      </c>
      <c r="B143" s="4" t="s">
        <v>96</v>
      </c>
      <c r="C143" s="4" t="s">
        <v>97</v>
      </c>
      <c r="D143" s="4" t="s">
        <v>27</v>
      </c>
      <c r="E143" s="5"/>
      <c r="F143" s="3">
        <v>2240.64</v>
      </c>
      <c r="G143" s="3">
        <v>1574640</v>
      </c>
      <c r="H143" s="3">
        <v>1757160</v>
      </c>
      <c r="I143" s="3">
        <v>14679692.800000001</v>
      </c>
      <c r="J143" s="3">
        <v>475785</v>
      </c>
      <c r="K143" s="3">
        <v>2830129</v>
      </c>
      <c r="L143" s="3">
        <v>323.91000000000003</v>
      </c>
      <c r="M143" s="3">
        <v>296000</v>
      </c>
      <c r="N143" s="3">
        <v>8479500</v>
      </c>
      <c r="O143" s="5"/>
      <c r="P143" s="3">
        <v>2203900</v>
      </c>
      <c r="Q143" s="3">
        <v>189349</v>
      </c>
    </row>
    <row r="144" spans="1:17" hidden="1" x14ac:dyDescent="0.25">
      <c r="A144" s="3">
        <v>2012</v>
      </c>
      <c r="B144" s="4" t="s">
        <v>98</v>
      </c>
      <c r="C144" s="4" t="s">
        <v>92</v>
      </c>
      <c r="D144" s="4" t="s">
        <v>24</v>
      </c>
      <c r="E144" s="5"/>
      <c r="F144" s="5"/>
      <c r="G144" s="3">
        <v>102.2</v>
      </c>
      <c r="H144" s="3">
        <v>126</v>
      </c>
      <c r="I144" s="3">
        <v>215.9</v>
      </c>
      <c r="J144" s="3">
        <v>106.1</v>
      </c>
      <c r="K144" s="3">
        <v>75.8</v>
      </c>
      <c r="L144" s="3">
        <v>100</v>
      </c>
      <c r="M144" s="3">
        <v>64.3</v>
      </c>
      <c r="N144" s="3">
        <v>145</v>
      </c>
      <c r="O144" s="5"/>
      <c r="P144" s="3">
        <v>82</v>
      </c>
      <c r="Q144" s="3">
        <v>39.4</v>
      </c>
    </row>
    <row r="145" spans="1:17" hidden="1" x14ac:dyDescent="0.25">
      <c r="A145" s="3">
        <v>2012</v>
      </c>
      <c r="B145" s="4" t="s">
        <v>99</v>
      </c>
      <c r="C145" s="4" t="s">
        <v>100</v>
      </c>
      <c r="D145" s="4" t="s">
        <v>86</v>
      </c>
      <c r="E145" s="3">
        <v>3</v>
      </c>
      <c r="F145" s="3">
        <v>3</v>
      </c>
      <c r="G145" s="3">
        <v>5</v>
      </c>
      <c r="H145" s="3">
        <v>0</v>
      </c>
      <c r="I145" s="3">
        <v>1</v>
      </c>
      <c r="J145" s="3">
        <v>2</v>
      </c>
      <c r="K145" s="3">
        <v>3</v>
      </c>
      <c r="L145" s="3">
        <v>1</v>
      </c>
      <c r="M145" s="3">
        <v>2</v>
      </c>
      <c r="N145" s="3">
        <v>1</v>
      </c>
      <c r="O145" s="5"/>
      <c r="P145" s="3">
        <v>2</v>
      </c>
      <c r="Q145" s="5"/>
    </row>
    <row r="146" spans="1:17" hidden="1" x14ac:dyDescent="0.25">
      <c r="A146" s="3">
        <v>2012</v>
      </c>
      <c r="B146" s="4" t="s">
        <v>101</v>
      </c>
      <c r="C146" s="4" t="s">
        <v>102</v>
      </c>
      <c r="D146" s="4" t="s">
        <v>64</v>
      </c>
      <c r="E146" s="3">
        <v>7.2</v>
      </c>
      <c r="F146" s="3">
        <v>3.5</v>
      </c>
      <c r="G146" s="3">
        <v>1.9</v>
      </c>
      <c r="H146" s="3">
        <v>0</v>
      </c>
      <c r="I146" s="3">
        <v>2.7</v>
      </c>
      <c r="J146" s="3">
        <v>8.3000000000000007</v>
      </c>
      <c r="K146" s="3">
        <v>4.5999999999999996</v>
      </c>
      <c r="L146" s="3">
        <v>0.4</v>
      </c>
      <c r="M146" s="3">
        <v>0.2</v>
      </c>
      <c r="N146" s="3">
        <v>0.4</v>
      </c>
      <c r="O146" s="5"/>
      <c r="P146" s="3">
        <v>0.89900000000000002</v>
      </c>
      <c r="Q146" s="5"/>
    </row>
    <row r="147" spans="1:17" hidden="1" x14ac:dyDescent="0.25">
      <c r="A147" s="3">
        <v>2012</v>
      </c>
      <c r="B147" s="4" t="s">
        <v>103</v>
      </c>
      <c r="C147" s="4" t="s">
        <v>104</v>
      </c>
      <c r="D147" s="4" t="s">
        <v>86</v>
      </c>
      <c r="E147" s="3">
        <v>2</v>
      </c>
      <c r="F147" s="3">
        <v>1</v>
      </c>
      <c r="G147" s="3">
        <v>3</v>
      </c>
      <c r="H147" s="3">
        <v>0</v>
      </c>
      <c r="I147" s="3">
        <v>2</v>
      </c>
      <c r="J147" s="5"/>
      <c r="K147" s="3">
        <v>3</v>
      </c>
      <c r="L147" s="3">
        <v>3</v>
      </c>
      <c r="M147" s="5"/>
      <c r="N147" s="3">
        <v>1</v>
      </c>
      <c r="O147" s="5"/>
      <c r="P147" s="3">
        <v>1</v>
      </c>
      <c r="Q147" s="5"/>
    </row>
    <row r="148" spans="1:17" hidden="1" x14ac:dyDescent="0.25">
      <c r="A148" s="3">
        <v>2012</v>
      </c>
      <c r="B148" s="4" t="s">
        <v>105</v>
      </c>
      <c r="C148" s="4" t="s">
        <v>102</v>
      </c>
      <c r="D148" s="4" t="s">
        <v>64</v>
      </c>
      <c r="E148" s="3">
        <v>0.6</v>
      </c>
      <c r="F148" s="3">
        <v>0.3</v>
      </c>
      <c r="G148" s="3">
        <v>0.7</v>
      </c>
      <c r="H148" s="3">
        <v>0</v>
      </c>
      <c r="I148" s="3">
        <v>1.9</v>
      </c>
      <c r="J148" s="5"/>
      <c r="K148" s="3">
        <v>1.4</v>
      </c>
      <c r="L148" s="3">
        <v>0.47</v>
      </c>
      <c r="M148" s="5"/>
      <c r="N148" s="3">
        <v>0.5</v>
      </c>
      <c r="O148" s="5"/>
      <c r="P148" s="3">
        <v>0.59699999999999998</v>
      </c>
      <c r="Q148" s="5"/>
    </row>
    <row r="149" spans="1:17" hidden="1" x14ac:dyDescent="0.25">
      <c r="A149" s="3">
        <v>2012</v>
      </c>
      <c r="B149" s="4" t="s">
        <v>106</v>
      </c>
      <c r="C149" s="4" t="s">
        <v>107</v>
      </c>
      <c r="D149" s="4" t="s">
        <v>86</v>
      </c>
      <c r="E149" s="3">
        <v>9</v>
      </c>
      <c r="F149" s="3">
        <v>2</v>
      </c>
      <c r="G149" s="3">
        <v>1</v>
      </c>
      <c r="H149" s="3">
        <v>0</v>
      </c>
      <c r="I149" s="3">
        <v>4</v>
      </c>
      <c r="J149" s="3">
        <v>5</v>
      </c>
      <c r="K149" s="3">
        <v>5</v>
      </c>
      <c r="L149" s="3">
        <v>0</v>
      </c>
      <c r="M149" s="5"/>
      <c r="N149" s="3">
        <v>1</v>
      </c>
      <c r="O149" s="5"/>
      <c r="P149" s="3">
        <v>1</v>
      </c>
      <c r="Q149" s="5"/>
    </row>
    <row r="150" spans="1:17" hidden="1" x14ac:dyDescent="0.25">
      <c r="A150" s="3">
        <v>2012</v>
      </c>
      <c r="B150" s="4" t="s">
        <v>108</v>
      </c>
      <c r="C150" s="4" t="s">
        <v>102</v>
      </c>
      <c r="D150" s="4" t="s">
        <v>64</v>
      </c>
      <c r="E150" s="3">
        <v>4.3</v>
      </c>
      <c r="F150" s="3">
        <v>0.8</v>
      </c>
      <c r="G150" s="3">
        <v>0.96</v>
      </c>
      <c r="H150" s="3">
        <v>0</v>
      </c>
      <c r="I150" s="3">
        <v>2.6</v>
      </c>
      <c r="J150" s="3">
        <v>2.2999999999999998</v>
      </c>
      <c r="K150" s="3">
        <v>1.9</v>
      </c>
      <c r="L150" s="3">
        <v>0</v>
      </c>
      <c r="M150" s="5"/>
      <c r="N150" s="3">
        <v>0.5</v>
      </c>
      <c r="O150" s="5"/>
      <c r="P150" s="3">
        <v>0.23</v>
      </c>
      <c r="Q150" s="5"/>
    </row>
    <row r="151" spans="1:17" hidden="1" x14ac:dyDescent="0.25">
      <c r="A151" s="3">
        <v>2012</v>
      </c>
      <c r="B151" s="4" t="s">
        <v>109</v>
      </c>
      <c r="C151" s="4" t="s">
        <v>110</v>
      </c>
      <c r="D151" s="4" t="s">
        <v>27</v>
      </c>
      <c r="E151" s="3">
        <v>4480134</v>
      </c>
      <c r="F151" s="3">
        <v>4175400</v>
      </c>
      <c r="G151" s="3">
        <v>7098818</v>
      </c>
      <c r="H151" s="3">
        <v>5776000</v>
      </c>
      <c r="I151" s="3">
        <v>9684181</v>
      </c>
      <c r="J151" s="3">
        <v>1771761</v>
      </c>
      <c r="K151" s="5"/>
      <c r="L151" s="3">
        <v>2634004</v>
      </c>
      <c r="M151" s="3">
        <v>801129</v>
      </c>
      <c r="N151" s="3">
        <v>3880033</v>
      </c>
      <c r="O151" s="5"/>
      <c r="P151" s="3">
        <v>3075886</v>
      </c>
      <c r="Q151" s="3">
        <v>1321743</v>
      </c>
    </row>
    <row r="152" spans="1:17" hidden="1" x14ac:dyDescent="0.25">
      <c r="A152" s="3">
        <v>2012</v>
      </c>
      <c r="B152" s="4" t="s">
        <v>111</v>
      </c>
      <c r="C152" s="4" t="s">
        <v>112</v>
      </c>
      <c r="D152" s="4" t="s">
        <v>27</v>
      </c>
      <c r="E152" s="3">
        <v>1169375</v>
      </c>
      <c r="F152" s="3">
        <v>1643200</v>
      </c>
      <c r="G152" s="3">
        <v>1834939</v>
      </c>
      <c r="H152" s="3">
        <v>2550000</v>
      </c>
      <c r="I152" s="3">
        <v>2252109</v>
      </c>
      <c r="J152" s="3">
        <v>263925</v>
      </c>
      <c r="K152" s="5"/>
      <c r="L152" s="3">
        <v>1616888</v>
      </c>
      <c r="M152" s="3">
        <v>150148</v>
      </c>
      <c r="N152" s="3">
        <v>348708</v>
      </c>
      <c r="O152" s="5"/>
      <c r="P152" s="3">
        <v>1004743.4</v>
      </c>
      <c r="Q152" s="3">
        <v>521986</v>
      </c>
    </row>
    <row r="153" spans="1:17" hidden="1" x14ac:dyDescent="0.25">
      <c r="A153" s="3">
        <v>2012</v>
      </c>
      <c r="B153" s="4" t="s">
        <v>113</v>
      </c>
      <c r="C153" s="4" t="s">
        <v>114</v>
      </c>
      <c r="D153" s="4" t="s">
        <v>24</v>
      </c>
      <c r="E153" s="3">
        <v>26</v>
      </c>
      <c r="F153" s="3">
        <v>39.35</v>
      </c>
      <c r="G153" s="3">
        <v>25.85</v>
      </c>
      <c r="H153" s="3">
        <v>45</v>
      </c>
      <c r="I153" s="3">
        <v>23.3</v>
      </c>
      <c r="J153" s="3">
        <v>15</v>
      </c>
      <c r="K153" s="5"/>
      <c r="L153" s="3">
        <v>61.39</v>
      </c>
      <c r="M153" s="3">
        <v>18.7</v>
      </c>
      <c r="N153" s="3">
        <v>9</v>
      </c>
      <c r="O153" s="5"/>
      <c r="P153" s="3">
        <v>32.700000000000003</v>
      </c>
      <c r="Q153" s="3">
        <v>39.49</v>
      </c>
    </row>
    <row r="154" spans="1:17" hidden="1" x14ac:dyDescent="0.25">
      <c r="A154" s="3">
        <v>2012</v>
      </c>
      <c r="B154" s="4" t="s">
        <v>115</v>
      </c>
      <c r="C154" s="4" t="s">
        <v>116</v>
      </c>
      <c r="D154" s="4" t="s">
        <v>27</v>
      </c>
      <c r="E154" s="3">
        <v>2311624</v>
      </c>
      <c r="F154" s="3">
        <v>1967900</v>
      </c>
      <c r="G154" s="3">
        <v>4338549</v>
      </c>
      <c r="H154" s="3">
        <v>3000000</v>
      </c>
      <c r="I154" s="3">
        <v>5814550</v>
      </c>
      <c r="J154" s="3">
        <v>1167823</v>
      </c>
      <c r="K154" s="5"/>
      <c r="L154" s="3">
        <v>661905</v>
      </c>
      <c r="M154" s="3">
        <v>358648</v>
      </c>
      <c r="N154" s="3">
        <v>2879752</v>
      </c>
      <c r="O154" s="5"/>
      <c r="P154" s="3">
        <v>1608527.8</v>
      </c>
      <c r="Q154" s="3">
        <v>593609</v>
      </c>
    </row>
    <row r="155" spans="1:17" hidden="1" x14ac:dyDescent="0.25">
      <c r="A155" s="3">
        <v>2012</v>
      </c>
      <c r="B155" s="4" t="s">
        <v>117</v>
      </c>
      <c r="C155" s="4" t="s">
        <v>118</v>
      </c>
      <c r="D155" s="4" t="s">
        <v>24</v>
      </c>
      <c r="E155" s="3">
        <v>52</v>
      </c>
      <c r="F155" s="3">
        <v>47.13</v>
      </c>
      <c r="G155" s="3">
        <v>61.12</v>
      </c>
      <c r="H155" s="3">
        <v>52</v>
      </c>
      <c r="I155" s="3">
        <v>60</v>
      </c>
      <c r="J155" s="3">
        <v>66</v>
      </c>
      <c r="K155" s="5"/>
      <c r="L155" s="3">
        <v>25.12</v>
      </c>
      <c r="M155" s="3">
        <v>44.8</v>
      </c>
      <c r="N155" s="3">
        <v>74</v>
      </c>
      <c r="O155" s="5"/>
      <c r="P155" s="3">
        <v>52.3</v>
      </c>
      <c r="Q155" s="3">
        <v>44.91</v>
      </c>
    </row>
    <row r="156" spans="1:17" hidden="1" x14ac:dyDescent="0.25">
      <c r="A156" s="3">
        <v>2012</v>
      </c>
      <c r="B156" s="4" t="s">
        <v>119</v>
      </c>
      <c r="C156" s="4" t="s">
        <v>120</v>
      </c>
      <c r="D156" s="4" t="s">
        <v>27</v>
      </c>
      <c r="E156" s="3">
        <v>999135</v>
      </c>
      <c r="F156" s="3">
        <v>564600</v>
      </c>
      <c r="G156" s="3">
        <v>925330</v>
      </c>
      <c r="H156" s="3">
        <v>169919</v>
      </c>
      <c r="I156" s="3">
        <v>1617522</v>
      </c>
      <c r="J156" s="3">
        <v>340013</v>
      </c>
      <c r="K156" s="5"/>
      <c r="L156" s="3">
        <v>355211</v>
      </c>
      <c r="M156" s="3">
        <v>292333</v>
      </c>
      <c r="N156" s="3">
        <v>651573</v>
      </c>
      <c r="O156" s="3">
        <v>622362</v>
      </c>
      <c r="P156" s="3">
        <v>462614.5</v>
      </c>
      <c r="Q156" s="3">
        <v>206148</v>
      </c>
    </row>
    <row r="157" spans="1:17" hidden="1" x14ac:dyDescent="0.25">
      <c r="A157" s="3">
        <v>2012</v>
      </c>
      <c r="B157" s="4" t="s">
        <v>121</v>
      </c>
      <c r="C157" s="4" t="s">
        <v>122</v>
      </c>
      <c r="D157" s="4" t="s">
        <v>24</v>
      </c>
      <c r="E157" s="3">
        <v>22</v>
      </c>
      <c r="F157" s="3">
        <v>13.52</v>
      </c>
      <c r="G157" s="3">
        <v>13.03</v>
      </c>
      <c r="H157" s="3">
        <v>3</v>
      </c>
      <c r="I157" s="3">
        <v>16.7</v>
      </c>
      <c r="J157" s="3">
        <v>19</v>
      </c>
      <c r="K157" s="5"/>
      <c r="L157" s="3">
        <v>13.49</v>
      </c>
      <c r="M157" s="3">
        <v>36.5</v>
      </c>
      <c r="N157" s="3">
        <v>17</v>
      </c>
      <c r="O157" s="5"/>
      <c r="P157" s="3">
        <v>15</v>
      </c>
      <c r="Q157" s="3">
        <v>15.6</v>
      </c>
    </row>
    <row r="158" spans="1:17" hidden="1" x14ac:dyDescent="0.25">
      <c r="A158" s="3">
        <v>2013</v>
      </c>
      <c r="B158" s="4" t="s">
        <v>17</v>
      </c>
      <c r="C158" s="4" t="s">
        <v>18</v>
      </c>
      <c r="D158" s="4" t="s">
        <v>19</v>
      </c>
      <c r="E158" s="3">
        <v>62730</v>
      </c>
      <c r="F158" s="3">
        <v>38550</v>
      </c>
      <c r="G158" s="3">
        <v>33902</v>
      </c>
      <c r="H158" s="3">
        <v>6534</v>
      </c>
      <c r="I158" s="3">
        <v>67343</v>
      </c>
      <c r="J158" s="3">
        <v>23731</v>
      </c>
      <c r="K158" s="3">
        <v>56500</v>
      </c>
      <c r="L158" s="3">
        <v>12355</v>
      </c>
      <c r="M158" s="3">
        <v>9000</v>
      </c>
      <c r="N158" s="3">
        <v>24413</v>
      </c>
      <c r="O158" s="3">
        <v>6061</v>
      </c>
      <c r="P158" s="3">
        <v>19037</v>
      </c>
      <c r="Q158" s="3">
        <v>9.1</v>
      </c>
    </row>
    <row r="159" spans="1:17" hidden="1" x14ac:dyDescent="0.25">
      <c r="A159" s="3">
        <v>2013</v>
      </c>
      <c r="B159" s="4" t="s">
        <v>20</v>
      </c>
      <c r="C159" s="4" t="s">
        <v>21</v>
      </c>
      <c r="D159" s="4" t="s">
        <v>19</v>
      </c>
      <c r="E159" s="3">
        <v>12085</v>
      </c>
      <c r="F159" s="3">
        <v>10908</v>
      </c>
      <c r="G159" s="3">
        <v>10606</v>
      </c>
      <c r="H159" s="3">
        <v>3396</v>
      </c>
      <c r="I159" s="3">
        <v>26551</v>
      </c>
      <c r="J159" s="3">
        <v>6142</v>
      </c>
      <c r="K159" s="3">
        <v>14581</v>
      </c>
      <c r="L159" s="3">
        <v>2210</v>
      </c>
      <c r="M159" s="3">
        <v>2457</v>
      </c>
      <c r="N159" s="3">
        <v>4171</v>
      </c>
      <c r="O159" s="3">
        <v>1946</v>
      </c>
      <c r="P159" s="3">
        <v>9058</v>
      </c>
      <c r="Q159" s="3">
        <v>2533</v>
      </c>
    </row>
    <row r="160" spans="1:17" hidden="1" x14ac:dyDescent="0.25">
      <c r="A160" s="3">
        <v>2013</v>
      </c>
      <c r="B160" s="4" t="s">
        <v>22</v>
      </c>
      <c r="C160" s="4" t="s">
        <v>23</v>
      </c>
      <c r="D160" s="4" t="s">
        <v>24</v>
      </c>
      <c r="E160" s="3">
        <v>19.3</v>
      </c>
      <c r="F160" s="3">
        <v>28.3</v>
      </c>
      <c r="G160" s="3">
        <v>31.28</v>
      </c>
      <c r="H160" s="3">
        <v>52</v>
      </c>
      <c r="I160" s="3">
        <v>39.299999999999997</v>
      </c>
      <c r="J160" s="3">
        <v>25.9</v>
      </c>
      <c r="K160" s="3">
        <v>25.8</v>
      </c>
      <c r="L160" s="3">
        <v>17.899999999999999</v>
      </c>
      <c r="M160" s="3">
        <v>27.3</v>
      </c>
      <c r="N160" s="3">
        <v>17</v>
      </c>
      <c r="O160" s="3">
        <v>32</v>
      </c>
      <c r="P160" s="3">
        <v>47.5</v>
      </c>
      <c r="Q160" s="3">
        <v>27.8</v>
      </c>
    </row>
    <row r="161" spans="1:17" hidden="1" x14ac:dyDescent="0.25">
      <c r="A161" s="3">
        <v>2013</v>
      </c>
      <c r="B161" s="4" t="s">
        <v>25</v>
      </c>
      <c r="C161" s="4" t="s">
        <v>26</v>
      </c>
      <c r="D161" s="4" t="s">
        <v>27</v>
      </c>
      <c r="E161" s="3">
        <v>37087496</v>
      </c>
      <c r="F161" s="3">
        <v>28303134</v>
      </c>
      <c r="G161" s="3">
        <v>36168184</v>
      </c>
      <c r="H161" s="3">
        <v>10250890.800000001</v>
      </c>
      <c r="I161" s="3">
        <v>144831128.30000001</v>
      </c>
      <c r="J161" s="3">
        <v>4285488</v>
      </c>
      <c r="K161" s="3">
        <v>116385425</v>
      </c>
      <c r="L161" s="3">
        <v>12979700</v>
      </c>
      <c r="M161" s="3">
        <v>3144</v>
      </c>
      <c r="N161" s="3">
        <v>32481247</v>
      </c>
      <c r="O161" s="3">
        <v>5207936</v>
      </c>
      <c r="P161" s="3">
        <v>27802819</v>
      </c>
      <c r="Q161" s="3">
        <v>8438692.8000000007</v>
      </c>
    </row>
    <row r="162" spans="1:17" hidden="1" x14ac:dyDescent="0.25">
      <c r="A162" s="3">
        <v>2013</v>
      </c>
      <c r="B162" s="4" t="s">
        <v>28</v>
      </c>
      <c r="C162" s="4" t="s">
        <v>29</v>
      </c>
      <c r="D162" s="4" t="s">
        <v>27</v>
      </c>
      <c r="E162" s="3">
        <v>8562732.3000000007</v>
      </c>
      <c r="F162" s="3">
        <v>9095388</v>
      </c>
      <c r="G162" s="3">
        <v>14828955</v>
      </c>
      <c r="H162" s="3">
        <v>5156443.5999999996</v>
      </c>
      <c r="I162" s="3">
        <v>55735884.5</v>
      </c>
      <c r="J162" s="3">
        <v>521213</v>
      </c>
      <c r="K162" s="3">
        <v>19167976</v>
      </c>
      <c r="L162" s="3">
        <v>1974882</v>
      </c>
      <c r="M162" s="3">
        <v>1949.8</v>
      </c>
      <c r="N162" s="3">
        <v>14279590</v>
      </c>
      <c r="O162" s="3">
        <v>1663971.2</v>
      </c>
      <c r="P162" s="3">
        <v>18729591</v>
      </c>
      <c r="Q162" s="3">
        <v>1753122.5</v>
      </c>
    </row>
    <row r="163" spans="1:17" hidden="1" x14ac:dyDescent="0.25">
      <c r="A163" s="3">
        <v>2013</v>
      </c>
      <c r="B163" s="4" t="s">
        <v>30</v>
      </c>
      <c r="C163" s="4" t="s">
        <v>31</v>
      </c>
      <c r="D163" s="4" t="s">
        <v>27</v>
      </c>
      <c r="E163" s="3">
        <v>8351617.4000000004</v>
      </c>
      <c r="F163" s="3">
        <v>8959381</v>
      </c>
      <c r="G163" s="3">
        <v>14828955</v>
      </c>
      <c r="H163" s="3">
        <v>5156443.5999999996</v>
      </c>
      <c r="I163" s="3">
        <v>53703233.100000001</v>
      </c>
      <c r="J163" s="3">
        <v>514177</v>
      </c>
      <c r="K163" s="3">
        <v>15953587</v>
      </c>
      <c r="L163" s="3">
        <v>1882329</v>
      </c>
      <c r="M163" s="3">
        <v>1920.1</v>
      </c>
      <c r="N163" s="3">
        <v>14279590</v>
      </c>
      <c r="O163" s="3">
        <v>1633677.2</v>
      </c>
      <c r="P163" s="3">
        <v>18504474</v>
      </c>
      <c r="Q163" s="3">
        <v>1627942.1</v>
      </c>
    </row>
    <row r="164" spans="1:17" hidden="1" x14ac:dyDescent="0.25">
      <c r="A164" s="3">
        <v>2013</v>
      </c>
      <c r="B164" s="4" t="s">
        <v>32</v>
      </c>
      <c r="C164" s="4" t="s">
        <v>33</v>
      </c>
      <c r="D164" s="4" t="s">
        <v>24</v>
      </c>
      <c r="E164" s="3">
        <v>23</v>
      </c>
      <c r="F164" s="3">
        <v>31.66</v>
      </c>
      <c r="G164" s="3">
        <v>41</v>
      </c>
      <c r="H164" s="3">
        <v>50.3</v>
      </c>
      <c r="I164" s="3">
        <v>37</v>
      </c>
      <c r="J164" s="3">
        <v>12</v>
      </c>
      <c r="K164" s="3">
        <v>13.7</v>
      </c>
      <c r="L164" s="3">
        <v>14.5</v>
      </c>
      <c r="M164" s="3">
        <v>61.1</v>
      </c>
      <c r="N164" s="3">
        <v>44</v>
      </c>
      <c r="O164" s="3">
        <v>31</v>
      </c>
      <c r="P164" s="3">
        <v>69</v>
      </c>
      <c r="Q164" s="3">
        <v>19.3</v>
      </c>
    </row>
    <row r="165" spans="1:17" hidden="1" x14ac:dyDescent="0.25">
      <c r="A165" s="3">
        <v>2013</v>
      </c>
      <c r="B165" s="4" t="s">
        <v>34</v>
      </c>
      <c r="C165" s="4" t="s">
        <v>35</v>
      </c>
      <c r="D165" s="4" t="s">
        <v>27</v>
      </c>
      <c r="E165" s="3">
        <v>9014528</v>
      </c>
      <c r="F165" s="3">
        <v>14995674</v>
      </c>
      <c r="G165" s="3">
        <v>20686310</v>
      </c>
      <c r="H165" s="3">
        <v>3784793</v>
      </c>
      <c r="I165" s="3">
        <v>34353161</v>
      </c>
      <c r="J165" s="3">
        <v>3561980</v>
      </c>
      <c r="K165" s="3">
        <v>33684974</v>
      </c>
      <c r="L165" s="3">
        <v>6608793</v>
      </c>
      <c r="M165" s="3">
        <v>5050</v>
      </c>
      <c r="N165" s="3">
        <v>4485018</v>
      </c>
      <c r="O165" s="3">
        <v>7225652</v>
      </c>
      <c r="P165" s="3">
        <v>10261881.300000001</v>
      </c>
      <c r="Q165" s="3">
        <v>9747271</v>
      </c>
    </row>
    <row r="166" spans="1:17" hidden="1" x14ac:dyDescent="0.25">
      <c r="A166" s="3">
        <v>2013</v>
      </c>
      <c r="B166" s="4" t="s">
        <v>36</v>
      </c>
      <c r="C166" s="4" t="s">
        <v>37</v>
      </c>
      <c r="D166" s="4" t="s">
        <v>27</v>
      </c>
      <c r="E166" s="3">
        <v>5258829</v>
      </c>
      <c r="F166" s="3">
        <v>12242321</v>
      </c>
      <c r="G166" s="3">
        <v>14958263</v>
      </c>
      <c r="H166" s="3">
        <v>1918438.55</v>
      </c>
      <c r="I166" s="3">
        <v>21331378.699999999</v>
      </c>
      <c r="J166" s="3">
        <v>1792415</v>
      </c>
      <c r="K166" s="3">
        <v>19723683</v>
      </c>
      <c r="L166" s="3">
        <v>3686207</v>
      </c>
      <c r="M166" s="3">
        <v>4157.2</v>
      </c>
      <c r="N166" s="3">
        <v>4054971</v>
      </c>
      <c r="O166" s="3">
        <v>4548570.0999999996</v>
      </c>
      <c r="P166" s="3">
        <v>8638510</v>
      </c>
      <c r="Q166" s="3">
        <v>7015331.2999999998</v>
      </c>
    </row>
    <row r="167" spans="1:17" hidden="1" x14ac:dyDescent="0.25">
      <c r="A167" s="3">
        <v>2013</v>
      </c>
      <c r="B167" s="4" t="s">
        <v>38</v>
      </c>
      <c r="C167" s="4" t="s">
        <v>39</v>
      </c>
      <c r="D167" s="4" t="s">
        <v>24</v>
      </c>
      <c r="E167" s="3">
        <v>58</v>
      </c>
      <c r="F167" s="3">
        <v>81.64</v>
      </c>
      <c r="G167" s="3">
        <v>72.31</v>
      </c>
      <c r="H167" s="3">
        <v>51</v>
      </c>
      <c r="I167" s="3">
        <v>62.1</v>
      </c>
      <c r="J167" s="3">
        <v>50.3</v>
      </c>
      <c r="K167" s="3">
        <v>58.6</v>
      </c>
      <c r="L167" s="3">
        <v>55.8</v>
      </c>
      <c r="M167" s="3">
        <v>82.3</v>
      </c>
      <c r="N167" s="3">
        <v>90</v>
      </c>
      <c r="O167" s="3">
        <v>63</v>
      </c>
      <c r="P167" s="3">
        <v>84</v>
      </c>
      <c r="Q167" s="3">
        <v>72</v>
      </c>
    </row>
    <row r="168" spans="1:17" hidden="1" x14ac:dyDescent="0.25">
      <c r="A168" s="3">
        <v>2013</v>
      </c>
      <c r="B168" s="4" t="s">
        <v>40</v>
      </c>
      <c r="C168" s="4" t="s">
        <v>41</v>
      </c>
      <c r="D168" s="4" t="s">
        <v>19</v>
      </c>
      <c r="E168" s="3">
        <v>67944</v>
      </c>
      <c r="F168" s="3">
        <v>38550</v>
      </c>
      <c r="G168" s="3">
        <v>33902</v>
      </c>
      <c r="H168" s="3">
        <v>6534</v>
      </c>
      <c r="I168" s="3">
        <v>68282</v>
      </c>
      <c r="J168" s="3">
        <v>23731</v>
      </c>
      <c r="K168" s="3">
        <v>56500</v>
      </c>
      <c r="L168" s="3">
        <v>12355</v>
      </c>
      <c r="M168" s="3">
        <v>9000</v>
      </c>
      <c r="N168" s="3">
        <v>22045</v>
      </c>
      <c r="O168" s="3">
        <v>6061</v>
      </c>
      <c r="P168" s="3">
        <v>20937</v>
      </c>
      <c r="Q168" s="3">
        <v>9100</v>
      </c>
    </row>
    <row r="169" spans="1:17" hidden="1" x14ac:dyDescent="0.25">
      <c r="A169" s="3">
        <v>2013</v>
      </c>
      <c r="B169" s="4" t="s">
        <v>42</v>
      </c>
      <c r="C169" s="4" t="s">
        <v>43</v>
      </c>
      <c r="D169" s="4" t="s">
        <v>19</v>
      </c>
      <c r="E169" s="3">
        <v>13746</v>
      </c>
      <c r="F169" s="3">
        <v>10908</v>
      </c>
      <c r="G169" s="3">
        <v>10569</v>
      </c>
      <c r="H169" s="3">
        <v>3396</v>
      </c>
      <c r="I169" s="3">
        <v>27195</v>
      </c>
      <c r="J169" s="3">
        <v>6142</v>
      </c>
      <c r="K169" s="3">
        <v>14581</v>
      </c>
      <c r="L169" s="3">
        <v>2341</v>
      </c>
      <c r="M169" s="3">
        <v>2457</v>
      </c>
      <c r="N169" s="3">
        <v>4245</v>
      </c>
      <c r="O169" s="3">
        <v>1946</v>
      </c>
      <c r="P169" s="3">
        <v>9071</v>
      </c>
      <c r="Q169" s="3">
        <v>2496</v>
      </c>
    </row>
    <row r="170" spans="1:17" hidden="1" x14ac:dyDescent="0.25">
      <c r="A170" s="3">
        <v>2013</v>
      </c>
      <c r="B170" s="4" t="s">
        <v>44</v>
      </c>
      <c r="C170" s="4" t="s">
        <v>45</v>
      </c>
      <c r="D170" s="4" t="s">
        <v>24</v>
      </c>
      <c r="E170" s="3">
        <v>20.2</v>
      </c>
      <c r="F170" s="3">
        <v>28.3</v>
      </c>
      <c r="G170" s="3">
        <v>31.18</v>
      </c>
      <c r="H170" s="3">
        <v>52</v>
      </c>
      <c r="I170" s="3">
        <v>39.799999999999997</v>
      </c>
      <c r="J170" s="3">
        <v>25.9</v>
      </c>
      <c r="K170" s="3">
        <v>25.8</v>
      </c>
      <c r="L170" s="3">
        <v>18.899999999999999</v>
      </c>
      <c r="M170" s="3">
        <v>27.3</v>
      </c>
      <c r="N170" s="3">
        <v>19</v>
      </c>
      <c r="O170" s="3">
        <v>32</v>
      </c>
      <c r="P170" s="3">
        <v>43.3</v>
      </c>
      <c r="Q170" s="3">
        <v>27.43</v>
      </c>
    </row>
    <row r="171" spans="1:17" hidden="1" x14ac:dyDescent="0.25">
      <c r="A171" s="3">
        <v>2013</v>
      </c>
      <c r="B171" s="4" t="s">
        <v>46</v>
      </c>
      <c r="C171" s="4" t="s">
        <v>47</v>
      </c>
      <c r="D171" s="4" t="s">
        <v>19</v>
      </c>
      <c r="E171" s="3">
        <v>2327</v>
      </c>
      <c r="F171" s="3">
        <v>2886</v>
      </c>
      <c r="G171" s="3">
        <v>2850</v>
      </c>
      <c r="H171" s="3">
        <v>381</v>
      </c>
      <c r="I171" s="3">
        <v>6254</v>
      </c>
      <c r="J171" s="3">
        <v>688</v>
      </c>
      <c r="K171" s="3">
        <v>3793</v>
      </c>
      <c r="L171" s="3">
        <v>623</v>
      </c>
      <c r="M171" s="3">
        <v>1426</v>
      </c>
      <c r="N171" s="3">
        <v>2300</v>
      </c>
      <c r="O171" s="3">
        <v>1009</v>
      </c>
      <c r="P171" s="3">
        <v>2262</v>
      </c>
      <c r="Q171" s="3">
        <v>1362</v>
      </c>
    </row>
    <row r="172" spans="1:17" hidden="1" x14ac:dyDescent="0.25">
      <c r="A172" s="3">
        <v>2013</v>
      </c>
      <c r="B172" s="4" t="s">
        <v>48</v>
      </c>
      <c r="C172" s="4" t="s">
        <v>49</v>
      </c>
      <c r="D172" s="4" t="s">
        <v>24</v>
      </c>
      <c r="E172" s="3">
        <v>20.7</v>
      </c>
      <c r="F172" s="3">
        <v>26.46</v>
      </c>
      <c r="G172" s="3">
        <v>26.97</v>
      </c>
      <c r="H172" s="3">
        <v>10</v>
      </c>
      <c r="I172" s="3">
        <v>23.8</v>
      </c>
      <c r="J172" s="3">
        <v>11.2</v>
      </c>
      <c r="K172" s="3">
        <v>26</v>
      </c>
      <c r="L172" s="3">
        <v>26.6</v>
      </c>
      <c r="M172" s="3">
        <v>58</v>
      </c>
      <c r="N172" s="3">
        <v>54</v>
      </c>
      <c r="O172" s="3">
        <v>52</v>
      </c>
      <c r="P172" s="3">
        <v>24.9</v>
      </c>
      <c r="Q172" s="3">
        <v>54.57</v>
      </c>
    </row>
    <row r="173" spans="1:17" hidden="1" x14ac:dyDescent="0.25">
      <c r="A173" s="3">
        <v>2013</v>
      </c>
      <c r="B173" s="4" t="s">
        <v>50</v>
      </c>
      <c r="C173" s="4" t="s">
        <v>51</v>
      </c>
      <c r="D173" s="4" t="s">
        <v>27</v>
      </c>
      <c r="E173" s="5"/>
      <c r="F173" s="3">
        <v>28303134</v>
      </c>
      <c r="G173" s="3">
        <v>30118845</v>
      </c>
      <c r="H173" s="3">
        <v>10066638</v>
      </c>
      <c r="I173" s="3">
        <v>110312046.2</v>
      </c>
      <c r="J173" s="3">
        <v>4285488</v>
      </c>
      <c r="K173" s="3">
        <v>110046075</v>
      </c>
      <c r="L173" s="3">
        <v>8937500</v>
      </c>
      <c r="M173" s="3">
        <v>3144</v>
      </c>
      <c r="N173" s="3">
        <v>17686803</v>
      </c>
      <c r="O173" s="3">
        <v>1731199.7</v>
      </c>
      <c r="P173" s="3">
        <v>24841970</v>
      </c>
      <c r="Q173" s="3">
        <v>8438692.8000000007</v>
      </c>
    </row>
    <row r="174" spans="1:17" hidden="1" x14ac:dyDescent="0.25">
      <c r="A174" s="3">
        <v>2013</v>
      </c>
      <c r="B174" s="4" t="s">
        <v>52</v>
      </c>
      <c r="C174" s="4" t="s">
        <v>53</v>
      </c>
      <c r="D174" s="4" t="s">
        <v>27</v>
      </c>
      <c r="E174" s="3">
        <v>18986770</v>
      </c>
      <c r="F174" s="3">
        <v>22278829</v>
      </c>
      <c r="G174" s="3">
        <v>15946577</v>
      </c>
      <c r="H174" s="3">
        <v>8928799</v>
      </c>
      <c r="I174" s="3">
        <v>66302484.700000003</v>
      </c>
      <c r="J174" s="3">
        <v>3333598</v>
      </c>
      <c r="K174" s="3">
        <v>27566186</v>
      </c>
      <c r="L174" s="3">
        <v>2739151</v>
      </c>
      <c r="M174" s="3">
        <v>1949.8</v>
      </c>
      <c r="N174" s="3">
        <v>14780830</v>
      </c>
      <c r="O174" s="3">
        <v>462508</v>
      </c>
      <c r="P174" s="3">
        <v>18810501</v>
      </c>
      <c r="Q174" s="3">
        <v>1804990.6</v>
      </c>
    </row>
    <row r="175" spans="1:17" hidden="1" x14ac:dyDescent="0.25">
      <c r="A175" s="3">
        <v>2013</v>
      </c>
      <c r="B175" s="4" t="s">
        <v>54</v>
      </c>
      <c r="C175" s="4" t="s">
        <v>55</v>
      </c>
      <c r="D175" s="4" t="s">
        <v>24</v>
      </c>
      <c r="E175" s="5"/>
      <c r="F175" s="3">
        <v>78.72</v>
      </c>
      <c r="G175" s="3">
        <v>52.95</v>
      </c>
      <c r="H175" s="3">
        <v>89</v>
      </c>
      <c r="I175" s="3">
        <v>60.1</v>
      </c>
      <c r="J175" s="3">
        <v>77.8</v>
      </c>
      <c r="K175" s="3">
        <v>25</v>
      </c>
      <c r="L175" s="3">
        <v>30.6</v>
      </c>
      <c r="M175" s="3">
        <v>62</v>
      </c>
      <c r="N175" s="3">
        <v>83</v>
      </c>
      <c r="O175" s="3">
        <v>27</v>
      </c>
      <c r="P175" s="3">
        <v>75.7</v>
      </c>
      <c r="Q175" s="3">
        <v>21.39</v>
      </c>
    </row>
    <row r="176" spans="1:17" hidden="1" x14ac:dyDescent="0.25">
      <c r="A176" s="3">
        <v>2013</v>
      </c>
      <c r="B176" s="4" t="s">
        <v>56</v>
      </c>
      <c r="C176" s="4" t="s">
        <v>57</v>
      </c>
      <c r="D176" s="4" t="s">
        <v>27</v>
      </c>
      <c r="E176" s="5"/>
      <c r="F176" s="3">
        <v>14995674</v>
      </c>
      <c r="G176" s="3">
        <v>13685591</v>
      </c>
      <c r="H176" s="3">
        <v>3825900</v>
      </c>
      <c r="I176" s="3">
        <v>34353161</v>
      </c>
      <c r="J176" s="3">
        <v>1334210</v>
      </c>
      <c r="K176" s="3">
        <v>20713880</v>
      </c>
      <c r="L176" s="3">
        <v>3357050</v>
      </c>
      <c r="M176" s="3">
        <v>5008.8999999999996</v>
      </c>
      <c r="N176" s="3">
        <v>2376914</v>
      </c>
      <c r="O176" s="3">
        <v>4070146</v>
      </c>
      <c r="P176" s="3">
        <v>9535628</v>
      </c>
      <c r="Q176" s="3">
        <v>3775897</v>
      </c>
    </row>
    <row r="177" spans="1:17" hidden="1" x14ac:dyDescent="0.25">
      <c r="A177" s="3">
        <v>2013</v>
      </c>
      <c r="B177" s="4" t="s">
        <v>58</v>
      </c>
      <c r="C177" s="4" t="s">
        <v>59</v>
      </c>
      <c r="D177" s="4" t="s">
        <v>27</v>
      </c>
      <c r="E177" s="3">
        <v>7121510</v>
      </c>
      <c r="F177" s="3">
        <v>12242321</v>
      </c>
      <c r="G177" s="3">
        <v>9360450</v>
      </c>
      <c r="H177" s="3">
        <v>2229352</v>
      </c>
      <c r="I177" s="3">
        <v>22143541</v>
      </c>
      <c r="J177" s="3">
        <v>697490</v>
      </c>
      <c r="K177" s="3">
        <v>11869464</v>
      </c>
      <c r="L177" s="3">
        <v>2160878</v>
      </c>
      <c r="M177" s="3">
        <v>2356.6</v>
      </c>
      <c r="N177" s="3">
        <v>2176132</v>
      </c>
      <c r="O177" s="5"/>
      <c r="P177" s="3">
        <v>7822283</v>
      </c>
      <c r="Q177" s="3">
        <v>2115318.5</v>
      </c>
    </row>
    <row r="178" spans="1:17" hidden="1" x14ac:dyDescent="0.25">
      <c r="A178" s="3">
        <v>2013</v>
      </c>
      <c r="B178" s="4" t="s">
        <v>60</v>
      </c>
      <c r="C178" s="4" t="s">
        <v>61</v>
      </c>
      <c r="D178" s="4" t="s">
        <v>24</v>
      </c>
      <c r="E178" s="5"/>
      <c r="F178" s="3">
        <v>81.64</v>
      </c>
      <c r="G178" s="3">
        <v>68.400000000000006</v>
      </c>
      <c r="H178" s="3">
        <v>58</v>
      </c>
      <c r="I178" s="3">
        <v>64.400000000000006</v>
      </c>
      <c r="J178" s="3">
        <v>52.3</v>
      </c>
      <c r="K178" s="3">
        <v>57.3</v>
      </c>
      <c r="L178" s="3">
        <v>64.400000000000006</v>
      </c>
      <c r="M178" s="3">
        <v>47</v>
      </c>
      <c r="N178" s="3">
        <v>92</v>
      </c>
      <c r="O178" s="5"/>
      <c r="P178" s="3">
        <v>82</v>
      </c>
      <c r="Q178" s="3">
        <v>56.02</v>
      </c>
    </row>
    <row r="179" spans="1:17" hidden="1" x14ac:dyDescent="0.25">
      <c r="A179" s="3">
        <v>2013</v>
      </c>
      <c r="B179" s="4" t="s">
        <v>62</v>
      </c>
      <c r="C179" s="4" t="s">
        <v>63</v>
      </c>
      <c r="D179" s="4" t="s">
        <v>64</v>
      </c>
      <c r="E179" s="3">
        <v>214.3</v>
      </c>
      <c r="F179" s="3">
        <v>74.8</v>
      </c>
      <c r="G179" s="3">
        <v>107.21</v>
      </c>
      <c r="H179" s="3">
        <v>14.1</v>
      </c>
      <c r="I179" s="3">
        <v>187.5</v>
      </c>
      <c r="J179" s="3">
        <v>96.7</v>
      </c>
      <c r="K179" s="3">
        <v>106.7</v>
      </c>
      <c r="L179" s="3">
        <v>37.44</v>
      </c>
      <c r="M179" s="3">
        <v>21.2</v>
      </c>
      <c r="N179" s="3">
        <v>91.3</v>
      </c>
      <c r="O179" s="3">
        <v>47.29</v>
      </c>
      <c r="P179" s="3">
        <v>57.725999999999999</v>
      </c>
      <c r="Q179" s="3">
        <v>23.312000000000001</v>
      </c>
    </row>
    <row r="180" spans="1:17" hidden="1" x14ac:dyDescent="0.25">
      <c r="A180" s="3">
        <v>2013</v>
      </c>
      <c r="B180" s="4" t="s">
        <v>65</v>
      </c>
      <c r="C180" s="4" t="s">
        <v>66</v>
      </c>
      <c r="D180" s="4" t="s">
        <v>64</v>
      </c>
      <c r="E180" s="3">
        <v>127.8</v>
      </c>
      <c r="F180" s="3">
        <v>40.049999999999997</v>
      </c>
      <c r="G180" s="3">
        <v>63.83</v>
      </c>
      <c r="H180" s="3">
        <v>9.5</v>
      </c>
      <c r="I180" s="3">
        <v>115.4</v>
      </c>
      <c r="J180" s="3">
        <v>57.9</v>
      </c>
      <c r="K180" s="3">
        <v>62.8</v>
      </c>
      <c r="L180" s="3">
        <v>22.1</v>
      </c>
      <c r="M180" s="3">
        <v>11.9</v>
      </c>
      <c r="N180" s="3">
        <v>57</v>
      </c>
      <c r="O180" s="3">
        <v>27.5</v>
      </c>
      <c r="P180" s="3">
        <v>33.85</v>
      </c>
      <c r="Q180" s="3">
        <v>13349</v>
      </c>
    </row>
    <row r="181" spans="1:17" hidden="1" x14ac:dyDescent="0.25">
      <c r="A181" s="3">
        <v>2013</v>
      </c>
      <c r="B181" s="4" t="s">
        <v>67</v>
      </c>
      <c r="C181" s="4" t="s">
        <v>68</v>
      </c>
      <c r="D181" s="4" t="s">
        <v>64</v>
      </c>
      <c r="E181" s="3">
        <v>13.23</v>
      </c>
      <c r="F181" s="3">
        <v>4.7</v>
      </c>
      <c r="G181" s="3">
        <v>3.5</v>
      </c>
      <c r="H181" s="5"/>
      <c r="I181" s="3">
        <v>8.5</v>
      </c>
      <c r="J181" s="3">
        <v>10.1</v>
      </c>
      <c r="K181" s="3">
        <v>7.6</v>
      </c>
      <c r="L181" s="3">
        <v>0.36</v>
      </c>
      <c r="M181" s="3">
        <v>0.2</v>
      </c>
      <c r="N181" s="3">
        <v>1.3</v>
      </c>
      <c r="O181" s="3">
        <v>2.6</v>
      </c>
      <c r="P181" s="3">
        <v>1.129</v>
      </c>
      <c r="Q181" s="5"/>
    </row>
    <row r="182" spans="1:17" hidden="1" x14ac:dyDescent="0.25">
      <c r="A182" s="3">
        <v>2013</v>
      </c>
      <c r="B182" s="4" t="s">
        <v>69</v>
      </c>
      <c r="C182" s="4" t="s">
        <v>70</v>
      </c>
      <c r="D182" s="4" t="s">
        <v>64</v>
      </c>
      <c r="E182" s="3">
        <v>19.899999999999999</v>
      </c>
      <c r="F182" s="3">
        <v>5.3</v>
      </c>
      <c r="G182" s="3">
        <v>9.6</v>
      </c>
      <c r="H182" s="3">
        <v>1.76</v>
      </c>
      <c r="I182" s="3">
        <v>15.9</v>
      </c>
      <c r="J182" s="3">
        <v>8.8000000000000007</v>
      </c>
      <c r="K182" s="3">
        <v>11.2</v>
      </c>
      <c r="L182" s="3">
        <v>3.04</v>
      </c>
      <c r="M182" s="3">
        <v>1.7</v>
      </c>
      <c r="N182" s="3">
        <v>7.1</v>
      </c>
      <c r="O182" s="3">
        <v>5.4</v>
      </c>
      <c r="P182" s="3">
        <v>5.7</v>
      </c>
      <c r="Q182" s="3">
        <v>2009</v>
      </c>
    </row>
    <row r="183" spans="1:17" hidden="1" x14ac:dyDescent="0.25">
      <c r="A183" s="3">
        <v>2013</v>
      </c>
      <c r="B183" s="4" t="s">
        <v>71</v>
      </c>
      <c r="C183" s="4" t="s">
        <v>72</v>
      </c>
      <c r="D183" s="4" t="s">
        <v>64</v>
      </c>
      <c r="E183" s="3">
        <v>62.7</v>
      </c>
      <c r="F183" s="3">
        <v>38.549999999999997</v>
      </c>
      <c r="G183" s="3">
        <v>33.9</v>
      </c>
      <c r="H183" s="3">
        <v>7.2</v>
      </c>
      <c r="I183" s="3">
        <v>68.3</v>
      </c>
      <c r="J183" s="3">
        <v>23.7</v>
      </c>
      <c r="K183" s="3">
        <v>56.6</v>
      </c>
      <c r="L183" s="3">
        <v>12.4</v>
      </c>
      <c r="M183" s="3">
        <v>9</v>
      </c>
      <c r="N183" s="3">
        <v>31.2</v>
      </c>
      <c r="O183" s="3">
        <v>6</v>
      </c>
      <c r="P183" s="3">
        <v>19.036999999999999</v>
      </c>
      <c r="Q183" s="3">
        <v>9.1</v>
      </c>
    </row>
    <row r="184" spans="1:17" hidden="1" x14ac:dyDescent="0.25">
      <c r="A184" s="3">
        <v>2013</v>
      </c>
      <c r="B184" s="4" t="s">
        <v>73</v>
      </c>
      <c r="C184" s="4" t="s">
        <v>74</v>
      </c>
      <c r="D184" s="4" t="s">
        <v>64</v>
      </c>
      <c r="E184" s="3">
        <v>21.04</v>
      </c>
      <c r="F184" s="3">
        <v>15.05</v>
      </c>
      <c r="G184" s="3">
        <v>5.5</v>
      </c>
      <c r="H184" s="3">
        <v>1.8</v>
      </c>
      <c r="I184" s="3">
        <v>18.2</v>
      </c>
      <c r="J184" s="3">
        <v>6.8</v>
      </c>
      <c r="K184" s="3">
        <v>12.3</v>
      </c>
      <c r="L184" s="3">
        <v>4.0999999999999996</v>
      </c>
      <c r="M184" s="3">
        <v>0.3</v>
      </c>
      <c r="N184" s="3">
        <v>1.5</v>
      </c>
      <c r="O184" s="3">
        <v>1.1399999999999999</v>
      </c>
      <c r="P184" s="3">
        <v>10.005000000000001</v>
      </c>
      <c r="Q184" s="3">
        <v>1833</v>
      </c>
    </row>
    <row r="185" spans="1:17" hidden="1" x14ac:dyDescent="0.25">
      <c r="A185" s="3">
        <v>2013</v>
      </c>
      <c r="B185" s="4" t="s">
        <v>75</v>
      </c>
      <c r="C185" s="4" t="s">
        <v>76</v>
      </c>
      <c r="D185" s="4" t="s">
        <v>64</v>
      </c>
      <c r="E185" s="3">
        <v>7.99</v>
      </c>
      <c r="F185" s="3">
        <v>7.9</v>
      </c>
      <c r="G185" s="3">
        <v>14.9</v>
      </c>
      <c r="H185" s="3">
        <v>3.7</v>
      </c>
      <c r="I185" s="3">
        <v>21</v>
      </c>
      <c r="J185" s="3">
        <v>3.9</v>
      </c>
      <c r="K185" s="3">
        <v>15.6</v>
      </c>
      <c r="L185" s="3">
        <v>3.27</v>
      </c>
      <c r="M185" s="3">
        <v>2.7</v>
      </c>
      <c r="N185" s="3">
        <v>6.3</v>
      </c>
      <c r="O185" s="3">
        <v>4.3</v>
      </c>
      <c r="P185" s="3">
        <v>3.4319999999999999</v>
      </c>
      <c r="Q185" s="3">
        <v>3055</v>
      </c>
    </row>
    <row r="186" spans="1:17" hidden="1" x14ac:dyDescent="0.25">
      <c r="A186" s="3">
        <v>2013</v>
      </c>
      <c r="B186" s="4" t="s">
        <v>77</v>
      </c>
      <c r="C186" s="4" t="s">
        <v>78</v>
      </c>
      <c r="D186" s="4" t="s">
        <v>19</v>
      </c>
      <c r="E186" s="3">
        <v>4</v>
      </c>
      <c r="F186" s="3">
        <v>17</v>
      </c>
      <c r="G186" s="3">
        <v>11</v>
      </c>
      <c r="H186" s="3">
        <v>1</v>
      </c>
      <c r="I186" s="3">
        <v>7</v>
      </c>
      <c r="J186" s="3">
        <v>5</v>
      </c>
      <c r="K186" s="3">
        <v>6</v>
      </c>
      <c r="L186" s="3">
        <v>6</v>
      </c>
      <c r="M186" s="3">
        <v>14</v>
      </c>
      <c r="N186" s="5"/>
      <c r="O186" s="3">
        <v>11</v>
      </c>
      <c r="P186" s="3">
        <v>2</v>
      </c>
      <c r="Q186" s="3">
        <v>39</v>
      </c>
    </row>
    <row r="187" spans="1:17" hidden="1" x14ac:dyDescent="0.25">
      <c r="A187" s="3">
        <v>2013</v>
      </c>
      <c r="B187" s="4" t="s">
        <v>79</v>
      </c>
      <c r="C187" s="4" t="s">
        <v>80</v>
      </c>
      <c r="D187" s="4" t="s">
        <v>81</v>
      </c>
      <c r="E187" s="3">
        <v>69</v>
      </c>
      <c r="F187" s="3">
        <v>303</v>
      </c>
      <c r="G187" s="3">
        <v>187</v>
      </c>
      <c r="H187" s="3">
        <v>188</v>
      </c>
      <c r="I187" s="3">
        <v>83</v>
      </c>
      <c r="J187" s="3">
        <v>295</v>
      </c>
      <c r="K187" s="3">
        <v>259</v>
      </c>
      <c r="L187" s="3">
        <v>76</v>
      </c>
      <c r="M187" s="3">
        <v>211</v>
      </c>
      <c r="N187" s="3">
        <v>10</v>
      </c>
      <c r="O187" s="3">
        <v>180</v>
      </c>
      <c r="P187" s="3">
        <v>70</v>
      </c>
      <c r="Q187" s="3">
        <v>283</v>
      </c>
    </row>
    <row r="188" spans="1:17" hidden="1" x14ac:dyDescent="0.25">
      <c r="A188" s="3">
        <v>2013</v>
      </c>
      <c r="B188" s="4" t="s">
        <v>82</v>
      </c>
      <c r="C188" s="4" t="s">
        <v>83</v>
      </c>
      <c r="D188" s="4" t="s">
        <v>19</v>
      </c>
      <c r="E188" s="3">
        <v>428</v>
      </c>
      <c r="F188" s="3">
        <v>723</v>
      </c>
      <c r="G188" s="3">
        <v>797</v>
      </c>
      <c r="H188" s="5"/>
      <c r="I188" s="3">
        <v>573</v>
      </c>
      <c r="J188" s="3">
        <v>219</v>
      </c>
      <c r="K188" s="3">
        <v>874</v>
      </c>
      <c r="L188" s="3">
        <v>238</v>
      </c>
      <c r="M188" s="3">
        <v>576</v>
      </c>
      <c r="N188" s="3">
        <v>85</v>
      </c>
      <c r="O188" s="3">
        <v>470</v>
      </c>
      <c r="P188" s="3">
        <v>321</v>
      </c>
      <c r="Q188" s="3">
        <v>674</v>
      </c>
    </row>
    <row r="189" spans="1:17" hidden="1" x14ac:dyDescent="0.25">
      <c r="A189" s="3">
        <v>2013</v>
      </c>
      <c r="B189" s="4" t="s">
        <v>84</v>
      </c>
      <c r="C189" s="4" t="s">
        <v>85</v>
      </c>
      <c r="D189" s="4" t="s">
        <v>86</v>
      </c>
      <c r="E189" s="3">
        <v>5463</v>
      </c>
      <c r="F189" s="3">
        <v>2072</v>
      </c>
      <c r="G189" s="3">
        <v>63</v>
      </c>
      <c r="H189" s="3">
        <v>519</v>
      </c>
      <c r="I189" s="3">
        <v>8740</v>
      </c>
      <c r="J189" s="3">
        <v>1129</v>
      </c>
      <c r="K189" s="3">
        <v>698</v>
      </c>
      <c r="L189" s="3">
        <v>444</v>
      </c>
      <c r="M189" s="3">
        <v>152</v>
      </c>
      <c r="N189" s="3">
        <v>3074</v>
      </c>
      <c r="O189" s="3">
        <v>1048</v>
      </c>
      <c r="P189" s="3">
        <v>501</v>
      </c>
      <c r="Q189" s="3">
        <v>710</v>
      </c>
    </row>
    <row r="190" spans="1:17" hidden="1" x14ac:dyDescent="0.25">
      <c r="A190" s="3">
        <v>2013</v>
      </c>
      <c r="B190" s="4" t="s">
        <v>87</v>
      </c>
      <c r="C190" s="4" t="s">
        <v>88</v>
      </c>
      <c r="D190" s="4" t="s">
        <v>24</v>
      </c>
      <c r="E190" s="3">
        <v>119.1</v>
      </c>
      <c r="F190" s="5"/>
      <c r="G190" s="3">
        <v>205</v>
      </c>
      <c r="H190" s="5"/>
      <c r="I190" s="3">
        <v>103.1</v>
      </c>
      <c r="J190" s="5"/>
      <c r="K190" s="3">
        <v>276.3</v>
      </c>
      <c r="L190" s="5"/>
      <c r="M190" s="5"/>
      <c r="N190" s="3">
        <v>66</v>
      </c>
      <c r="O190" s="3">
        <v>92</v>
      </c>
      <c r="P190" s="3">
        <v>106.5</v>
      </c>
      <c r="Q190" s="3">
        <v>95</v>
      </c>
    </row>
    <row r="191" spans="1:17" hidden="1" x14ac:dyDescent="0.25">
      <c r="A191" s="3">
        <v>2013</v>
      </c>
      <c r="B191" s="4" t="s">
        <v>89</v>
      </c>
      <c r="C191" s="4" t="s">
        <v>90</v>
      </c>
      <c r="D191" s="4" t="s">
        <v>27</v>
      </c>
      <c r="E191" s="3">
        <v>4666731</v>
      </c>
      <c r="F191" s="3">
        <v>3489.3</v>
      </c>
      <c r="G191" s="3">
        <v>10080470</v>
      </c>
      <c r="H191" s="3">
        <v>1977061</v>
      </c>
      <c r="I191" s="3">
        <v>14658367.1</v>
      </c>
      <c r="J191" s="3">
        <v>1678047</v>
      </c>
      <c r="K191" s="3">
        <v>8029665</v>
      </c>
      <c r="L191" s="3">
        <v>1340.9</v>
      </c>
      <c r="M191" s="3">
        <v>546000</v>
      </c>
      <c r="N191" s="3">
        <v>18191790</v>
      </c>
      <c r="O191" s="5"/>
      <c r="P191" s="3">
        <v>4290.12</v>
      </c>
      <c r="Q191" s="3">
        <v>821616</v>
      </c>
    </row>
    <row r="192" spans="1:17" hidden="1" x14ac:dyDescent="0.25">
      <c r="A192" s="3">
        <v>2013</v>
      </c>
      <c r="B192" s="4" t="s">
        <v>91</v>
      </c>
      <c r="C192" s="4" t="s">
        <v>92</v>
      </c>
      <c r="D192" s="4" t="s">
        <v>24</v>
      </c>
      <c r="E192" s="3">
        <v>86.1</v>
      </c>
      <c r="F192" s="5"/>
      <c r="G192" s="3">
        <v>162.30000000000001</v>
      </c>
      <c r="H192" s="3">
        <v>102.8</v>
      </c>
      <c r="I192" s="3">
        <v>80.2</v>
      </c>
      <c r="J192" s="3">
        <v>110.1</v>
      </c>
      <c r="K192" s="3">
        <v>101.3</v>
      </c>
      <c r="L192" s="3">
        <v>128.69999999999999</v>
      </c>
      <c r="M192" s="3">
        <v>172.3</v>
      </c>
      <c r="N192" s="3">
        <v>163</v>
      </c>
      <c r="O192" s="5"/>
      <c r="P192" s="3">
        <v>111.7</v>
      </c>
      <c r="Q192" s="3">
        <v>174.81</v>
      </c>
    </row>
    <row r="193" spans="1:17" hidden="1" x14ac:dyDescent="0.25">
      <c r="A193" s="3">
        <v>2013</v>
      </c>
      <c r="B193" s="4" t="s">
        <v>93</v>
      </c>
      <c r="C193" s="4" t="s">
        <v>94</v>
      </c>
      <c r="D193" s="4" t="s">
        <v>27</v>
      </c>
      <c r="E193" s="5"/>
      <c r="F193" s="3">
        <v>1765.1</v>
      </c>
      <c r="G193" s="3">
        <v>7027390</v>
      </c>
      <c r="H193" s="3">
        <v>141949</v>
      </c>
      <c r="I193" s="3">
        <v>4889438.7</v>
      </c>
      <c r="J193" s="3">
        <v>409272</v>
      </c>
      <c r="K193" s="3">
        <v>3316379</v>
      </c>
      <c r="L193" s="3">
        <v>977.1</v>
      </c>
      <c r="M193" s="3">
        <v>0</v>
      </c>
      <c r="N193" s="3">
        <v>1690338</v>
      </c>
      <c r="O193" s="5"/>
      <c r="P193" s="3">
        <v>2556040</v>
      </c>
      <c r="Q193" s="3">
        <v>49231</v>
      </c>
    </row>
    <row r="194" spans="1:17" hidden="1" x14ac:dyDescent="0.25">
      <c r="A194" s="3">
        <v>2013</v>
      </c>
      <c r="B194" s="4" t="s">
        <v>95</v>
      </c>
      <c r="C194" s="4" t="s">
        <v>92</v>
      </c>
      <c r="D194" s="4" t="s">
        <v>24</v>
      </c>
      <c r="E194" s="5"/>
      <c r="F194" s="5"/>
      <c r="G194" s="3">
        <v>151.6</v>
      </c>
      <c r="H194" s="3">
        <v>177.3</v>
      </c>
      <c r="I194" s="3">
        <v>136</v>
      </c>
      <c r="J194" s="3">
        <v>103.2</v>
      </c>
      <c r="K194" s="3">
        <v>101.5</v>
      </c>
      <c r="L194" s="3">
        <v>149</v>
      </c>
      <c r="M194" s="5"/>
      <c r="N194" s="3">
        <v>78</v>
      </c>
      <c r="O194" s="5"/>
      <c r="P194" s="3">
        <v>181</v>
      </c>
      <c r="Q194" s="3">
        <v>23.59</v>
      </c>
    </row>
    <row r="195" spans="1:17" hidden="1" x14ac:dyDescent="0.25">
      <c r="A195" s="3">
        <v>2013</v>
      </c>
      <c r="B195" s="4" t="s">
        <v>96</v>
      </c>
      <c r="C195" s="4" t="s">
        <v>97</v>
      </c>
      <c r="D195" s="4" t="s">
        <v>27</v>
      </c>
      <c r="E195" s="5"/>
      <c r="F195" s="3">
        <v>2724.2</v>
      </c>
      <c r="G195" s="3">
        <v>3053080</v>
      </c>
      <c r="H195" s="3">
        <v>1835112</v>
      </c>
      <c r="I195" s="3">
        <v>9768928.4000000004</v>
      </c>
      <c r="J195" s="3">
        <v>1268775</v>
      </c>
      <c r="K195" s="3">
        <v>4713286</v>
      </c>
      <c r="L195" s="3">
        <v>363.8</v>
      </c>
      <c r="M195" s="3">
        <v>546000</v>
      </c>
      <c r="N195" s="3">
        <v>16501452</v>
      </c>
      <c r="O195" s="5"/>
      <c r="P195" s="3">
        <v>1734.1</v>
      </c>
      <c r="Q195" s="3">
        <v>772385</v>
      </c>
    </row>
    <row r="196" spans="1:17" hidden="1" x14ac:dyDescent="0.25">
      <c r="A196" s="3">
        <v>2013</v>
      </c>
      <c r="B196" s="4" t="s">
        <v>98</v>
      </c>
      <c r="C196" s="4" t="s">
        <v>92</v>
      </c>
      <c r="D196" s="4" t="s">
        <v>24</v>
      </c>
      <c r="E196" s="5"/>
      <c r="F196" s="5"/>
      <c r="G196" s="3">
        <v>193.9</v>
      </c>
      <c r="H196" s="3">
        <v>99.6</v>
      </c>
      <c r="I196" s="3">
        <v>66.5</v>
      </c>
      <c r="J196" s="3">
        <v>107.4</v>
      </c>
      <c r="K196" s="3">
        <v>101.1</v>
      </c>
      <c r="L196" s="3">
        <v>112.3</v>
      </c>
      <c r="M196" s="3">
        <v>172.3</v>
      </c>
      <c r="N196" s="3">
        <v>183</v>
      </c>
      <c r="O196" s="5"/>
      <c r="P196" s="3">
        <v>75</v>
      </c>
      <c r="Q196" s="3">
        <v>407.92</v>
      </c>
    </row>
    <row r="197" spans="1:17" hidden="1" x14ac:dyDescent="0.25">
      <c r="A197" s="3">
        <v>2013</v>
      </c>
      <c r="B197" s="4" t="s">
        <v>99</v>
      </c>
      <c r="C197" s="4" t="s">
        <v>100</v>
      </c>
      <c r="D197" s="4" t="s">
        <v>86</v>
      </c>
      <c r="E197" s="3">
        <v>3</v>
      </c>
      <c r="F197" s="3">
        <v>3</v>
      </c>
      <c r="G197" s="3">
        <v>5</v>
      </c>
      <c r="H197" s="3">
        <v>0</v>
      </c>
      <c r="I197" s="3">
        <v>1</v>
      </c>
      <c r="J197" s="3">
        <v>2</v>
      </c>
      <c r="K197" s="3">
        <v>3</v>
      </c>
      <c r="L197" s="3">
        <v>1</v>
      </c>
      <c r="M197" s="3">
        <v>2</v>
      </c>
      <c r="N197" s="3">
        <v>1</v>
      </c>
      <c r="O197" s="5"/>
      <c r="P197" s="3">
        <v>2</v>
      </c>
      <c r="Q197" s="5"/>
    </row>
    <row r="198" spans="1:17" hidden="1" x14ac:dyDescent="0.25">
      <c r="A198" s="3">
        <v>2013</v>
      </c>
      <c r="B198" s="4" t="s">
        <v>101</v>
      </c>
      <c r="C198" s="4" t="s">
        <v>102</v>
      </c>
      <c r="D198" s="4" t="s">
        <v>64</v>
      </c>
      <c r="E198" s="3">
        <v>7.03</v>
      </c>
      <c r="F198" s="3">
        <v>3.5</v>
      </c>
      <c r="G198" s="3">
        <v>1.54</v>
      </c>
      <c r="H198" s="3">
        <v>0</v>
      </c>
      <c r="I198" s="3">
        <v>2.6</v>
      </c>
      <c r="J198" s="3">
        <v>8.1</v>
      </c>
      <c r="K198" s="3">
        <v>4.7</v>
      </c>
      <c r="L198" s="3">
        <v>0.36</v>
      </c>
      <c r="M198" s="3">
        <v>0.2</v>
      </c>
      <c r="N198" s="3">
        <v>0.4</v>
      </c>
      <c r="O198" s="5"/>
      <c r="P198" s="3">
        <v>0.89900000000000002</v>
      </c>
      <c r="Q198" s="5"/>
    </row>
    <row r="199" spans="1:17" hidden="1" x14ac:dyDescent="0.25">
      <c r="A199" s="3">
        <v>2013</v>
      </c>
      <c r="B199" s="4" t="s">
        <v>103</v>
      </c>
      <c r="C199" s="4" t="s">
        <v>104</v>
      </c>
      <c r="D199" s="4" t="s">
        <v>86</v>
      </c>
      <c r="E199" s="3">
        <v>2</v>
      </c>
      <c r="F199" s="3">
        <v>1</v>
      </c>
      <c r="G199" s="3">
        <v>3</v>
      </c>
      <c r="H199" s="3">
        <v>0</v>
      </c>
      <c r="I199" s="3">
        <v>2</v>
      </c>
      <c r="J199" s="5"/>
      <c r="K199" s="3">
        <v>3</v>
      </c>
      <c r="L199" s="3">
        <v>0</v>
      </c>
      <c r="M199" s="5"/>
      <c r="N199" s="3">
        <v>1</v>
      </c>
      <c r="O199" s="5"/>
      <c r="P199" s="5"/>
      <c r="Q199" s="5"/>
    </row>
    <row r="200" spans="1:17" hidden="1" x14ac:dyDescent="0.25">
      <c r="A200" s="3">
        <v>2013</v>
      </c>
      <c r="B200" s="4" t="s">
        <v>105</v>
      </c>
      <c r="C200" s="4" t="s">
        <v>102</v>
      </c>
      <c r="D200" s="4" t="s">
        <v>64</v>
      </c>
      <c r="E200" s="3">
        <v>0.7</v>
      </c>
      <c r="F200" s="3">
        <v>0.4</v>
      </c>
      <c r="G200" s="3">
        <v>0.498</v>
      </c>
      <c r="H200" s="3">
        <v>0</v>
      </c>
      <c r="I200" s="3">
        <v>1.4</v>
      </c>
      <c r="J200" s="5"/>
      <c r="K200" s="3">
        <v>1.1000000000000001</v>
      </c>
      <c r="L200" s="3">
        <v>0</v>
      </c>
      <c r="M200" s="5"/>
      <c r="N200" s="3">
        <v>0.4</v>
      </c>
      <c r="O200" s="5"/>
      <c r="P200" s="5"/>
      <c r="Q200" s="5"/>
    </row>
    <row r="201" spans="1:17" hidden="1" x14ac:dyDescent="0.25">
      <c r="A201" s="3">
        <v>2013</v>
      </c>
      <c r="B201" s="4" t="s">
        <v>106</v>
      </c>
      <c r="C201" s="4" t="s">
        <v>107</v>
      </c>
      <c r="D201" s="4" t="s">
        <v>86</v>
      </c>
      <c r="E201" s="3">
        <v>7</v>
      </c>
      <c r="F201" s="3">
        <v>2</v>
      </c>
      <c r="G201" s="3">
        <v>1</v>
      </c>
      <c r="H201" s="3">
        <v>0</v>
      </c>
      <c r="I201" s="3">
        <v>4</v>
      </c>
      <c r="J201" s="3">
        <v>5</v>
      </c>
      <c r="K201" s="3">
        <v>3</v>
      </c>
      <c r="L201" s="3">
        <v>0</v>
      </c>
      <c r="M201" s="5"/>
      <c r="N201" s="3">
        <v>1</v>
      </c>
      <c r="O201" s="5"/>
      <c r="P201" s="3">
        <v>1</v>
      </c>
      <c r="Q201" s="5"/>
    </row>
    <row r="202" spans="1:17" hidden="1" x14ac:dyDescent="0.25">
      <c r="A202" s="3">
        <v>2013</v>
      </c>
      <c r="B202" s="4" t="s">
        <v>108</v>
      </c>
      <c r="C202" s="4" t="s">
        <v>102</v>
      </c>
      <c r="D202" s="4" t="s">
        <v>64</v>
      </c>
      <c r="E202" s="3">
        <v>5.5</v>
      </c>
      <c r="F202" s="3">
        <v>0.9</v>
      </c>
      <c r="G202" s="3">
        <v>0.93</v>
      </c>
      <c r="H202" s="3">
        <v>0</v>
      </c>
      <c r="I202" s="3">
        <v>1.2</v>
      </c>
      <c r="J202" s="3">
        <v>2.1</v>
      </c>
      <c r="K202" s="3">
        <v>1.9</v>
      </c>
      <c r="L202" s="3">
        <v>0</v>
      </c>
      <c r="M202" s="5"/>
      <c r="N202" s="3">
        <v>0.5</v>
      </c>
      <c r="O202" s="5"/>
      <c r="P202" s="3">
        <v>0.23</v>
      </c>
      <c r="Q202" s="5"/>
    </row>
    <row r="203" spans="1:17" hidden="1" x14ac:dyDescent="0.25">
      <c r="A203" s="3">
        <v>2013</v>
      </c>
      <c r="B203" s="4" t="s">
        <v>109</v>
      </c>
      <c r="C203" s="4" t="s">
        <v>110</v>
      </c>
      <c r="D203" s="4" t="s">
        <v>27</v>
      </c>
      <c r="E203" s="3">
        <v>4925788</v>
      </c>
      <c r="F203" s="3">
        <v>4219600</v>
      </c>
      <c r="G203" s="3">
        <v>6847202</v>
      </c>
      <c r="H203" s="3">
        <v>6477269</v>
      </c>
      <c r="I203" s="3">
        <v>11124651</v>
      </c>
      <c r="J203" s="3">
        <v>1634793</v>
      </c>
      <c r="K203" s="5"/>
      <c r="L203" s="3">
        <v>1920813</v>
      </c>
      <c r="M203" s="3">
        <v>809917</v>
      </c>
      <c r="N203" s="3">
        <v>3794582</v>
      </c>
      <c r="O203" s="3">
        <v>2041205</v>
      </c>
      <c r="P203" s="3">
        <v>3748211.8</v>
      </c>
      <c r="Q203" s="3">
        <v>1807838</v>
      </c>
    </row>
    <row r="204" spans="1:17" hidden="1" x14ac:dyDescent="0.25">
      <c r="A204" s="3">
        <v>2013</v>
      </c>
      <c r="B204" s="4" t="s">
        <v>111</v>
      </c>
      <c r="C204" s="4" t="s">
        <v>112</v>
      </c>
      <c r="D204" s="4" t="s">
        <v>27</v>
      </c>
      <c r="E204" s="3">
        <v>871960</v>
      </c>
      <c r="F204" s="3">
        <v>1455600</v>
      </c>
      <c r="G204" s="3">
        <v>1751082</v>
      </c>
      <c r="H204" s="3">
        <v>2800000</v>
      </c>
      <c r="I204" s="3">
        <v>3140598</v>
      </c>
      <c r="J204" s="3">
        <v>345456</v>
      </c>
      <c r="K204" s="5"/>
      <c r="L204" s="3">
        <v>657011</v>
      </c>
      <c r="M204" s="3">
        <v>157200</v>
      </c>
      <c r="N204" s="3">
        <v>143871</v>
      </c>
      <c r="O204" s="3">
        <v>572849</v>
      </c>
      <c r="P204" s="3">
        <v>1522482.7</v>
      </c>
      <c r="Q204" s="3">
        <v>876621</v>
      </c>
    </row>
    <row r="205" spans="1:17" hidden="1" x14ac:dyDescent="0.25">
      <c r="A205" s="3">
        <v>2013</v>
      </c>
      <c r="B205" s="4" t="s">
        <v>113</v>
      </c>
      <c r="C205" s="4" t="s">
        <v>114</v>
      </c>
      <c r="D205" s="4" t="s">
        <v>24</v>
      </c>
      <c r="E205" s="3">
        <v>17.7</v>
      </c>
      <c r="F205" s="3">
        <v>34.49</v>
      </c>
      <c r="G205" s="3">
        <v>25.57</v>
      </c>
      <c r="H205" s="3">
        <v>43</v>
      </c>
      <c r="I205" s="3">
        <v>28.2</v>
      </c>
      <c r="J205" s="3">
        <v>21.1</v>
      </c>
      <c r="K205" s="5"/>
      <c r="L205" s="3">
        <v>34.200000000000003</v>
      </c>
      <c r="M205" s="3">
        <v>19.399999999999999</v>
      </c>
      <c r="N205" s="3">
        <v>3</v>
      </c>
      <c r="O205" s="3">
        <v>28.4</v>
      </c>
      <c r="P205" s="3">
        <v>40.6</v>
      </c>
      <c r="Q205" s="3">
        <v>48.49</v>
      </c>
    </row>
    <row r="206" spans="1:17" hidden="1" x14ac:dyDescent="0.25">
      <c r="A206" s="3">
        <v>2013</v>
      </c>
      <c r="B206" s="4" t="s">
        <v>115</v>
      </c>
      <c r="C206" s="4" t="s">
        <v>116</v>
      </c>
      <c r="D206" s="4" t="s">
        <v>27</v>
      </c>
      <c r="E206" s="3">
        <v>2943018</v>
      </c>
      <c r="F206" s="3">
        <v>1956400</v>
      </c>
      <c r="G206" s="3">
        <v>3790372</v>
      </c>
      <c r="H206" s="3">
        <v>3500000</v>
      </c>
      <c r="I206" s="3">
        <v>5785637</v>
      </c>
      <c r="J206" s="3">
        <v>934617</v>
      </c>
      <c r="K206" s="5"/>
      <c r="L206" s="3">
        <v>791795</v>
      </c>
      <c r="M206" s="3">
        <v>392459</v>
      </c>
      <c r="N206" s="3">
        <v>2673360</v>
      </c>
      <c r="O206" s="3">
        <v>1219611</v>
      </c>
      <c r="P206" s="3">
        <v>1594065.6</v>
      </c>
      <c r="Q206" s="3">
        <v>822068</v>
      </c>
    </row>
    <row r="207" spans="1:17" hidden="1" x14ac:dyDescent="0.25">
      <c r="A207" s="3">
        <v>2013</v>
      </c>
      <c r="B207" s="4" t="s">
        <v>117</v>
      </c>
      <c r="C207" s="4" t="s">
        <v>118</v>
      </c>
      <c r="D207" s="4" t="s">
        <v>24</v>
      </c>
      <c r="E207" s="3">
        <v>59.7</v>
      </c>
      <c r="F207" s="3">
        <v>46.37</v>
      </c>
      <c r="G207" s="3">
        <v>55.36</v>
      </c>
      <c r="H207" s="3">
        <v>54</v>
      </c>
      <c r="I207" s="3">
        <v>52</v>
      </c>
      <c r="J207" s="3">
        <v>57.2</v>
      </c>
      <c r="K207" s="5"/>
      <c r="L207" s="3">
        <v>41.2</v>
      </c>
      <c r="M207" s="3">
        <v>48.5</v>
      </c>
      <c r="N207" s="3">
        <v>70</v>
      </c>
      <c r="O207" s="3">
        <v>60.55</v>
      </c>
      <c r="P207" s="3">
        <v>42.5</v>
      </c>
      <c r="Q207" s="3">
        <v>45.47</v>
      </c>
    </row>
    <row r="208" spans="1:17" hidden="1" x14ac:dyDescent="0.25">
      <c r="A208" s="3">
        <v>2013</v>
      </c>
      <c r="B208" s="4" t="s">
        <v>119</v>
      </c>
      <c r="C208" s="4" t="s">
        <v>120</v>
      </c>
      <c r="D208" s="4" t="s">
        <v>27</v>
      </c>
      <c r="E208" s="3">
        <v>1110810</v>
      </c>
      <c r="F208" s="3">
        <v>807600</v>
      </c>
      <c r="G208" s="3">
        <v>1305748</v>
      </c>
      <c r="H208" s="3">
        <v>177269</v>
      </c>
      <c r="I208" s="3">
        <v>2198416</v>
      </c>
      <c r="J208" s="3">
        <v>354720</v>
      </c>
      <c r="K208" s="3">
        <v>1601618</v>
      </c>
      <c r="L208" s="3">
        <v>472007</v>
      </c>
      <c r="M208" s="3">
        <v>260258</v>
      </c>
      <c r="N208" s="3">
        <v>977351</v>
      </c>
      <c r="O208" s="3">
        <v>221745</v>
      </c>
      <c r="P208" s="3">
        <v>631663.5</v>
      </c>
      <c r="Q208" s="3">
        <v>313648</v>
      </c>
    </row>
    <row r="209" spans="1:17" hidden="1" x14ac:dyDescent="0.25">
      <c r="A209" s="3">
        <v>2013</v>
      </c>
      <c r="B209" s="4" t="s">
        <v>121</v>
      </c>
      <c r="C209" s="4" t="s">
        <v>122</v>
      </c>
      <c r="D209" s="4" t="s">
        <v>24</v>
      </c>
      <c r="E209" s="3">
        <v>22.6</v>
      </c>
      <c r="F209" s="3">
        <v>19.14</v>
      </c>
      <c r="G209" s="3">
        <v>19.07</v>
      </c>
      <c r="H209" s="3">
        <v>3</v>
      </c>
      <c r="I209" s="3">
        <v>19.8</v>
      </c>
      <c r="J209" s="3">
        <v>21.7</v>
      </c>
      <c r="K209" s="5"/>
      <c r="L209" s="3">
        <v>24.6</v>
      </c>
      <c r="M209" s="3">
        <v>32.1</v>
      </c>
      <c r="N209" s="3">
        <v>27</v>
      </c>
      <c r="O209" s="3">
        <v>11.01</v>
      </c>
      <c r="P209" s="3">
        <v>16.899999999999999</v>
      </c>
      <c r="Q209" s="3">
        <v>17.350000000000001</v>
      </c>
    </row>
    <row r="210" spans="1:17" x14ac:dyDescent="0.25">
      <c r="A210" s="3">
        <v>2014</v>
      </c>
      <c r="B210" s="4" t="s">
        <v>17</v>
      </c>
      <c r="C210" s="4" t="s">
        <v>18</v>
      </c>
      <c r="D210" s="4" t="s">
        <v>19</v>
      </c>
      <c r="E210" s="3">
        <v>62238</v>
      </c>
      <c r="F210" s="3">
        <v>40550</v>
      </c>
      <c r="G210" s="3">
        <v>34100</v>
      </c>
      <c r="H210" s="3">
        <v>6217</v>
      </c>
      <c r="I210" s="3">
        <v>64535</v>
      </c>
      <c r="J210" s="3">
        <v>24018</v>
      </c>
      <c r="K210" s="3">
        <v>56700</v>
      </c>
      <c r="L210" s="3">
        <v>12380</v>
      </c>
      <c r="M210" s="3">
        <v>8990</v>
      </c>
      <c r="N210" s="3">
        <v>20297</v>
      </c>
      <c r="O210" s="3">
        <v>6265</v>
      </c>
      <c r="P210" s="3">
        <v>20871</v>
      </c>
      <c r="Q210" s="3">
        <v>9100</v>
      </c>
    </row>
    <row r="211" spans="1:17" x14ac:dyDescent="0.25">
      <c r="A211" s="3">
        <v>2014</v>
      </c>
      <c r="B211" s="4" t="s">
        <v>20</v>
      </c>
      <c r="C211" s="4" t="s">
        <v>21</v>
      </c>
      <c r="D211" s="4" t="s">
        <v>19</v>
      </c>
      <c r="E211" s="3">
        <v>12136</v>
      </c>
      <c r="F211" s="3">
        <v>10921</v>
      </c>
      <c r="G211" s="3">
        <v>10739</v>
      </c>
      <c r="H211" s="3">
        <v>3484.6</v>
      </c>
      <c r="I211" s="3">
        <v>25658</v>
      </c>
      <c r="J211" s="3">
        <v>6246</v>
      </c>
      <c r="K211" s="3">
        <v>14146</v>
      </c>
      <c r="L211" s="3">
        <v>2209</v>
      </c>
      <c r="M211" s="3">
        <v>2438</v>
      </c>
      <c r="N211" s="3">
        <v>4236</v>
      </c>
      <c r="O211" s="3">
        <v>1940</v>
      </c>
      <c r="P211" s="3">
        <v>9288</v>
      </c>
      <c r="Q211" s="3">
        <v>2491.8000000000002</v>
      </c>
    </row>
    <row r="212" spans="1:17" x14ac:dyDescent="0.25">
      <c r="A212" s="3">
        <v>2014</v>
      </c>
      <c r="B212" s="4" t="s">
        <v>22</v>
      </c>
      <c r="C212" s="4" t="s">
        <v>23</v>
      </c>
      <c r="D212" s="4" t="s">
        <v>24</v>
      </c>
      <c r="E212" s="3">
        <v>19.5</v>
      </c>
      <c r="F212" s="3">
        <v>26.93</v>
      </c>
      <c r="G212" s="3">
        <v>31.49</v>
      </c>
      <c r="H212" s="3">
        <v>56</v>
      </c>
      <c r="I212" s="3">
        <v>39.700000000000003</v>
      </c>
      <c r="J212" s="3">
        <v>26</v>
      </c>
      <c r="K212" s="3">
        <v>24.9</v>
      </c>
      <c r="L212" s="3">
        <v>17.84</v>
      </c>
      <c r="M212" s="3">
        <v>27.1</v>
      </c>
      <c r="N212" s="3">
        <v>21</v>
      </c>
      <c r="O212" s="3">
        <v>31</v>
      </c>
      <c r="P212" s="3">
        <v>44.5</v>
      </c>
      <c r="Q212" s="3">
        <v>27.4</v>
      </c>
    </row>
    <row r="213" spans="1:17" x14ac:dyDescent="0.25">
      <c r="A213" s="3">
        <v>2014</v>
      </c>
      <c r="B213" s="4" t="s">
        <v>25</v>
      </c>
      <c r="C213" s="4" t="s">
        <v>26</v>
      </c>
      <c r="D213" s="4" t="s">
        <v>27</v>
      </c>
      <c r="E213" s="3">
        <v>38101129</v>
      </c>
      <c r="F213" s="3">
        <v>38736272</v>
      </c>
      <c r="G213" s="3">
        <v>39079064</v>
      </c>
      <c r="H213" s="3">
        <v>10916582.6</v>
      </c>
      <c r="I213" s="3">
        <v>135826375.69999999</v>
      </c>
      <c r="J213" s="3">
        <v>4295858</v>
      </c>
      <c r="K213" s="3">
        <v>124746740</v>
      </c>
      <c r="L213" s="3">
        <v>14236700</v>
      </c>
      <c r="M213" s="3">
        <v>4454.38</v>
      </c>
      <c r="N213" s="3">
        <v>37354993</v>
      </c>
      <c r="O213" s="3">
        <v>4037926</v>
      </c>
      <c r="P213" s="3">
        <v>30408155</v>
      </c>
      <c r="Q213" s="3">
        <v>8773143.6999999993</v>
      </c>
    </row>
    <row r="214" spans="1:17" x14ac:dyDescent="0.25">
      <c r="A214" s="3">
        <v>2014</v>
      </c>
      <c r="B214" s="4" t="s">
        <v>28</v>
      </c>
      <c r="C214" s="4" t="s">
        <v>29</v>
      </c>
      <c r="D214" s="4" t="s">
        <v>27</v>
      </c>
      <c r="E214" s="3">
        <v>8044888.5</v>
      </c>
      <c r="F214" s="3">
        <v>11569985</v>
      </c>
      <c r="G214" s="3">
        <v>17237952</v>
      </c>
      <c r="H214" s="3">
        <v>4360999.3</v>
      </c>
      <c r="I214" s="3">
        <v>50949425</v>
      </c>
      <c r="J214" s="3">
        <v>2240523.9</v>
      </c>
      <c r="K214" s="3">
        <v>19998023</v>
      </c>
      <c r="L214" s="3">
        <v>1688906</v>
      </c>
      <c r="M214" s="3">
        <v>2236.1</v>
      </c>
      <c r="N214" s="3">
        <v>17781390</v>
      </c>
      <c r="O214" s="3">
        <v>1719351.3</v>
      </c>
      <c r="P214" s="3">
        <v>23000431.100000001</v>
      </c>
      <c r="Q214" s="3">
        <v>2045980.8</v>
      </c>
    </row>
    <row r="215" spans="1:17" x14ac:dyDescent="0.25">
      <c r="A215" s="3">
        <v>2014</v>
      </c>
      <c r="B215" s="4" t="s">
        <v>30</v>
      </c>
      <c r="C215" s="4" t="s">
        <v>31</v>
      </c>
      <c r="D215" s="4" t="s">
        <v>27</v>
      </c>
      <c r="E215" s="3">
        <v>8044888.5</v>
      </c>
      <c r="F215" s="3">
        <v>10263553</v>
      </c>
      <c r="G215" s="3">
        <v>17237952</v>
      </c>
      <c r="H215" s="3">
        <v>4360999.3</v>
      </c>
      <c r="I215" s="3">
        <v>48537911</v>
      </c>
      <c r="J215" s="3">
        <v>665858</v>
      </c>
      <c r="K215" s="3">
        <v>17340887</v>
      </c>
      <c r="L215" s="3">
        <v>1656669</v>
      </c>
      <c r="M215" s="3">
        <v>2143.96</v>
      </c>
      <c r="N215" s="3">
        <v>17781390</v>
      </c>
      <c r="O215" s="3">
        <v>1706779.3</v>
      </c>
      <c r="P215" s="3">
        <v>22397495.100000001</v>
      </c>
      <c r="Q215" s="3">
        <v>2020983.8</v>
      </c>
    </row>
    <row r="216" spans="1:17" x14ac:dyDescent="0.25">
      <c r="A216" s="3">
        <v>2014</v>
      </c>
      <c r="B216" s="4" t="s">
        <v>32</v>
      </c>
      <c r="C216" s="4" t="s">
        <v>33</v>
      </c>
      <c r="D216" s="4" t="s">
        <v>24</v>
      </c>
      <c r="E216" s="3">
        <v>21.1</v>
      </c>
      <c r="F216" s="3">
        <v>26.5</v>
      </c>
      <c r="G216" s="3">
        <v>44.11</v>
      </c>
      <c r="H216" s="3">
        <v>39.9</v>
      </c>
      <c r="I216" s="3">
        <v>35.700000000000003</v>
      </c>
      <c r="J216" s="3">
        <v>15.5</v>
      </c>
      <c r="K216" s="3">
        <v>13.9</v>
      </c>
      <c r="L216" s="3">
        <v>11.6</v>
      </c>
      <c r="M216" s="3">
        <v>50.2</v>
      </c>
      <c r="N216" s="3">
        <v>48</v>
      </c>
      <c r="O216" s="3">
        <v>42</v>
      </c>
      <c r="P216" s="3">
        <v>73.3</v>
      </c>
      <c r="Q216" s="3">
        <v>23</v>
      </c>
    </row>
    <row r="217" spans="1:17" x14ac:dyDescent="0.25">
      <c r="A217" s="3">
        <v>2014</v>
      </c>
      <c r="B217" s="4" t="s">
        <v>34</v>
      </c>
      <c r="C217" s="4" t="s">
        <v>35</v>
      </c>
      <c r="D217" s="4" t="s">
        <v>27</v>
      </c>
      <c r="E217" s="3">
        <v>11047074</v>
      </c>
      <c r="F217" s="3">
        <v>14271506</v>
      </c>
      <c r="G217" s="3">
        <v>22536310</v>
      </c>
      <c r="H217" s="3">
        <v>3879412</v>
      </c>
      <c r="I217" s="3">
        <v>40394439</v>
      </c>
      <c r="J217" s="3">
        <v>3989450</v>
      </c>
      <c r="K217" s="3">
        <v>36061837</v>
      </c>
      <c r="L217" s="3">
        <v>7626948</v>
      </c>
      <c r="M217" s="3">
        <v>4691.8</v>
      </c>
      <c r="N217" s="3">
        <v>5235997</v>
      </c>
      <c r="O217" s="3">
        <v>7702545</v>
      </c>
      <c r="P217" s="3">
        <v>13108071</v>
      </c>
      <c r="Q217" s="3">
        <v>9699819.8000000007</v>
      </c>
    </row>
    <row r="218" spans="1:17" x14ac:dyDescent="0.25">
      <c r="A218" s="3">
        <v>2014</v>
      </c>
      <c r="B218" s="4" t="s">
        <v>36</v>
      </c>
      <c r="C218" s="4" t="s">
        <v>37</v>
      </c>
      <c r="D218" s="4" t="s">
        <v>27</v>
      </c>
      <c r="E218" s="3">
        <v>5755525</v>
      </c>
      <c r="F218" s="3">
        <v>11518153</v>
      </c>
      <c r="G218" s="3">
        <v>16094738</v>
      </c>
      <c r="H218" s="3">
        <v>2148353.7000000002</v>
      </c>
      <c r="I218" s="3">
        <v>30648079</v>
      </c>
      <c r="J218" s="3">
        <v>2014506</v>
      </c>
      <c r="K218" s="3">
        <v>20424552</v>
      </c>
      <c r="L218" s="3">
        <v>4491269</v>
      </c>
      <c r="M218" s="3">
        <v>3988.1</v>
      </c>
      <c r="N218" s="3">
        <v>4697170</v>
      </c>
      <c r="O218" s="3">
        <v>4963482</v>
      </c>
      <c r="P218" s="3">
        <v>9284242.6999999993</v>
      </c>
      <c r="Q218" s="3">
        <v>7170016.9000000004</v>
      </c>
    </row>
    <row r="219" spans="1:17" x14ac:dyDescent="0.25">
      <c r="A219" s="3">
        <v>2014</v>
      </c>
      <c r="B219" s="4" t="s">
        <v>38</v>
      </c>
      <c r="C219" s="4" t="s">
        <v>39</v>
      </c>
      <c r="D219" s="4" t="s">
        <v>24</v>
      </c>
      <c r="E219" s="3">
        <v>52.1</v>
      </c>
      <c r="F219" s="3">
        <v>80.709999999999994</v>
      </c>
      <c r="G219" s="3">
        <v>71.42</v>
      </c>
      <c r="H219" s="3">
        <v>55</v>
      </c>
      <c r="I219" s="3">
        <v>75.8</v>
      </c>
      <c r="J219" s="3">
        <v>50.5</v>
      </c>
      <c r="K219" s="3">
        <v>56.6</v>
      </c>
      <c r="L219" s="3">
        <v>58.9</v>
      </c>
      <c r="M219" s="3">
        <v>85</v>
      </c>
      <c r="N219" s="3">
        <v>90</v>
      </c>
      <c r="O219" s="3">
        <v>64.400000000000006</v>
      </c>
      <c r="P219" s="3">
        <v>70.8</v>
      </c>
      <c r="Q219" s="3">
        <v>73.900000000000006</v>
      </c>
    </row>
    <row r="220" spans="1:17" x14ac:dyDescent="0.25">
      <c r="A220" s="3">
        <v>2014</v>
      </c>
      <c r="B220" s="4" t="s">
        <v>40</v>
      </c>
      <c r="C220" s="4" t="s">
        <v>41</v>
      </c>
      <c r="D220" s="4" t="s">
        <v>19</v>
      </c>
      <c r="E220" s="3">
        <v>67419</v>
      </c>
      <c r="F220" s="3">
        <v>40550</v>
      </c>
      <c r="G220" s="3">
        <v>34100</v>
      </c>
      <c r="H220" s="3">
        <v>6217</v>
      </c>
      <c r="I220" s="3">
        <v>68429</v>
      </c>
      <c r="J220" s="3">
        <v>24018</v>
      </c>
      <c r="K220" s="3">
        <v>56700</v>
      </c>
      <c r="L220" s="3">
        <v>12380</v>
      </c>
      <c r="M220" s="3">
        <v>8990</v>
      </c>
      <c r="N220" s="3">
        <v>25533</v>
      </c>
      <c r="O220" s="3">
        <v>6265</v>
      </c>
      <c r="P220" s="3">
        <v>20871</v>
      </c>
      <c r="Q220" s="3">
        <v>9100</v>
      </c>
    </row>
    <row r="221" spans="1:17" x14ac:dyDescent="0.25">
      <c r="A221" s="3">
        <v>2014</v>
      </c>
      <c r="B221" s="4" t="s">
        <v>42</v>
      </c>
      <c r="C221" s="4" t="s">
        <v>43</v>
      </c>
      <c r="D221" s="4" t="s">
        <v>19</v>
      </c>
      <c r="E221" s="3">
        <v>12136</v>
      </c>
      <c r="F221" s="3">
        <v>11097</v>
      </c>
      <c r="G221" s="3">
        <v>10822</v>
      </c>
      <c r="H221" s="3">
        <v>3274</v>
      </c>
      <c r="I221" s="3">
        <v>26096</v>
      </c>
      <c r="J221" s="3">
        <v>6246</v>
      </c>
      <c r="K221" s="3">
        <v>14146</v>
      </c>
      <c r="L221" s="3">
        <v>2616</v>
      </c>
      <c r="M221" s="3">
        <v>2438</v>
      </c>
      <c r="N221" s="3">
        <v>4292</v>
      </c>
      <c r="O221" s="3">
        <v>1940</v>
      </c>
      <c r="P221" s="3">
        <v>9369</v>
      </c>
      <c r="Q221" s="3">
        <v>2515.8000000000002</v>
      </c>
    </row>
    <row r="222" spans="1:17" x14ac:dyDescent="0.25">
      <c r="A222" s="3">
        <v>2014</v>
      </c>
      <c r="B222" s="4" t="s">
        <v>44</v>
      </c>
      <c r="C222" s="4" t="s">
        <v>45</v>
      </c>
      <c r="D222" s="4" t="s">
        <v>24</v>
      </c>
      <c r="E222" s="3">
        <v>18</v>
      </c>
      <c r="F222" s="3">
        <v>27.37</v>
      </c>
      <c r="G222" s="3">
        <v>31.74</v>
      </c>
      <c r="H222" s="3">
        <v>53</v>
      </c>
      <c r="I222" s="3">
        <v>38.1</v>
      </c>
      <c r="J222" s="3">
        <v>26</v>
      </c>
      <c r="K222" s="3">
        <v>24.9</v>
      </c>
      <c r="L222" s="3">
        <v>21.1</v>
      </c>
      <c r="M222" s="3">
        <v>27.1</v>
      </c>
      <c r="N222" s="3">
        <v>76</v>
      </c>
      <c r="O222" s="3">
        <v>31</v>
      </c>
      <c r="P222" s="3">
        <v>44.8</v>
      </c>
      <c r="Q222" s="3">
        <v>27.65</v>
      </c>
    </row>
    <row r="223" spans="1:17" x14ac:dyDescent="0.25">
      <c r="A223" s="3">
        <v>2014</v>
      </c>
      <c r="B223" s="4" t="s">
        <v>46</v>
      </c>
      <c r="C223" s="4" t="s">
        <v>47</v>
      </c>
      <c r="D223" s="4" t="s">
        <v>19</v>
      </c>
      <c r="E223" s="3">
        <v>2451</v>
      </c>
      <c r="F223" s="3">
        <v>2328</v>
      </c>
      <c r="G223" s="3">
        <v>2936</v>
      </c>
      <c r="H223" s="3">
        <v>362</v>
      </c>
      <c r="I223" s="3">
        <v>6445</v>
      </c>
      <c r="J223" s="3">
        <v>698</v>
      </c>
      <c r="K223" s="3">
        <v>3677</v>
      </c>
      <c r="L223" s="3">
        <v>641</v>
      </c>
      <c r="M223" s="3">
        <v>1385</v>
      </c>
      <c r="N223" s="3">
        <v>2264</v>
      </c>
      <c r="O223" s="3">
        <v>1007</v>
      </c>
      <c r="P223" s="3">
        <v>2128</v>
      </c>
      <c r="Q223" s="3">
        <v>1399</v>
      </c>
    </row>
    <row r="224" spans="1:17" x14ac:dyDescent="0.25">
      <c r="A224" s="3">
        <v>2014</v>
      </c>
      <c r="B224" s="4" t="s">
        <v>48</v>
      </c>
      <c r="C224" s="4" t="s">
        <v>49</v>
      </c>
      <c r="D224" s="4" t="s">
        <v>24</v>
      </c>
      <c r="E224" s="3">
        <v>20.2</v>
      </c>
      <c r="F224" s="3">
        <v>20.98</v>
      </c>
      <c r="G224" s="3">
        <v>27.13</v>
      </c>
      <c r="H224" s="3">
        <v>11</v>
      </c>
      <c r="I224" s="3">
        <v>24.6</v>
      </c>
      <c r="J224" s="3">
        <v>11.2</v>
      </c>
      <c r="K224" s="3">
        <v>26</v>
      </c>
      <c r="L224" s="3">
        <v>24.54</v>
      </c>
      <c r="M224" s="3">
        <v>56.8</v>
      </c>
      <c r="N224" s="3">
        <v>53</v>
      </c>
      <c r="O224" s="3">
        <v>52</v>
      </c>
      <c r="P224" s="3">
        <v>22.7</v>
      </c>
      <c r="Q224" s="3">
        <v>55.61</v>
      </c>
    </row>
    <row r="225" spans="1:17" x14ac:dyDescent="0.25">
      <c r="A225" s="3">
        <v>2014</v>
      </c>
      <c r="B225" s="4" t="s">
        <v>50</v>
      </c>
      <c r="C225" s="4" t="s">
        <v>51</v>
      </c>
      <c r="D225" s="4" t="s">
        <v>27</v>
      </c>
      <c r="E225" s="5"/>
      <c r="F225" s="3">
        <v>38736272</v>
      </c>
      <c r="G225" s="3">
        <v>32118845</v>
      </c>
      <c r="H225" s="3">
        <v>10712619</v>
      </c>
      <c r="I225" s="3">
        <v>120614343.40000001</v>
      </c>
      <c r="J225" s="3">
        <v>5506249</v>
      </c>
      <c r="K225" s="3">
        <v>118153734</v>
      </c>
      <c r="L225" s="3">
        <v>8870200</v>
      </c>
      <c r="M225" s="3">
        <v>4454.38</v>
      </c>
      <c r="N225" s="3">
        <v>21696937</v>
      </c>
      <c r="O225" s="3">
        <v>4037925.9</v>
      </c>
      <c r="P225" s="3">
        <v>28653164</v>
      </c>
      <c r="Q225" s="3">
        <v>8773143.6999999993</v>
      </c>
    </row>
    <row r="226" spans="1:17" x14ac:dyDescent="0.25">
      <c r="A226" s="3">
        <v>2014</v>
      </c>
      <c r="B226" s="4" t="s">
        <v>52</v>
      </c>
      <c r="C226" s="4" t="s">
        <v>53</v>
      </c>
      <c r="D226" s="4" t="s">
        <v>27</v>
      </c>
      <c r="E226" s="3">
        <v>18446987</v>
      </c>
      <c r="F226" s="3">
        <v>31045965</v>
      </c>
      <c r="G226" s="3">
        <v>19282393</v>
      </c>
      <c r="H226" s="3">
        <v>7720820.7000000002</v>
      </c>
      <c r="I226" s="3">
        <v>69451705.799999997</v>
      </c>
      <c r="J226" s="3">
        <v>4294874</v>
      </c>
      <c r="K226" s="3">
        <v>29376123</v>
      </c>
      <c r="L226" s="3">
        <v>3403663.6</v>
      </c>
      <c r="M226" s="3">
        <v>2236.1</v>
      </c>
      <c r="N226" s="3">
        <v>17978172</v>
      </c>
      <c r="O226" s="3">
        <v>1785161</v>
      </c>
      <c r="P226" s="3">
        <v>25014002</v>
      </c>
      <c r="Q226" s="3">
        <v>2269038.4</v>
      </c>
    </row>
    <row r="227" spans="1:17" x14ac:dyDescent="0.25">
      <c r="A227" s="3">
        <v>2014</v>
      </c>
      <c r="B227" s="4" t="s">
        <v>54</v>
      </c>
      <c r="C227" s="4" t="s">
        <v>55</v>
      </c>
      <c r="D227" s="4" t="s">
        <v>24</v>
      </c>
      <c r="E227" s="5"/>
      <c r="F227" s="3">
        <v>80.150000000000006</v>
      </c>
      <c r="G227" s="3">
        <v>60.03</v>
      </c>
      <c r="H227" s="3">
        <v>72</v>
      </c>
      <c r="I227" s="3">
        <v>57.5</v>
      </c>
      <c r="J227" s="3">
        <v>78</v>
      </c>
      <c r="K227" s="3">
        <v>24.9</v>
      </c>
      <c r="L227" s="3">
        <v>38.4</v>
      </c>
      <c r="M227" s="3">
        <v>50.2</v>
      </c>
      <c r="N227" s="3">
        <v>83</v>
      </c>
      <c r="O227" s="3">
        <v>44</v>
      </c>
      <c r="P227" s="3">
        <v>87.2</v>
      </c>
      <c r="Q227" s="3">
        <v>25.86</v>
      </c>
    </row>
    <row r="228" spans="1:17" x14ac:dyDescent="0.25">
      <c r="A228" s="3">
        <v>2014</v>
      </c>
      <c r="B228" s="4" t="s">
        <v>56</v>
      </c>
      <c r="C228" s="4" t="s">
        <v>57</v>
      </c>
      <c r="D228" s="4" t="s">
        <v>27</v>
      </c>
      <c r="E228" s="5"/>
      <c r="F228" s="3">
        <v>14271506</v>
      </c>
      <c r="G228" s="3">
        <v>14256044</v>
      </c>
      <c r="H228" s="3">
        <v>3852630</v>
      </c>
      <c r="I228" s="3">
        <v>40394439</v>
      </c>
      <c r="J228" s="3">
        <v>1338240</v>
      </c>
      <c r="K228" s="3">
        <v>22504076</v>
      </c>
      <c r="L228" s="3">
        <v>4000982</v>
      </c>
      <c r="M228" s="3">
        <v>4890</v>
      </c>
      <c r="N228" s="3">
        <v>2771593</v>
      </c>
      <c r="O228" s="3">
        <v>4582846</v>
      </c>
      <c r="P228" s="3">
        <v>9241267</v>
      </c>
      <c r="Q228" s="3">
        <v>3573639.9</v>
      </c>
    </row>
    <row r="229" spans="1:17" x14ac:dyDescent="0.25">
      <c r="A229" s="3">
        <v>2014</v>
      </c>
      <c r="B229" s="4" t="s">
        <v>58</v>
      </c>
      <c r="C229" s="4" t="s">
        <v>59</v>
      </c>
      <c r="D229" s="4" t="s">
        <v>27</v>
      </c>
      <c r="E229" s="3">
        <v>6842549</v>
      </c>
      <c r="F229" s="3">
        <v>11518153</v>
      </c>
      <c r="G229" s="3">
        <v>10149284</v>
      </c>
      <c r="H229" s="3">
        <v>2260472.9</v>
      </c>
      <c r="I229" s="3">
        <v>25534081</v>
      </c>
      <c r="J229" s="3">
        <v>701238</v>
      </c>
      <c r="K229" s="3">
        <v>12633921</v>
      </c>
      <c r="L229" s="3">
        <v>3120433</v>
      </c>
      <c r="M229" s="3">
        <v>2364.9</v>
      </c>
      <c r="N229" s="3">
        <v>2508639</v>
      </c>
      <c r="O229" s="3">
        <v>3339168.7</v>
      </c>
      <c r="P229" s="3">
        <v>8205389.5</v>
      </c>
      <c r="Q229" s="3">
        <v>2079083.2</v>
      </c>
    </row>
    <row r="230" spans="1:17" x14ac:dyDescent="0.25">
      <c r="A230" s="3">
        <v>2014</v>
      </c>
      <c r="B230" s="4" t="s">
        <v>60</v>
      </c>
      <c r="C230" s="4" t="s">
        <v>61</v>
      </c>
      <c r="D230" s="4" t="s">
        <v>24</v>
      </c>
      <c r="E230" s="5"/>
      <c r="F230" s="3">
        <v>80.709999999999994</v>
      </c>
      <c r="G230" s="3">
        <v>71.19</v>
      </c>
      <c r="H230" s="3">
        <v>59</v>
      </c>
      <c r="I230" s="3">
        <v>63.2</v>
      </c>
      <c r="J230" s="3">
        <v>52.4</v>
      </c>
      <c r="K230" s="3">
        <v>56.1</v>
      </c>
      <c r="L230" s="3">
        <v>78</v>
      </c>
      <c r="M230" s="3">
        <v>48.4</v>
      </c>
      <c r="N230" s="3">
        <v>91</v>
      </c>
      <c r="O230" s="3">
        <v>72.5</v>
      </c>
      <c r="P230" s="3">
        <v>88.7</v>
      </c>
      <c r="Q230" s="3">
        <v>58.18</v>
      </c>
    </row>
    <row r="231" spans="1:17" x14ac:dyDescent="0.25">
      <c r="A231" s="3">
        <v>2014</v>
      </c>
      <c r="B231" s="4" t="s">
        <v>62</v>
      </c>
      <c r="C231" s="4" t="s">
        <v>63</v>
      </c>
      <c r="D231" s="4" t="s">
        <v>64</v>
      </c>
      <c r="E231" s="3">
        <v>213.8</v>
      </c>
      <c r="F231" s="3">
        <v>72.5</v>
      </c>
      <c r="G231" s="3">
        <v>107.68</v>
      </c>
      <c r="H231" s="3">
        <v>14.7</v>
      </c>
      <c r="I231" s="3">
        <v>188.3</v>
      </c>
      <c r="J231" s="3">
        <v>96.2</v>
      </c>
      <c r="K231" s="3">
        <v>108.3</v>
      </c>
      <c r="L231" s="3">
        <v>37.32</v>
      </c>
      <c r="M231" s="3">
        <v>21.2</v>
      </c>
      <c r="N231" s="3">
        <v>94.2</v>
      </c>
      <c r="O231" s="3">
        <v>50.32</v>
      </c>
      <c r="P231" s="3">
        <v>58.566000000000003</v>
      </c>
      <c r="Q231" s="3">
        <v>23.492999999999999</v>
      </c>
    </row>
    <row r="232" spans="1:17" x14ac:dyDescent="0.25">
      <c r="A232" s="3">
        <v>2014</v>
      </c>
      <c r="B232" s="4" t="s">
        <v>65</v>
      </c>
      <c r="C232" s="4" t="s">
        <v>66</v>
      </c>
      <c r="D232" s="4" t="s">
        <v>64</v>
      </c>
      <c r="E232" s="3">
        <v>126.2</v>
      </c>
      <c r="F232" s="3">
        <v>40.5</v>
      </c>
      <c r="G232" s="3">
        <v>43.62</v>
      </c>
      <c r="H232" s="3">
        <v>9.4</v>
      </c>
      <c r="I232" s="3">
        <v>116</v>
      </c>
      <c r="J232" s="3">
        <v>56.7</v>
      </c>
      <c r="K232" s="3">
        <v>62.4</v>
      </c>
      <c r="L232" s="3">
        <v>21.14</v>
      </c>
      <c r="M232" s="3">
        <v>11.8</v>
      </c>
      <c r="N232" s="3">
        <v>57.2</v>
      </c>
      <c r="O232" s="3">
        <v>30.13</v>
      </c>
      <c r="P232" s="3">
        <v>33.78</v>
      </c>
      <c r="Q232" s="3">
        <v>13.349</v>
      </c>
    </row>
    <row r="233" spans="1:17" x14ac:dyDescent="0.25">
      <c r="A233" s="3">
        <v>2014</v>
      </c>
      <c r="B233" s="4" t="s">
        <v>67</v>
      </c>
      <c r="C233" s="4" t="s">
        <v>68</v>
      </c>
      <c r="D233" s="4" t="s">
        <v>64</v>
      </c>
      <c r="E233" s="3">
        <v>12.2</v>
      </c>
      <c r="F233" s="3">
        <v>4.8</v>
      </c>
      <c r="G233" s="3">
        <v>3.6</v>
      </c>
      <c r="H233" s="5"/>
      <c r="I233" s="3">
        <v>8.5</v>
      </c>
      <c r="J233" s="3">
        <v>10</v>
      </c>
      <c r="K233" s="3">
        <v>6.6</v>
      </c>
      <c r="L233" s="3">
        <v>0.33</v>
      </c>
      <c r="M233" s="3">
        <v>0.2</v>
      </c>
      <c r="N233" s="3">
        <v>1.3</v>
      </c>
      <c r="O233" s="3">
        <v>3.5</v>
      </c>
      <c r="P233" s="3">
        <v>0.53900000000000003</v>
      </c>
      <c r="Q233" s="5"/>
    </row>
    <row r="234" spans="1:17" x14ac:dyDescent="0.25">
      <c r="A234" s="3">
        <v>2014</v>
      </c>
      <c r="B234" s="4" t="s">
        <v>69</v>
      </c>
      <c r="C234" s="4" t="s">
        <v>70</v>
      </c>
      <c r="D234" s="4" t="s">
        <v>64</v>
      </c>
      <c r="E234" s="3">
        <v>20.9</v>
      </c>
      <c r="F234" s="3">
        <v>5.4</v>
      </c>
      <c r="G234" s="3">
        <v>9.6199999999999992</v>
      </c>
      <c r="H234" s="3">
        <v>1.91</v>
      </c>
      <c r="I234" s="3">
        <v>16.2</v>
      </c>
      <c r="J234" s="3">
        <v>8.6999999999999993</v>
      </c>
      <c r="K234" s="3">
        <v>11.8</v>
      </c>
      <c r="L234" s="3">
        <v>2.95</v>
      </c>
      <c r="M234" s="3">
        <v>1.7</v>
      </c>
      <c r="N234" s="3">
        <v>7.6</v>
      </c>
      <c r="O234" s="3">
        <v>5.5</v>
      </c>
      <c r="P234" s="3">
        <v>5.9</v>
      </c>
      <c r="Q234" s="3">
        <v>2.0030000000000001</v>
      </c>
    </row>
    <row r="235" spans="1:17" x14ac:dyDescent="0.25">
      <c r="A235" s="3">
        <v>2014</v>
      </c>
      <c r="B235" s="4" t="s">
        <v>71</v>
      </c>
      <c r="C235" s="4" t="s">
        <v>72</v>
      </c>
      <c r="D235" s="4" t="s">
        <v>64</v>
      </c>
      <c r="E235" s="3">
        <v>62.2</v>
      </c>
      <c r="F235" s="3">
        <v>38.950000000000003</v>
      </c>
      <c r="G235" s="3">
        <v>34.1</v>
      </c>
      <c r="H235" s="3">
        <v>6.8</v>
      </c>
      <c r="I235" s="3">
        <v>68.400000000000006</v>
      </c>
      <c r="J235" s="3">
        <v>34.799999999999997</v>
      </c>
      <c r="K235" s="3">
        <v>56.7</v>
      </c>
      <c r="L235" s="3">
        <v>12.38</v>
      </c>
      <c r="M235" s="3">
        <v>9</v>
      </c>
      <c r="N235" s="3">
        <v>32.1</v>
      </c>
      <c r="O235" s="3">
        <v>6.2649999999999997</v>
      </c>
      <c r="P235" s="3">
        <v>20.9</v>
      </c>
      <c r="Q235" s="3">
        <v>9.1</v>
      </c>
    </row>
    <row r="236" spans="1:17" x14ac:dyDescent="0.25">
      <c r="A236" s="3">
        <v>2014</v>
      </c>
      <c r="B236" s="4" t="s">
        <v>73</v>
      </c>
      <c r="C236" s="4" t="s">
        <v>74</v>
      </c>
      <c r="D236" s="4" t="s">
        <v>64</v>
      </c>
      <c r="E236" s="3">
        <v>20.399999999999999</v>
      </c>
      <c r="F236" s="3">
        <v>16.2</v>
      </c>
      <c r="G236" s="3">
        <v>4.6399999999999997</v>
      </c>
      <c r="H236" s="3">
        <v>1.6</v>
      </c>
      <c r="I236" s="3">
        <v>18.7</v>
      </c>
      <c r="J236" s="3">
        <v>7.1</v>
      </c>
      <c r="K236" s="3">
        <v>12.4</v>
      </c>
      <c r="L236" s="3">
        <v>4.1399999999999997</v>
      </c>
      <c r="M236" s="3">
        <v>0.3</v>
      </c>
      <c r="N236" s="3">
        <v>1.6</v>
      </c>
      <c r="O236" s="3">
        <v>1.4</v>
      </c>
      <c r="P236" s="3">
        <v>10</v>
      </c>
      <c r="Q236" s="3">
        <v>1.7629999999999999</v>
      </c>
    </row>
    <row r="237" spans="1:17" x14ac:dyDescent="0.25">
      <c r="A237" s="3">
        <v>2014</v>
      </c>
      <c r="B237" s="4" t="s">
        <v>75</v>
      </c>
      <c r="C237" s="4" t="s">
        <v>76</v>
      </c>
      <c r="D237" s="4" t="s">
        <v>64</v>
      </c>
      <c r="E237" s="3">
        <v>6.7</v>
      </c>
      <c r="F237" s="3">
        <v>8</v>
      </c>
      <c r="G237" s="3">
        <v>14.88</v>
      </c>
      <c r="H237" s="3">
        <v>3.7</v>
      </c>
      <c r="I237" s="3">
        <v>21.1</v>
      </c>
      <c r="J237" s="3">
        <v>3.9</v>
      </c>
      <c r="K237" s="3">
        <v>15.6</v>
      </c>
      <c r="L237" s="3">
        <v>3.23</v>
      </c>
      <c r="M237" s="3">
        <v>2.7</v>
      </c>
      <c r="N237" s="3">
        <v>6.7</v>
      </c>
      <c r="O237" s="3">
        <v>5</v>
      </c>
      <c r="P237" s="3">
        <v>3.51</v>
      </c>
      <c r="Q237" s="3">
        <v>3.4319999999999999</v>
      </c>
    </row>
    <row r="238" spans="1:17" x14ac:dyDescent="0.25">
      <c r="A238" s="3">
        <v>2014</v>
      </c>
      <c r="B238" s="4" t="s">
        <v>77</v>
      </c>
      <c r="C238" s="4" t="s">
        <v>78</v>
      </c>
      <c r="D238" s="4" t="s">
        <v>19</v>
      </c>
      <c r="E238" s="3">
        <v>4</v>
      </c>
      <c r="F238" s="3">
        <v>17</v>
      </c>
      <c r="G238" s="3">
        <v>11</v>
      </c>
      <c r="H238" s="3">
        <v>1</v>
      </c>
      <c r="I238" s="3">
        <v>3</v>
      </c>
      <c r="J238" s="3">
        <v>3</v>
      </c>
      <c r="K238" s="3">
        <v>6</v>
      </c>
      <c r="L238" s="3">
        <v>5</v>
      </c>
      <c r="M238" s="3">
        <v>14</v>
      </c>
      <c r="N238" s="3">
        <v>0</v>
      </c>
      <c r="O238" s="3">
        <v>11</v>
      </c>
      <c r="P238" s="3">
        <v>2</v>
      </c>
      <c r="Q238" s="3">
        <v>35</v>
      </c>
    </row>
    <row r="239" spans="1:17" x14ac:dyDescent="0.25">
      <c r="A239" s="3">
        <v>2014</v>
      </c>
      <c r="B239" s="4" t="s">
        <v>79</v>
      </c>
      <c r="C239" s="4" t="s">
        <v>80</v>
      </c>
      <c r="D239" s="4" t="s">
        <v>81</v>
      </c>
      <c r="E239" s="3">
        <v>65</v>
      </c>
      <c r="F239" s="3">
        <v>350</v>
      </c>
      <c r="G239" s="3">
        <v>186</v>
      </c>
      <c r="H239" s="3">
        <v>187</v>
      </c>
      <c r="I239" s="3">
        <v>85</v>
      </c>
      <c r="J239" s="3">
        <v>301</v>
      </c>
      <c r="K239" s="3">
        <v>275</v>
      </c>
      <c r="L239" s="3">
        <v>76</v>
      </c>
      <c r="M239" s="3">
        <v>204</v>
      </c>
      <c r="N239" s="3">
        <v>8</v>
      </c>
      <c r="O239" s="3">
        <v>176</v>
      </c>
      <c r="P239" s="3">
        <v>69</v>
      </c>
      <c r="Q239" s="3">
        <v>281</v>
      </c>
    </row>
    <row r="240" spans="1:17" x14ac:dyDescent="0.25">
      <c r="A240" s="3">
        <v>2014</v>
      </c>
      <c r="B240" s="4" t="s">
        <v>82</v>
      </c>
      <c r="C240" s="4" t="s">
        <v>83</v>
      </c>
      <c r="D240" s="4" t="s">
        <v>19</v>
      </c>
      <c r="E240" s="3">
        <v>339</v>
      </c>
      <c r="F240" s="3">
        <v>1003</v>
      </c>
      <c r="G240" s="3">
        <v>801</v>
      </c>
      <c r="H240" s="5"/>
      <c r="I240" s="3">
        <v>589</v>
      </c>
      <c r="J240" s="3">
        <v>213</v>
      </c>
      <c r="K240" s="3">
        <v>888</v>
      </c>
      <c r="L240" s="3">
        <v>238</v>
      </c>
      <c r="M240" s="3">
        <v>634</v>
      </c>
      <c r="N240" s="3">
        <v>80</v>
      </c>
      <c r="O240" s="3">
        <v>478</v>
      </c>
      <c r="P240" s="3">
        <v>306</v>
      </c>
      <c r="Q240" s="3">
        <v>689</v>
      </c>
    </row>
    <row r="241" spans="1:17" x14ac:dyDescent="0.25">
      <c r="A241" s="3">
        <v>2014</v>
      </c>
      <c r="B241" s="4" t="s">
        <v>84</v>
      </c>
      <c r="C241" s="4" t="s">
        <v>85</v>
      </c>
      <c r="D241" s="4" t="s">
        <v>86</v>
      </c>
      <c r="E241" s="3">
        <v>5615</v>
      </c>
      <c r="F241" s="3">
        <v>2105</v>
      </c>
      <c r="G241" s="3">
        <v>69</v>
      </c>
      <c r="H241" s="3">
        <v>532</v>
      </c>
      <c r="I241" s="3">
        <v>8488</v>
      </c>
      <c r="J241" s="3">
        <v>1121</v>
      </c>
      <c r="K241" s="3">
        <v>733</v>
      </c>
      <c r="L241" s="3">
        <v>447</v>
      </c>
      <c r="M241" s="3">
        <v>156</v>
      </c>
      <c r="N241" s="3">
        <v>3085</v>
      </c>
      <c r="O241" s="3">
        <v>1275</v>
      </c>
      <c r="P241" s="3">
        <v>524</v>
      </c>
      <c r="Q241" s="3">
        <v>715</v>
      </c>
    </row>
    <row r="242" spans="1:17" x14ac:dyDescent="0.25">
      <c r="A242" s="3">
        <v>2014</v>
      </c>
      <c r="B242" s="4" t="s">
        <v>87</v>
      </c>
      <c r="C242" s="4" t="s">
        <v>88</v>
      </c>
      <c r="D242" s="4" t="s">
        <v>24</v>
      </c>
      <c r="E242" s="3">
        <v>105.3</v>
      </c>
      <c r="F242" s="5"/>
      <c r="G242" s="5"/>
      <c r="H242" s="5"/>
      <c r="I242" s="3">
        <v>97.1</v>
      </c>
      <c r="J242" s="3">
        <v>0</v>
      </c>
      <c r="K242" s="3">
        <v>277.3</v>
      </c>
      <c r="L242" s="5"/>
      <c r="M242" s="3">
        <v>107</v>
      </c>
      <c r="N242" s="3">
        <v>80.599999999999994</v>
      </c>
      <c r="O242" s="3">
        <v>0</v>
      </c>
      <c r="P242" s="3">
        <v>112.9</v>
      </c>
      <c r="Q242" s="3">
        <v>104</v>
      </c>
    </row>
    <row r="243" spans="1:17" x14ac:dyDescent="0.25">
      <c r="A243" s="3">
        <v>2014</v>
      </c>
      <c r="B243" s="4" t="s">
        <v>89</v>
      </c>
      <c r="C243" s="4" t="s">
        <v>90</v>
      </c>
      <c r="D243" s="4" t="s">
        <v>27</v>
      </c>
      <c r="E243" s="3">
        <v>4187501</v>
      </c>
      <c r="F243" s="3">
        <v>4065.9</v>
      </c>
      <c r="G243" s="3">
        <v>8460320</v>
      </c>
      <c r="H243" s="3">
        <v>2297902</v>
      </c>
      <c r="I243" s="3">
        <v>7679179.9000000004</v>
      </c>
      <c r="J243" s="3">
        <v>1597108</v>
      </c>
      <c r="K243" s="3">
        <v>8856367</v>
      </c>
      <c r="L243" s="3">
        <v>1080.6500000000001</v>
      </c>
      <c r="M243" s="3">
        <v>321400</v>
      </c>
      <c r="N243" s="3">
        <v>20573650</v>
      </c>
      <c r="O243" s="3">
        <v>0</v>
      </c>
      <c r="P243" s="3">
        <v>5231.3999999999996</v>
      </c>
      <c r="Q243" s="3">
        <v>680029</v>
      </c>
    </row>
    <row r="244" spans="1:17" x14ac:dyDescent="0.25">
      <c r="A244" s="3">
        <v>2014</v>
      </c>
      <c r="B244" s="4" t="s">
        <v>91</v>
      </c>
      <c r="C244" s="4" t="s">
        <v>92</v>
      </c>
      <c r="D244" s="4" t="s">
        <v>24</v>
      </c>
      <c r="E244" s="3">
        <v>79.7</v>
      </c>
      <c r="F244" s="5"/>
      <c r="G244" s="3">
        <v>83.93</v>
      </c>
      <c r="H244" s="3">
        <v>112.5</v>
      </c>
      <c r="I244" s="3">
        <v>52.3</v>
      </c>
      <c r="J244" s="3">
        <v>115.8</v>
      </c>
      <c r="K244" s="3">
        <v>105.6</v>
      </c>
      <c r="L244" s="3">
        <v>80.599999999999994</v>
      </c>
      <c r="M244" s="3">
        <v>58.8</v>
      </c>
      <c r="N244" s="3">
        <v>107.3</v>
      </c>
      <c r="O244" s="3">
        <v>0</v>
      </c>
      <c r="P244" s="3">
        <v>115.7</v>
      </c>
      <c r="Q244" s="3">
        <v>82.77</v>
      </c>
    </row>
    <row r="245" spans="1:17" x14ac:dyDescent="0.25">
      <c r="A245" s="3">
        <v>2014</v>
      </c>
      <c r="B245" s="4" t="s">
        <v>93</v>
      </c>
      <c r="C245" s="4" t="s">
        <v>94</v>
      </c>
      <c r="D245" s="4" t="s">
        <v>27</v>
      </c>
      <c r="E245" s="5"/>
      <c r="F245" s="3">
        <v>1398</v>
      </c>
      <c r="G245" s="3">
        <v>5897936</v>
      </c>
      <c r="H245" s="3">
        <v>126138</v>
      </c>
      <c r="I245" s="3">
        <v>2358046.9</v>
      </c>
      <c r="J245" s="3">
        <v>406123</v>
      </c>
      <c r="K245" s="3">
        <v>2871809</v>
      </c>
      <c r="L245" s="3">
        <v>648.6</v>
      </c>
      <c r="M245" s="3">
        <v>0</v>
      </c>
      <c r="N245" s="3">
        <v>1336474</v>
      </c>
      <c r="O245" s="3">
        <v>0</v>
      </c>
      <c r="P245" s="3">
        <v>3568.05</v>
      </c>
      <c r="Q245" s="3">
        <v>38745</v>
      </c>
    </row>
    <row r="246" spans="1:17" x14ac:dyDescent="0.25">
      <c r="A246" s="3">
        <v>2014</v>
      </c>
      <c r="B246" s="4" t="s">
        <v>95</v>
      </c>
      <c r="C246" s="4" t="s">
        <v>92</v>
      </c>
      <c r="D246" s="4" t="s">
        <v>24</v>
      </c>
      <c r="E246" s="5"/>
      <c r="F246" s="5"/>
      <c r="G246" s="3">
        <v>83.93</v>
      </c>
      <c r="H246" s="3">
        <v>86</v>
      </c>
      <c r="I246" s="3">
        <v>48.2</v>
      </c>
      <c r="J246" s="3">
        <v>103.5</v>
      </c>
      <c r="K246" s="3">
        <v>82.9</v>
      </c>
      <c r="L246" s="3">
        <v>66.400000000000006</v>
      </c>
      <c r="M246" s="5"/>
      <c r="N246" s="3">
        <v>75</v>
      </c>
      <c r="O246" s="3">
        <v>0</v>
      </c>
      <c r="P246" s="3">
        <v>132.4</v>
      </c>
      <c r="Q246" s="3">
        <v>78.7</v>
      </c>
    </row>
    <row r="247" spans="1:17" x14ac:dyDescent="0.25">
      <c r="A247" s="3">
        <v>2014</v>
      </c>
      <c r="B247" s="4" t="s">
        <v>96</v>
      </c>
      <c r="C247" s="4" t="s">
        <v>97</v>
      </c>
      <c r="D247" s="4" t="s">
        <v>27</v>
      </c>
      <c r="E247" s="5"/>
      <c r="F247" s="3">
        <v>2667.9</v>
      </c>
      <c r="G247" s="3">
        <v>2562384</v>
      </c>
      <c r="H247" s="3">
        <v>2171764</v>
      </c>
      <c r="I247" s="3">
        <v>5321133</v>
      </c>
      <c r="J247" s="3">
        <v>1190985</v>
      </c>
      <c r="K247" s="3">
        <v>5984558</v>
      </c>
      <c r="L247" s="3">
        <v>432.05</v>
      </c>
      <c r="M247" s="3">
        <v>321400</v>
      </c>
      <c r="N247" s="3">
        <v>19237176</v>
      </c>
      <c r="O247" s="3">
        <v>0</v>
      </c>
      <c r="P247" s="3">
        <v>1663.3</v>
      </c>
      <c r="Q247" s="3">
        <v>641284</v>
      </c>
    </row>
    <row r="248" spans="1:17" x14ac:dyDescent="0.25">
      <c r="A248" s="3">
        <v>2014</v>
      </c>
      <c r="B248" s="4" t="s">
        <v>98</v>
      </c>
      <c r="C248" s="4" t="s">
        <v>92</v>
      </c>
      <c r="D248" s="4" t="s">
        <v>24</v>
      </c>
      <c r="E248" s="5"/>
      <c r="F248" s="5"/>
      <c r="G248" s="3">
        <v>83.93</v>
      </c>
      <c r="H248" s="3">
        <v>114.6</v>
      </c>
      <c r="I248" s="3">
        <v>54.4</v>
      </c>
      <c r="J248" s="3">
        <v>107.5</v>
      </c>
      <c r="K248" s="3">
        <v>121.6</v>
      </c>
      <c r="L248" s="3">
        <v>118.8</v>
      </c>
      <c r="M248" s="3">
        <v>58.8</v>
      </c>
      <c r="N248" s="3">
        <v>110.6</v>
      </c>
      <c r="O248" s="3">
        <v>0</v>
      </c>
      <c r="P248" s="3">
        <v>91</v>
      </c>
      <c r="Q248" s="3">
        <v>8303</v>
      </c>
    </row>
    <row r="249" spans="1:17" x14ac:dyDescent="0.25">
      <c r="A249" s="3">
        <v>2014</v>
      </c>
      <c r="B249" s="4" t="s">
        <v>99</v>
      </c>
      <c r="C249" s="4" t="s">
        <v>100</v>
      </c>
      <c r="D249" s="4" t="s">
        <v>86</v>
      </c>
      <c r="E249" s="3">
        <v>3</v>
      </c>
      <c r="F249" s="3">
        <v>3</v>
      </c>
      <c r="G249" s="3">
        <v>5</v>
      </c>
      <c r="H249" s="3">
        <v>0</v>
      </c>
      <c r="I249" s="3">
        <v>1</v>
      </c>
      <c r="J249" s="3">
        <v>2</v>
      </c>
      <c r="K249" s="3">
        <v>3</v>
      </c>
      <c r="L249" s="3">
        <v>1</v>
      </c>
      <c r="M249" s="3">
        <v>2</v>
      </c>
      <c r="N249" s="3">
        <v>1</v>
      </c>
      <c r="O249" s="3">
        <v>0</v>
      </c>
      <c r="P249" s="3">
        <v>1</v>
      </c>
      <c r="Q249" s="5"/>
    </row>
    <row r="250" spans="1:17" x14ac:dyDescent="0.25">
      <c r="A250" s="3">
        <v>2014</v>
      </c>
      <c r="B250" s="4" t="s">
        <v>101</v>
      </c>
      <c r="C250" s="4" t="s">
        <v>102</v>
      </c>
      <c r="D250" s="4" t="s">
        <v>64</v>
      </c>
      <c r="E250" s="3">
        <v>6.7</v>
      </c>
      <c r="F250" s="3">
        <v>3.5</v>
      </c>
      <c r="G250" s="3">
        <v>1.55</v>
      </c>
      <c r="H250" s="3">
        <v>0</v>
      </c>
      <c r="I250" s="3">
        <v>2.5</v>
      </c>
      <c r="J250" s="3">
        <v>8.1</v>
      </c>
      <c r="K250" s="3">
        <v>4.0999999999999996</v>
      </c>
      <c r="L250" s="3">
        <v>0.33</v>
      </c>
      <c r="M250" s="3">
        <v>0.2</v>
      </c>
      <c r="N250" s="3">
        <v>0.4</v>
      </c>
      <c r="O250" s="3">
        <v>0</v>
      </c>
      <c r="P250" s="3">
        <v>0.26400000000000001</v>
      </c>
      <c r="Q250" s="5"/>
    </row>
    <row r="251" spans="1:17" x14ac:dyDescent="0.25">
      <c r="A251" s="3">
        <v>2014</v>
      </c>
      <c r="B251" s="4" t="s">
        <v>103</v>
      </c>
      <c r="C251" s="4" t="s">
        <v>104</v>
      </c>
      <c r="D251" s="4" t="s">
        <v>86</v>
      </c>
      <c r="E251" s="3">
        <v>2</v>
      </c>
      <c r="F251" s="3">
        <v>1</v>
      </c>
      <c r="G251" s="3">
        <v>3</v>
      </c>
      <c r="H251" s="3">
        <v>0</v>
      </c>
      <c r="I251" s="3">
        <v>1</v>
      </c>
      <c r="J251" s="3">
        <v>0</v>
      </c>
      <c r="K251" s="3">
        <v>1</v>
      </c>
      <c r="L251" s="3">
        <v>0</v>
      </c>
      <c r="M251" s="5"/>
      <c r="N251" s="3">
        <v>1</v>
      </c>
      <c r="O251" s="3">
        <v>0</v>
      </c>
      <c r="P251" s="5"/>
      <c r="Q251" s="5"/>
    </row>
    <row r="252" spans="1:17" x14ac:dyDescent="0.25">
      <c r="A252" s="3">
        <v>2014</v>
      </c>
      <c r="B252" s="4" t="s">
        <v>105</v>
      </c>
      <c r="C252" s="4" t="s">
        <v>102</v>
      </c>
      <c r="D252" s="4" t="s">
        <v>64</v>
      </c>
      <c r="E252" s="3">
        <v>0.6</v>
      </c>
      <c r="F252" s="3">
        <v>0.4</v>
      </c>
      <c r="G252" s="3">
        <v>0.5</v>
      </c>
      <c r="H252" s="3">
        <v>0</v>
      </c>
      <c r="I252" s="3">
        <v>1.5</v>
      </c>
      <c r="J252" s="3">
        <v>0</v>
      </c>
      <c r="K252" s="3">
        <v>0.3</v>
      </c>
      <c r="L252" s="3">
        <v>0</v>
      </c>
      <c r="M252" s="5"/>
      <c r="N252" s="3">
        <v>0.4</v>
      </c>
      <c r="O252" s="3">
        <v>0</v>
      </c>
      <c r="P252" s="5"/>
      <c r="Q252" s="5"/>
    </row>
    <row r="253" spans="1:17" x14ac:dyDescent="0.25">
      <c r="A253" s="3">
        <v>2014</v>
      </c>
      <c r="B253" s="4" t="s">
        <v>106</v>
      </c>
      <c r="C253" s="4" t="s">
        <v>107</v>
      </c>
      <c r="D253" s="4" t="s">
        <v>86</v>
      </c>
      <c r="E253" s="3">
        <v>7</v>
      </c>
      <c r="F253" s="3">
        <v>2</v>
      </c>
      <c r="G253" s="3">
        <v>1</v>
      </c>
      <c r="H253" s="3">
        <v>0</v>
      </c>
      <c r="I253" s="3">
        <v>2</v>
      </c>
      <c r="J253" s="3">
        <v>2</v>
      </c>
      <c r="K253" s="3">
        <v>3</v>
      </c>
      <c r="L253" s="3">
        <v>0</v>
      </c>
      <c r="M253" s="5"/>
      <c r="N253" s="3">
        <v>1</v>
      </c>
      <c r="O253" s="3">
        <v>1</v>
      </c>
      <c r="P253" s="3">
        <v>2</v>
      </c>
      <c r="Q253" s="5"/>
    </row>
    <row r="254" spans="1:17" x14ac:dyDescent="0.25">
      <c r="A254" s="3">
        <v>2014</v>
      </c>
      <c r="B254" s="4" t="s">
        <v>108</v>
      </c>
      <c r="C254" s="4" t="s">
        <v>102</v>
      </c>
      <c r="D254" s="4" t="s">
        <v>64</v>
      </c>
      <c r="E254" s="3">
        <v>5.6</v>
      </c>
      <c r="F254" s="3">
        <v>0.9</v>
      </c>
      <c r="G254" s="3">
        <v>0.94</v>
      </c>
      <c r="H254" s="3">
        <v>0</v>
      </c>
      <c r="I254" s="3">
        <v>1.2</v>
      </c>
      <c r="J254" s="3">
        <v>1.9</v>
      </c>
      <c r="K254" s="3">
        <v>2.1</v>
      </c>
      <c r="L254" s="3">
        <v>0</v>
      </c>
      <c r="M254" s="5"/>
      <c r="N254" s="3">
        <v>0.5</v>
      </c>
      <c r="O254" s="3">
        <v>94</v>
      </c>
      <c r="P254" s="3">
        <v>0.27500000000000002</v>
      </c>
      <c r="Q254" s="5"/>
    </row>
    <row r="255" spans="1:17" x14ac:dyDescent="0.25">
      <c r="A255" s="3">
        <v>2014</v>
      </c>
      <c r="B255" s="4" t="s">
        <v>109</v>
      </c>
      <c r="C255" s="4" t="s">
        <v>110</v>
      </c>
      <c r="D255" s="4" t="s">
        <v>27</v>
      </c>
      <c r="E255" s="3">
        <v>5152825</v>
      </c>
      <c r="F255" s="3">
        <v>4468400</v>
      </c>
      <c r="G255" s="3">
        <v>7671925</v>
      </c>
      <c r="H255" s="3">
        <v>8601813</v>
      </c>
      <c r="I255" s="3">
        <v>10860402</v>
      </c>
      <c r="J255" s="3">
        <v>1888864</v>
      </c>
      <c r="K255" s="5"/>
      <c r="L255" s="3">
        <v>1772875</v>
      </c>
      <c r="M255" s="3">
        <v>865404</v>
      </c>
      <c r="N255" s="3">
        <v>3687780</v>
      </c>
      <c r="O255" s="3">
        <v>2670552</v>
      </c>
      <c r="P255" s="3">
        <v>3871405.67</v>
      </c>
      <c r="Q255" s="3">
        <v>2899327.4</v>
      </c>
    </row>
    <row r="256" spans="1:17" x14ac:dyDescent="0.25">
      <c r="A256" s="3">
        <v>2014</v>
      </c>
      <c r="B256" s="4" t="s">
        <v>111</v>
      </c>
      <c r="C256" s="4" t="s">
        <v>112</v>
      </c>
      <c r="D256" s="4" t="s">
        <v>27</v>
      </c>
      <c r="E256" s="3">
        <v>885265</v>
      </c>
      <c r="F256" s="3">
        <v>1302800</v>
      </c>
      <c r="G256" s="3">
        <v>2559470</v>
      </c>
      <c r="H256" s="3">
        <v>5321697</v>
      </c>
      <c r="I256" s="3">
        <v>2972454</v>
      </c>
      <c r="J256" s="3">
        <v>548164</v>
      </c>
      <c r="K256" s="5"/>
      <c r="L256" s="3">
        <v>575366</v>
      </c>
      <c r="M256" s="3">
        <v>140259</v>
      </c>
      <c r="N256" s="3">
        <v>139875</v>
      </c>
      <c r="O256" s="3">
        <v>760891</v>
      </c>
      <c r="P256" s="3">
        <v>1544677.88</v>
      </c>
      <c r="Q256" s="3">
        <v>1763439.8</v>
      </c>
    </row>
    <row r="257" spans="1:17" x14ac:dyDescent="0.25">
      <c r="A257" s="3">
        <v>2014</v>
      </c>
      <c r="B257" s="4" t="s">
        <v>113</v>
      </c>
      <c r="C257" s="4" t="s">
        <v>114</v>
      </c>
      <c r="D257" s="4" t="s">
        <v>24</v>
      </c>
      <c r="E257" s="3">
        <v>17.2</v>
      </c>
      <c r="F257" s="3">
        <v>29.1</v>
      </c>
      <c r="G257" s="3">
        <v>33.36</v>
      </c>
      <c r="H257" s="3">
        <v>62</v>
      </c>
      <c r="I257" s="3">
        <v>27</v>
      </c>
      <c r="J257" s="3">
        <v>29</v>
      </c>
      <c r="K257" s="5"/>
      <c r="L257" s="3">
        <v>32.4</v>
      </c>
      <c r="M257" s="3">
        <v>16.2</v>
      </c>
      <c r="N257" s="3">
        <v>4</v>
      </c>
      <c r="O257" s="3">
        <v>28.49</v>
      </c>
      <c r="P257" s="3">
        <v>39.9</v>
      </c>
      <c r="Q257" s="3">
        <v>60.82</v>
      </c>
    </row>
    <row r="258" spans="1:17" x14ac:dyDescent="0.25">
      <c r="A258" s="3">
        <v>2014</v>
      </c>
      <c r="B258" s="4" t="s">
        <v>115</v>
      </c>
      <c r="C258" s="4" t="s">
        <v>116</v>
      </c>
      <c r="D258" s="4" t="s">
        <v>27</v>
      </c>
      <c r="E258" s="3">
        <v>3288061</v>
      </c>
      <c r="F258" s="3">
        <v>2523000</v>
      </c>
      <c r="G258" s="3">
        <v>4216850</v>
      </c>
      <c r="H258" s="3">
        <v>3097879</v>
      </c>
      <c r="I258" s="3">
        <v>6570800</v>
      </c>
      <c r="J258" s="3">
        <v>1055507</v>
      </c>
      <c r="K258" s="5"/>
      <c r="L258" s="3">
        <v>738564</v>
      </c>
      <c r="M258" s="3">
        <v>438506</v>
      </c>
      <c r="N258" s="3">
        <v>2887029</v>
      </c>
      <c r="O258" s="3">
        <v>1216959</v>
      </c>
      <c r="P258" s="3">
        <v>1775212.79</v>
      </c>
      <c r="Q258" s="3">
        <v>741916.9</v>
      </c>
    </row>
    <row r="259" spans="1:17" x14ac:dyDescent="0.25">
      <c r="A259" s="3">
        <v>2014</v>
      </c>
      <c r="B259" s="4" t="s">
        <v>117</v>
      </c>
      <c r="C259" s="4" t="s">
        <v>118</v>
      </c>
      <c r="D259" s="4" t="s">
        <v>24</v>
      </c>
      <c r="E259" s="3">
        <v>63.8</v>
      </c>
      <c r="F259" s="3">
        <v>56.5</v>
      </c>
      <c r="G259" s="3">
        <v>54.96</v>
      </c>
      <c r="H259" s="3">
        <v>36</v>
      </c>
      <c r="I259" s="3">
        <v>61</v>
      </c>
      <c r="J259" s="3">
        <v>56</v>
      </c>
      <c r="K259" s="5"/>
      <c r="L259" s="3">
        <v>41.7</v>
      </c>
      <c r="M259" s="3">
        <v>50.7</v>
      </c>
      <c r="N259" s="3">
        <v>78</v>
      </c>
      <c r="O259" s="3">
        <v>45.57</v>
      </c>
      <c r="P259" s="3">
        <v>45.9</v>
      </c>
      <c r="Q259" s="3">
        <v>25.59</v>
      </c>
    </row>
    <row r="260" spans="1:17" x14ac:dyDescent="0.25">
      <c r="A260" s="3">
        <v>2014</v>
      </c>
      <c r="B260" s="4" t="s">
        <v>119</v>
      </c>
      <c r="C260" s="4" t="s">
        <v>120</v>
      </c>
      <c r="D260" s="4" t="s">
        <v>27</v>
      </c>
      <c r="E260" s="3">
        <v>979499</v>
      </c>
      <c r="F260" s="3">
        <v>642600</v>
      </c>
      <c r="G260" s="3">
        <v>895605</v>
      </c>
      <c r="H260" s="3">
        <v>182320</v>
      </c>
      <c r="I260" s="3">
        <v>1317148</v>
      </c>
      <c r="J260" s="3">
        <v>285193</v>
      </c>
      <c r="K260" s="3">
        <v>1411061</v>
      </c>
      <c r="L260" s="3">
        <v>458945</v>
      </c>
      <c r="M260" s="3">
        <v>286639</v>
      </c>
      <c r="N260" s="3">
        <v>660876</v>
      </c>
      <c r="O260" s="3">
        <v>692702</v>
      </c>
      <c r="P260" s="3">
        <v>551515</v>
      </c>
      <c r="Q260" s="3">
        <v>396014.9</v>
      </c>
    </row>
    <row r="261" spans="1:17" x14ac:dyDescent="0.25">
      <c r="A261" s="3">
        <v>2014</v>
      </c>
      <c r="B261" s="4" t="s">
        <v>121</v>
      </c>
      <c r="C261" s="4" t="s">
        <v>122</v>
      </c>
      <c r="D261" s="4" t="s">
        <v>24</v>
      </c>
      <c r="E261" s="3">
        <v>19</v>
      </c>
      <c r="F261" s="3">
        <v>14.4</v>
      </c>
      <c r="G261" s="3">
        <v>11.67</v>
      </c>
      <c r="H261" s="3">
        <v>2</v>
      </c>
      <c r="I261" s="3">
        <v>12</v>
      </c>
      <c r="J261" s="3">
        <v>15</v>
      </c>
      <c r="K261" s="5"/>
      <c r="L261" s="3">
        <v>25.9</v>
      </c>
      <c r="M261" s="3">
        <v>33.1</v>
      </c>
      <c r="N261" s="3">
        <v>18</v>
      </c>
      <c r="O261" s="3">
        <v>25.94</v>
      </c>
      <c r="P261" s="3">
        <v>14.2</v>
      </c>
      <c r="Q261" s="3">
        <v>13.66</v>
      </c>
    </row>
  </sheetData>
  <autoFilter ref="A1:Q261">
    <filterColumn colId="0">
      <filters>
        <filter val="2014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20" sqref="G20"/>
    </sheetView>
  </sheetViews>
  <sheetFormatPr defaultRowHeight="15" x14ac:dyDescent="0.25"/>
  <cols>
    <col min="1" max="1" width="26.42578125" customWidth="1"/>
  </cols>
  <sheetData>
    <row r="1" spans="1:6" x14ac:dyDescent="0.25">
      <c r="A1" s="6" t="s">
        <v>1</v>
      </c>
      <c r="B1" s="7" t="s">
        <v>123</v>
      </c>
      <c r="C1" s="7" t="s">
        <v>125</v>
      </c>
      <c r="D1" s="7" t="s">
        <v>128</v>
      </c>
      <c r="E1" s="7" t="s">
        <v>130</v>
      </c>
      <c r="F1" s="7" t="s">
        <v>132</v>
      </c>
    </row>
    <row r="2" spans="1:6" x14ac:dyDescent="0.25">
      <c r="A2" s="6" t="s">
        <v>4</v>
      </c>
      <c r="B2" s="8">
        <v>3221</v>
      </c>
      <c r="C2" s="8">
        <v>318</v>
      </c>
      <c r="D2" s="8">
        <v>264</v>
      </c>
      <c r="E2" s="8">
        <v>13077876.26</v>
      </c>
      <c r="F2" s="8">
        <v>620158.80000000005</v>
      </c>
    </row>
    <row r="3" spans="1:6" x14ac:dyDescent="0.25">
      <c r="A3" s="6" t="s">
        <v>5</v>
      </c>
      <c r="B3" s="8">
        <v>11913.099999999999</v>
      </c>
      <c r="C3" s="8">
        <v>2301.1</v>
      </c>
      <c r="D3" s="8">
        <v>1265.9000000000001</v>
      </c>
      <c r="E3" s="8">
        <v>32741467.699999999</v>
      </c>
      <c r="F3" s="8">
        <v>5497364.5</v>
      </c>
    </row>
    <row r="4" spans="1:6" x14ac:dyDescent="0.25">
      <c r="A4" s="6" t="s">
        <v>6</v>
      </c>
      <c r="B4" s="8">
        <v>11478</v>
      </c>
      <c r="C4" s="8">
        <v>4559</v>
      </c>
      <c r="D4" s="8">
        <v>0</v>
      </c>
      <c r="E4" s="8">
        <v>25132869</v>
      </c>
      <c r="F4" s="8">
        <v>1400538</v>
      </c>
    </row>
    <row r="5" spans="1:6" x14ac:dyDescent="0.25">
      <c r="A5" s="6" t="s">
        <v>7</v>
      </c>
      <c r="B5" s="8">
        <v>3341.65</v>
      </c>
      <c r="C5" s="8">
        <v>283</v>
      </c>
      <c r="D5" s="8">
        <v>35</v>
      </c>
      <c r="E5" s="8">
        <v>9522829.5</v>
      </c>
      <c r="F5" s="8">
        <v>566839</v>
      </c>
    </row>
    <row r="6" spans="1:6" x14ac:dyDescent="0.25">
      <c r="A6" s="6" t="s">
        <v>8</v>
      </c>
      <c r="B6" s="8">
        <v>26448</v>
      </c>
      <c r="C6" s="8">
        <v>7591</v>
      </c>
      <c r="D6" s="8">
        <v>432</v>
      </c>
      <c r="E6" s="8">
        <v>85584225.829999983</v>
      </c>
      <c r="F6" s="8">
        <v>2113348.67</v>
      </c>
    </row>
    <row r="7" spans="1:6" x14ac:dyDescent="0.25">
      <c r="A7" s="6" t="s">
        <v>9</v>
      </c>
      <c r="B7" s="8">
        <v>6077.5</v>
      </c>
      <c r="C7" s="8">
        <v>753</v>
      </c>
      <c r="D7" s="8">
        <v>520</v>
      </c>
      <c r="E7" s="8">
        <v>6111848.6299999999</v>
      </c>
      <c r="F7" s="8">
        <v>158349.99000000002</v>
      </c>
    </row>
    <row r="8" spans="1:6" x14ac:dyDescent="0.25">
      <c r="A8" s="6" t="s">
        <v>10</v>
      </c>
      <c r="B8" s="8">
        <v>13204</v>
      </c>
      <c r="C8" s="8">
        <v>2802</v>
      </c>
      <c r="D8" s="8">
        <v>401</v>
      </c>
      <c r="E8" s="8">
        <v>34248532</v>
      </c>
      <c r="F8" s="8">
        <v>4225846</v>
      </c>
    </row>
    <row r="9" spans="1:6" x14ac:dyDescent="0.25">
      <c r="A9" s="6" t="s">
        <v>11</v>
      </c>
      <c r="B9" s="8">
        <v>2361</v>
      </c>
      <c r="C9" s="8">
        <v>480</v>
      </c>
      <c r="D9" s="8">
        <v>77</v>
      </c>
      <c r="E9" s="8">
        <v>5021381.3000000007</v>
      </c>
      <c r="F9" s="8">
        <v>142180.5</v>
      </c>
    </row>
    <row r="10" spans="1:6" x14ac:dyDescent="0.25">
      <c r="A10" s="6" t="s">
        <v>12</v>
      </c>
      <c r="B10" s="8">
        <v>2523.85</v>
      </c>
      <c r="C10" s="8">
        <v>1256</v>
      </c>
      <c r="D10" s="8">
        <v>295</v>
      </c>
      <c r="E10" s="8">
        <v>2780074.5900000008</v>
      </c>
      <c r="F10" s="8">
        <v>217887.48</v>
      </c>
    </row>
    <row r="11" spans="1:6" x14ac:dyDescent="0.25">
      <c r="A11" s="6" t="s">
        <v>13</v>
      </c>
      <c r="B11" s="8">
        <v>4339</v>
      </c>
      <c r="C11" s="8">
        <v>1690</v>
      </c>
      <c r="D11" s="8">
        <v>35</v>
      </c>
      <c r="E11" s="8">
        <v>28031633.799999997</v>
      </c>
      <c r="F11" s="8">
        <v>1169313</v>
      </c>
    </row>
    <row r="12" spans="1:6" x14ac:dyDescent="0.25">
      <c r="A12" s="6" t="s">
        <v>14</v>
      </c>
      <c r="B12" s="8">
        <v>3324.7000000000003</v>
      </c>
      <c r="C12" s="8">
        <v>1489</v>
      </c>
      <c r="D12" s="8">
        <v>96</v>
      </c>
      <c r="E12" s="8">
        <v>3258956.28</v>
      </c>
      <c r="F12" s="8">
        <v>40202.35</v>
      </c>
    </row>
    <row r="13" spans="1:6" x14ac:dyDescent="0.25">
      <c r="A13" s="6" t="s">
        <v>15</v>
      </c>
      <c r="B13" s="8">
        <v>9890</v>
      </c>
      <c r="C13" s="8">
        <v>2063</v>
      </c>
      <c r="D13" s="8">
        <v>129</v>
      </c>
      <c r="E13" s="8">
        <v>40196741.880000003</v>
      </c>
      <c r="F13" s="8">
        <v>17972453.979999997</v>
      </c>
    </row>
    <row r="14" spans="1:6" x14ac:dyDescent="0.25">
      <c r="A14" s="6" t="s">
        <v>16</v>
      </c>
      <c r="B14" s="8">
        <v>3805.5</v>
      </c>
      <c r="C14" s="8">
        <v>1191</v>
      </c>
      <c r="D14" s="8">
        <v>43.9</v>
      </c>
      <c r="E14" s="8">
        <v>6284797.7999999998</v>
      </c>
      <c r="F14" s="8">
        <v>209519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0" sqref="C10"/>
    </sheetView>
  </sheetViews>
  <sheetFormatPr defaultRowHeight="15" x14ac:dyDescent="0.25"/>
  <cols>
    <col min="1" max="1" width="34" customWidth="1"/>
  </cols>
  <sheetData>
    <row r="1" spans="1:6" x14ac:dyDescent="0.25">
      <c r="A1" s="6" t="s">
        <v>1</v>
      </c>
      <c r="B1" s="7" t="s">
        <v>123</v>
      </c>
      <c r="C1" s="7" t="s">
        <v>125</v>
      </c>
      <c r="D1" s="7" t="s">
        <v>128</v>
      </c>
      <c r="E1" s="7" t="s">
        <v>130</v>
      </c>
      <c r="F1" s="7" t="s">
        <v>132</v>
      </c>
    </row>
    <row r="2" spans="1:6" x14ac:dyDescent="0.25">
      <c r="A2" s="6" t="s">
        <v>4</v>
      </c>
      <c r="B2" s="8">
        <v>3104</v>
      </c>
      <c r="C2" s="8">
        <v>360</v>
      </c>
      <c r="D2" s="8">
        <v>241</v>
      </c>
      <c r="E2" s="8">
        <v>13463327</v>
      </c>
      <c r="F2" s="8">
        <v>954094</v>
      </c>
    </row>
    <row r="3" spans="1:6" x14ac:dyDescent="0.25">
      <c r="A3" s="6" t="s">
        <v>5</v>
      </c>
      <c r="B3" s="8">
        <v>11951</v>
      </c>
      <c r="C3" s="8">
        <v>2168</v>
      </c>
      <c r="D3" s="8">
        <v>580</v>
      </c>
      <c r="E3" s="8">
        <v>35925462.899999999</v>
      </c>
      <c r="F3" s="8">
        <v>1650394</v>
      </c>
    </row>
    <row r="4" spans="1:6" x14ac:dyDescent="0.25">
      <c r="A4" s="6" t="s">
        <v>6</v>
      </c>
      <c r="B4" s="8">
        <v>11163</v>
      </c>
      <c r="C4" s="8">
        <v>4436</v>
      </c>
      <c r="D4" s="8">
        <v>0</v>
      </c>
      <c r="E4" s="8">
        <v>24104157</v>
      </c>
      <c r="F4" s="8">
        <v>2866032</v>
      </c>
    </row>
    <row r="5" spans="1:6" x14ac:dyDescent="0.25">
      <c r="A5" s="6" t="s">
        <v>7</v>
      </c>
      <c r="B5" s="8">
        <v>3672</v>
      </c>
      <c r="C5" s="8">
        <v>1434</v>
      </c>
      <c r="D5" s="8">
        <v>13</v>
      </c>
      <c r="E5" s="8">
        <v>10404660</v>
      </c>
      <c r="F5" s="8">
        <v>572665</v>
      </c>
    </row>
    <row r="6" spans="1:6" x14ac:dyDescent="0.25">
      <c r="A6" s="6" t="s">
        <v>8</v>
      </c>
      <c r="B6" s="8">
        <v>23496</v>
      </c>
      <c r="C6" s="8">
        <v>7301</v>
      </c>
      <c r="D6" s="8">
        <v>641</v>
      </c>
      <c r="E6" s="8">
        <v>109050479</v>
      </c>
      <c r="F6" s="8">
        <v>2668174</v>
      </c>
    </row>
    <row r="7" spans="1:6" x14ac:dyDescent="0.25">
      <c r="A7" s="6" t="s">
        <v>9</v>
      </c>
      <c r="B7" s="8">
        <v>6117</v>
      </c>
      <c r="C7" s="8">
        <v>918</v>
      </c>
      <c r="D7" s="8">
        <v>365</v>
      </c>
      <c r="E7" s="8">
        <v>6306912</v>
      </c>
      <c r="F7" s="8">
        <v>181492</v>
      </c>
    </row>
    <row r="8" spans="1:6" x14ac:dyDescent="0.25">
      <c r="A8" s="6" t="s">
        <v>10</v>
      </c>
      <c r="B8" s="8">
        <v>12632</v>
      </c>
      <c r="C8" s="8">
        <v>2467</v>
      </c>
      <c r="D8" s="8">
        <v>331</v>
      </c>
      <c r="E8" s="8">
        <v>31826152</v>
      </c>
      <c r="F8" s="8">
        <v>4843262</v>
      </c>
    </row>
    <row r="9" spans="1:6" x14ac:dyDescent="0.25">
      <c r="A9" s="6" t="s">
        <v>11</v>
      </c>
      <c r="B9" s="8">
        <v>2417</v>
      </c>
      <c r="C9" s="8">
        <v>1076</v>
      </c>
      <c r="D9" s="8">
        <v>97</v>
      </c>
      <c r="E9" s="8">
        <v>5160602</v>
      </c>
      <c r="F9" s="8">
        <v>748041</v>
      </c>
    </row>
    <row r="10" spans="1:6" x14ac:dyDescent="0.25">
      <c r="A10" s="6" t="s">
        <v>12</v>
      </c>
      <c r="B10" s="8">
        <v>2350</v>
      </c>
      <c r="C10" s="8">
        <v>1189</v>
      </c>
      <c r="D10" s="8">
        <v>312</v>
      </c>
      <c r="E10" s="8">
        <v>2686465</v>
      </c>
      <c r="F10" s="8">
        <v>103729</v>
      </c>
    </row>
    <row r="11" spans="1:6" x14ac:dyDescent="0.25">
      <c r="A11" s="6" t="s">
        <v>13</v>
      </c>
      <c r="B11" s="8">
        <v>4367</v>
      </c>
      <c r="C11" s="8">
        <v>1747</v>
      </c>
      <c r="D11" s="8">
        <v>63</v>
      </c>
      <c r="E11" s="8">
        <v>33299803</v>
      </c>
      <c r="F11" s="8">
        <v>1521397</v>
      </c>
    </row>
    <row r="12" spans="1:6" x14ac:dyDescent="0.25">
      <c r="A12" s="6" t="s">
        <v>14</v>
      </c>
      <c r="B12" s="8">
        <v>2954</v>
      </c>
      <c r="C12" s="8">
        <v>1413</v>
      </c>
      <c r="D12" s="8">
        <v>102</v>
      </c>
      <c r="E12" s="8">
        <v>3465758</v>
      </c>
      <c r="F12" s="8">
        <v>314351</v>
      </c>
    </row>
    <row r="13" spans="1:6" x14ac:dyDescent="0.25">
      <c r="A13" s="6" t="s">
        <v>15</v>
      </c>
      <c r="B13" s="8">
        <v>10554</v>
      </c>
      <c r="C13" s="8">
        <v>2137</v>
      </c>
      <c r="D13" s="8">
        <v>148</v>
      </c>
      <c r="E13" s="8">
        <v>41380228</v>
      </c>
      <c r="F13" s="8">
        <v>2894541</v>
      </c>
    </row>
    <row r="14" spans="1:6" x14ac:dyDescent="0.25">
      <c r="A14" s="6" t="s">
        <v>16</v>
      </c>
      <c r="B14" s="8">
        <v>4252</v>
      </c>
      <c r="C14" s="8">
        <v>1210</v>
      </c>
      <c r="D14" s="8">
        <v>69</v>
      </c>
      <c r="E14" s="8">
        <v>7625130</v>
      </c>
      <c r="F14" s="8">
        <v>108888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3" sqref="G13"/>
    </sheetView>
  </sheetViews>
  <sheetFormatPr defaultRowHeight="15" x14ac:dyDescent="0.25"/>
  <cols>
    <col min="1" max="1" width="23.85546875" customWidth="1"/>
  </cols>
  <sheetData>
    <row r="1" spans="1:6" x14ac:dyDescent="0.25">
      <c r="A1" s="6" t="s">
        <v>1</v>
      </c>
      <c r="B1" s="7" t="s">
        <v>123</v>
      </c>
      <c r="C1" s="7" t="s">
        <v>125</v>
      </c>
      <c r="D1" s="7" t="s">
        <v>128</v>
      </c>
      <c r="E1" s="7" t="s">
        <v>130</v>
      </c>
      <c r="F1" s="7" t="s">
        <v>132</v>
      </c>
    </row>
    <row r="2" spans="1:6" x14ac:dyDescent="0.25">
      <c r="A2" s="6" t="s">
        <v>4</v>
      </c>
      <c r="B2" s="8">
        <v>3079</v>
      </c>
      <c r="C2" s="8">
        <v>350</v>
      </c>
      <c r="D2" s="8">
        <v>237</v>
      </c>
      <c r="E2" s="8">
        <v>13387141.9</v>
      </c>
      <c r="F2" s="8">
        <v>699325</v>
      </c>
    </row>
    <row r="3" spans="1:6" x14ac:dyDescent="0.25">
      <c r="A3" s="6" t="s">
        <v>5</v>
      </c>
      <c r="B3" s="8">
        <v>12185.8</v>
      </c>
      <c r="C3" s="8">
        <v>2118</v>
      </c>
      <c r="D3" s="8">
        <v>505</v>
      </c>
      <c r="E3" s="8">
        <v>34099640.890000001</v>
      </c>
      <c r="F3" s="8">
        <v>9514712.3599999994</v>
      </c>
    </row>
    <row r="4" spans="1:6" x14ac:dyDescent="0.25">
      <c r="A4" s="6" t="s">
        <v>6</v>
      </c>
      <c r="B4" s="8">
        <v>10991</v>
      </c>
      <c r="C4" s="8">
        <v>4416</v>
      </c>
      <c r="D4" s="8">
        <v>0</v>
      </c>
      <c r="E4" s="8">
        <v>25107027.690000001</v>
      </c>
      <c r="F4" s="8">
        <v>1023257.1000000001</v>
      </c>
    </row>
    <row r="5" spans="1:6" x14ac:dyDescent="0.25">
      <c r="A5" s="6" t="s">
        <v>7</v>
      </c>
      <c r="B5" s="8">
        <v>3918</v>
      </c>
      <c r="C5" s="8">
        <v>1399</v>
      </c>
      <c r="D5" s="8">
        <v>22</v>
      </c>
      <c r="E5" s="8">
        <v>11755329.199999999</v>
      </c>
      <c r="F5" s="8">
        <v>890208</v>
      </c>
    </row>
    <row r="6" spans="1:6" x14ac:dyDescent="0.25">
      <c r="A6" s="6" t="s">
        <v>8</v>
      </c>
      <c r="B6" s="8">
        <v>24374</v>
      </c>
      <c r="C6" s="8">
        <v>7361</v>
      </c>
      <c r="D6" s="8">
        <v>376</v>
      </c>
      <c r="E6" s="8">
        <v>81483321.370000005</v>
      </c>
      <c r="F6" s="8">
        <v>2453890.89</v>
      </c>
    </row>
    <row r="7" spans="1:6" x14ac:dyDescent="0.25">
      <c r="A7" s="6" t="s">
        <v>9</v>
      </c>
      <c r="B7" s="8">
        <v>6172.6</v>
      </c>
      <c r="C7" s="8">
        <v>1270.7</v>
      </c>
      <c r="D7" s="8">
        <v>357</v>
      </c>
      <c r="E7" s="8">
        <v>6727603.8999999994</v>
      </c>
      <c r="F7" s="8">
        <v>167946.86000000002</v>
      </c>
    </row>
    <row r="8" spans="1:6" x14ac:dyDescent="0.25">
      <c r="A8" s="6" t="s">
        <v>10</v>
      </c>
      <c r="B8" s="8">
        <v>13074</v>
      </c>
      <c r="C8" s="8">
        <v>2390</v>
      </c>
      <c r="D8" s="8">
        <v>311</v>
      </c>
      <c r="E8" s="8">
        <v>48247659</v>
      </c>
      <c r="F8" s="8">
        <v>1458734</v>
      </c>
    </row>
    <row r="9" spans="1:6" x14ac:dyDescent="0.25">
      <c r="A9" s="6" t="s">
        <v>11</v>
      </c>
      <c r="B9" s="8">
        <v>2421</v>
      </c>
      <c r="C9" s="8">
        <v>1056</v>
      </c>
      <c r="D9" s="8">
        <v>72</v>
      </c>
      <c r="E9" s="8">
        <v>4727861.2</v>
      </c>
      <c r="F9" s="8">
        <v>217762.36</v>
      </c>
    </row>
    <row r="10" spans="1:6" x14ac:dyDescent="0.25">
      <c r="A10" s="6" t="s">
        <v>12</v>
      </c>
      <c r="B10" s="8">
        <v>2356.8999999999996</v>
      </c>
      <c r="C10" s="8">
        <v>1177.7</v>
      </c>
      <c r="D10" s="8">
        <v>118.6</v>
      </c>
      <c r="E10" s="8">
        <v>3202433.895</v>
      </c>
      <c r="F10" s="8">
        <v>116911.65700000001</v>
      </c>
    </row>
    <row r="11" spans="1:6" x14ac:dyDescent="0.25">
      <c r="A11" s="6" t="s">
        <v>13</v>
      </c>
      <c r="B11" s="8">
        <v>4487</v>
      </c>
      <c r="C11" s="8">
        <v>1747</v>
      </c>
      <c r="D11" s="8">
        <v>66</v>
      </c>
      <c r="E11" s="8">
        <v>45718426</v>
      </c>
      <c r="F11" s="8">
        <v>1380101</v>
      </c>
    </row>
    <row r="12" spans="1:6" x14ac:dyDescent="0.25">
      <c r="A12" s="6" t="s">
        <v>14</v>
      </c>
      <c r="B12" s="8">
        <v>2745.5</v>
      </c>
      <c r="C12" s="8">
        <v>1390</v>
      </c>
      <c r="D12" s="8">
        <v>117</v>
      </c>
      <c r="E12" s="8">
        <v>3242326.3000000003</v>
      </c>
      <c r="F12" s="8">
        <v>651277.80000000005</v>
      </c>
    </row>
    <row r="13" spans="1:6" x14ac:dyDescent="0.25">
      <c r="A13" s="6" t="s">
        <v>15</v>
      </c>
      <c r="B13" s="8">
        <v>10563</v>
      </c>
      <c r="C13" s="8">
        <v>2158</v>
      </c>
      <c r="D13" s="8">
        <v>132</v>
      </c>
      <c r="E13" s="8">
        <v>43600847.700000003</v>
      </c>
      <c r="F13" s="8">
        <v>3235225.7199999997</v>
      </c>
    </row>
    <row r="14" spans="1:6" x14ac:dyDescent="0.25">
      <c r="A14" s="6" t="s">
        <v>16</v>
      </c>
      <c r="B14" s="8">
        <v>3787</v>
      </c>
      <c r="C14" s="8">
        <v>1473.8</v>
      </c>
      <c r="D14" s="8">
        <v>58</v>
      </c>
      <c r="E14" s="8">
        <v>7156496.9960000003</v>
      </c>
      <c r="F14" s="8">
        <v>118726.18299999999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29.28515625" customWidth="1"/>
  </cols>
  <sheetData>
    <row r="1" spans="1:6" x14ac:dyDescent="0.25">
      <c r="A1" s="6" t="s">
        <v>165</v>
      </c>
      <c r="B1" s="7" t="s">
        <v>123</v>
      </c>
      <c r="C1" s="7" t="s">
        <v>125</v>
      </c>
      <c r="D1" s="7" t="s">
        <v>128</v>
      </c>
      <c r="E1" s="7" t="s">
        <v>130</v>
      </c>
      <c r="F1" s="7" t="s">
        <v>132</v>
      </c>
    </row>
    <row r="2" spans="1:6" x14ac:dyDescent="0.25">
      <c r="A2" s="6" t="s">
        <v>4</v>
      </c>
      <c r="B2">
        <f>AVERAGE('R2-2015'!B2,'R2-2016'!B2,'R2-2017'!B2,'R2-2018'!B2)</f>
        <v>3172</v>
      </c>
      <c r="C2">
        <f>AVERAGE('R2-2015'!C2,'R2-2016'!C2,'R2-2017'!C2,'R2-2018'!C2)</f>
        <v>343</v>
      </c>
      <c r="D2">
        <f>AVERAGE('R2-2015'!D2,'R2-2016'!D2,'R2-2017'!D2,'R2-2018'!D2)</f>
        <v>271.5</v>
      </c>
      <c r="E2">
        <f>AVERAGE('R2-2015'!E2,'R2-2016'!E2,'R2-2017'!E2,'R2-2018'!E2)</f>
        <v>12813302.365</v>
      </c>
      <c r="F2">
        <f>AVERAGE('R2-2015'!F2,'R2-2016'!F2,'R2-2017'!F2,'R2-2018'!F2)</f>
        <v>598695</v>
      </c>
    </row>
    <row r="3" spans="1:6" x14ac:dyDescent="0.25">
      <c r="A3" s="6" t="s">
        <v>5</v>
      </c>
      <c r="B3">
        <f>AVERAGE('R2-2015'!B3,'R2-2016'!B3,'R2-2017'!B3,'R2-2018'!B3)</f>
        <v>11819.825000000001</v>
      </c>
      <c r="C3">
        <f>AVERAGE('R2-2015'!C3,'R2-2016'!C3,'R2-2017'!C3,'R2-2018'!C3)</f>
        <v>2208.7750000000001</v>
      </c>
      <c r="D3">
        <f>AVERAGE('R2-2015'!D3,'R2-2016'!D3,'R2-2017'!D3,'R2-2018'!D3)</f>
        <v>950.22500000000002</v>
      </c>
      <c r="E3">
        <f>AVERAGE('R2-2015'!E3,'R2-2016'!E3,'R2-2017'!E3,'R2-2018'!E3)</f>
        <v>33711110.327500001</v>
      </c>
      <c r="F3">
        <f>AVERAGE('R2-2015'!F3,'R2-2016'!F3,'R2-2017'!F3,'R2-2018'!F3)</f>
        <v>5368580.6399999997</v>
      </c>
    </row>
    <row r="4" spans="1:6" x14ac:dyDescent="0.25">
      <c r="A4" s="6" t="s">
        <v>6</v>
      </c>
      <c r="B4">
        <f>AVERAGE('R2-2015'!B4,'R2-2016'!B4,'R2-2017'!B4,'R2-2018'!B4)</f>
        <v>11395.75</v>
      </c>
      <c r="C4">
        <f>AVERAGE('R2-2015'!C4,'R2-2016'!C4,'R2-2017'!C4,'R2-2018'!C4)</f>
        <v>4239</v>
      </c>
      <c r="D4">
        <f>AVERAGE('R2-2015'!D4,'R2-2016'!D4,'R2-2017'!D4,'R2-2018'!D4)</f>
        <v>0</v>
      </c>
      <c r="E4">
        <f>AVERAGE('R2-2015'!E4,'R2-2016'!E4,'R2-2017'!E4,'R2-2018'!E4)</f>
        <v>25432326.997499999</v>
      </c>
      <c r="F4">
        <f>AVERAGE('R2-2015'!F4,'R2-2016'!F4,'R2-2017'!F4,'R2-2018'!F4)</f>
        <v>1907477.875</v>
      </c>
    </row>
    <row r="5" spans="1:6" x14ac:dyDescent="0.25">
      <c r="A5" s="6" t="s">
        <v>7</v>
      </c>
      <c r="B5">
        <f>AVERAGE('R2-2015'!B5,'R2-2016'!B5,'R2-2017'!B5,'R2-2018'!B5)</f>
        <v>3488.4124999999999</v>
      </c>
      <c r="C5">
        <f>AVERAGE('R2-2015'!C5,'R2-2016'!C5,'R2-2017'!C5,'R2-2018'!C5)</f>
        <v>854.5</v>
      </c>
      <c r="D5">
        <f>AVERAGE('R2-2015'!D5,'R2-2016'!D5,'R2-2017'!D5,'R2-2018'!D5)</f>
        <v>20</v>
      </c>
      <c r="E5">
        <f>AVERAGE('R2-2015'!E5,'R2-2016'!E5,'R2-2017'!E5,'R2-2018'!E5)</f>
        <v>10266379.050000001</v>
      </c>
      <c r="F5">
        <f>AVERAGE('R2-2015'!F5,'R2-2016'!F5,'R2-2017'!F5,'R2-2018'!F5)</f>
        <v>749801.75</v>
      </c>
    </row>
    <row r="6" spans="1:6" x14ac:dyDescent="0.25">
      <c r="A6" s="6" t="s">
        <v>8</v>
      </c>
      <c r="B6">
        <f>AVERAGE('R2-2015'!B6,'R2-2016'!B6,'R2-2017'!B6,'R2-2018'!B6)</f>
        <v>25184</v>
      </c>
      <c r="C6">
        <f>AVERAGE('R2-2015'!C6,'R2-2016'!C6,'R2-2017'!C6,'R2-2018'!C6)</f>
        <v>7447.75</v>
      </c>
      <c r="D6">
        <f>AVERAGE('R2-2015'!D6,'R2-2016'!D6,'R2-2017'!D6,'R2-2018'!D6)</f>
        <v>437.5</v>
      </c>
      <c r="E6">
        <f>AVERAGE('R2-2015'!E6,'R2-2016'!E6,'R2-2017'!E6,'R2-2018'!E6)</f>
        <v>89610875.732500002</v>
      </c>
      <c r="F6">
        <f>AVERAGE('R2-2015'!F6,'R2-2016'!F6,'R2-2017'!F6,'R2-2018'!F6)</f>
        <v>2662253.5725000002</v>
      </c>
    </row>
    <row r="7" spans="1:6" x14ac:dyDescent="0.25">
      <c r="A7" s="6" t="s">
        <v>9</v>
      </c>
      <c r="B7">
        <f>AVERAGE('R2-2015'!B7,'R2-2016'!B7,'R2-2017'!B7,'R2-2018'!B7)</f>
        <v>6102.0249999999996</v>
      </c>
      <c r="C7">
        <f>AVERAGE('R2-2015'!C7,'R2-2016'!C7,'R2-2017'!C7,'R2-2018'!C7)</f>
        <v>881.42499999999995</v>
      </c>
      <c r="D7">
        <f>AVERAGE('R2-2015'!D7,'R2-2016'!D7,'R2-2017'!D7,'R2-2018'!D7)</f>
        <v>467.5</v>
      </c>
      <c r="E7">
        <f>AVERAGE('R2-2015'!E7,'R2-2016'!E7,'R2-2017'!E7,'R2-2018'!E7)</f>
        <v>6003138.8824999994</v>
      </c>
      <c r="F7">
        <f>AVERAGE('R2-2015'!F7,'R2-2016'!F7,'R2-2017'!F7,'R2-2018'!F7)</f>
        <v>222074.96249999999</v>
      </c>
    </row>
    <row r="8" spans="1:6" x14ac:dyDescent="0.25">
      <c r="A8" s="6" t="s">
        <v>10</v>
      </c>
      <c r="B8">
        <f>AVERAGE('R2-2015'!B8,'R2-2016'!B8,'R2-2017'!B8,'R2-2018'!B8)</f>
        <v>13246.25</v>
      </c>
      <c r="C8">
        <f>AVERAGE('R2-2015'!C8,'R2-2016'!C8,'R2-2017'!C8,'R2-2018'!C8)</f>
        <v>2667.25</v>
      </c>
      <c r="D8">
        <f>AVERAGE('R2-2015'!D8,'R2-2016'!D8,'R2-2017'!D8,'R2-2018'!D8)</f>
        <v>360.5</v>
      </c>
      <c r="E8">
        <f>AVERAGE('R2-2015'!E8,'R2-2016'!E8,'R2-2017'!E8,'R2-2018'!E8)</f>
        <v>36946094.125</v>
      </c>
      <c r="F8">
        <f>AVERAGE('R2-2015'!F8,'R2-2016'!F8,'R2-2017'!F8,'R2-2018'!F8)</f>
        <v>3525877.15</v>
      </c>
    </row>
    <row r="9" spans="1:6" x14ac:dyDescent="0.25">
      <c r="A9" s="6" t="s">
        <v>11</v>
      </c>
      <c r="B9">
        <f>AVERAGE('R2-2015'!B9,'R2-2016'!B9,'R2-2017'!B9,'R2-2018'!B9)</f>
        <v>2417.75</v>
      </c>
      <c r="C9">
        <f>AVERAGE('R2-2015'!C9,'R2-2016'!C9,'R2-2017'!C9,'R2-2018'!C9)</f>
        <v>824.25</v>
      </c>
      <c r="D9">
        <f>AVERAGE('R2-2015'!D9,'R2-2016'!D9,'R2-2017'!D9,'R2-2018'!D9)</f>
        <v>79.75</v>
      </c>
      <c r="E9">
        <f>AVERAGE('R2-2015'!E9,'R2-2016'!E9,'R2-2017'!E9,'R2-2018'!E9)</f>
        <v>5131255.55</v>
      </c>
      <c r="F9">
        <f>AVERAGE('R2-2015'!F9,'R2-2016'!F9,'R2-2017'!F9,'R2-2018'!F9)</f>
        <v>342732.86499999999</v>
      </c>
    </row>
    <row r="10" spans="1:6" x14ac:dyDescent="0.25">
      <c r="A10" s="6" t="s">
        <v>12</v>
      </c>
      <c r="B10">
        <f>AVERAGE('R2-2015'!B10,'R2-2016'!B10,'R2-2017'!B10,'R2-2018'!B10)</f>
        <v>2400.9375</v>
      </c>
      <c r="C10">
        <f>AVERAGE('R2-2015'!C10,'R2-2016'!C10,'R2-2017'!C10,'R2-2018'!C10)</f>
        <v>1225.925</v>
      </c>
      <c r="D10">
        <f>AVERAGE('R2-2015'!D10,'R2-2016'!D10,'R2-2017'!D10,'R2-2018'!D10)</f>
        <v>181.4</v>
      </c>
      <c r="E10">
        <f>AVERAGE('R2-2015'!E10,'R2-2016'!E10,'R2-2017'!E10,'R2-2018'!E10)</f>
        <v>2806017.8487499999</v>
      </c>
      <c r="F10">
        <f>AVERAGE('R2-2015'!F10,'R2-2016'!F10,'R2-2017'!F10,'R2-2018'!F10)</f>
        <v>115009.28425</v>
      </c>
    </row>
    <row r="11" spans="1:6" x14ac:dyDescent="0.25">
      <c r="A11" s="6" t="s">
        <v>13</v>
      </c>
      <c r="B11">
        <f>AVERAGE('R2-2015'!B11,'R2-2016'!B11,'R2-2017'!B11,'R2-2018'!B11)</f>
        <v>4371.25</v>
      </c>
      <c r="C11">
        <f>AVERAGE('R2-2015'!C11,'R2-2016'!C11,'R2-2017'!C11,'R2-2018'!C11)</f>
        <v>1713.25</v>
      </c>
      <c r="D11">
        <f>AVERAGE('R2-2015'!D11,'R2-2016'!D11,'R2-2017'!D11,'R2-2018'!D11)</f>
        <v>58.25</v>
      </c>
      <c r="E11">
        <f>AVERAGE('R2-2015'!E11,'R2-2016'!E11,'R2-2017'!E11,'R2-2018'!E11)</f>
        <v>33767499.850000001</v>
      </c>
      <c r="F11">
        <f>AVERAGE('R2-2015'!F11,'R2-2016'!F11,'R2-2017'!F11,'R2-2018'!F11)</f>
        <v>2160442.625</v>
      </c>
    </row>
    <row r="12" spans="1:6" x14ac:dyDescent="0.25">
      <c r="A12" s="6" t="s">
        <v>14</v>
      </c>
      <c r="B12">
        <f>AVERAGE('R2-2015'!B12,'R2-2016'!B12,'R2-2017'!B12,'R2-2018'!B12)</f>
        <v>3122.55</v>
      </c>
      <c r="C12">
        <f>AVERAGE('R2-2015'!C12,'R2-2016'!C12,'R2-2017'!C12,'R2-2018'!C12)</f>
        <v>1453.5</v>
      </c>
      <c r="D12">
        <f>AVERAGE('R2-2015'!D12,'R2-2016'!D12,'R2-2017'!D12,'R2-2018'!D12)</f>
        <v>114</v>
      </c>
      <c r="E12">
        <f>AVERAGE('R2-2015'!E12,'R2-2016'!E12,'R2-2017'!E12,'R2-2018'!E12)</f>
        <v>3436105.375</v>
      </c>
      <c r="F12">
        <f>AVERAGE('R2-2015'!F12,'R2-2016'!F12,'R2-2017'!F12,'R2-2018'!F12)</f>
        <v>416383.28</v>
      </c>
    </row>
    <row r="13" spans="1:6" x14ac:dyDescent="0.25">
      <c r="A13" s="6" t="s">
        <v>15</v>
      </c>
      <c r="B13">
        <f>AVERAGE('R2-2015'!B13,'R2-2016'!B13,'R2-2017'!B13,'R2-2018'!B13)</f>
        <v>10193.5</v>
      </c>
      <c r="C13">
        <f>AVERAGE('R2-2015'!C13,'R2-2016'!C13,'R2-2017'!C13,'R2-2018'!C13)</f>
        <v>2134</v>
      </c>
      <c r="D13">
        <f>AVERAGE('R2-2015'!D13,'R2-2016'!D13,'R2-2017'!D13,'R2-2018'!D13)</f>
        <v>156.75</v>
      </c>
      <c r="E13">
        <f>AVERAGE('R2-2015'!E13,'R2-2016'!E13,'R2-2017'!E13,'R2-2018'!E13)</f>
        <v>39818698.170000002</v>
      </c>
      <c r="F13">
        <f>AVERAGE('R2-2015'!F13,'R2-2016'!F13,'R2-2017'!F13,'R2-2018'!F13)</f>
        <v>8894579.9249999989</v>
      </c>
    </row>
    <row r="14" spans="1:6" x14ac:dyDescent="0.25">
      <c r="A14" s="6" t="s">
        <v>16</v>
      </c>
      <c r="B14">
        <f>AVERAGE('R2-2015'!B14,'R2-2016'!B14,'R2-2017'!B14,'R2-2018'!B14)</f>
        <v>3559.375</v>
      </c>
      <c r="C14">
        <f>AVERAGE('R2-2015'!C14,'R2-2016'!C14,'R2-2017'!C14,'R2-2018'!C14)</f>
        <v>1305.2</v>
      </c>
      <c r="D14">
        <f>AVERAGE('R2-2015'!D14,'R2-2016'!D14,'R2-2017'!D14,'R2-2018'!D14)</f>
        <v>51.225000000000001</v>
      </c>
      <c r="E14">
        <f>AVERAGE('R2-2015'!E14,'R2-2016'!E14,'R2-2017'!E14,'R2-2018'!E14)</f>
        <v>5826262.0240000002</v>
      </c>
      <c r="F14">
        <f>AVERAGE('R2-2015'!F14,'R2-2016'!F14,'R2-2017'!F14,'R2-2018'!F14)</f>
        <v>126531.82074999998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sqref="A1:XFD1"/>
    </sheetView>
  </sheetViews>
  <sheetFormatPr defaultRowHeight="15" x14ac:dyDescent="0.25"/>
  <cols>
    <col min="1" max="1" width="15.7109375" customWidth="1"/>
  </cols>
  <sheetData>
    <row r="1" spans="1:27" x14ac:dyDescent="0.25"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</row>
    <row r="2" spans="1:27" x14ac:dyDescent="0.25">
      <c r="A2" t="s">
        <v>4</v>
      </c>
      <c r="B2">
        <v>213193</v>
      </c>
      <c r="C2">
        <v>119403</v>
      </c>
      <c r="D2">
        <v>58332</v>
      </c>
      <c r="E2">
        <v>55</v>
      </c>
      <c r="F2">
        <v>272</v>
      </c>
      <c r="G2">
        <v>387</v>
      </c>
      <c r="H2">
        <v>50.72</v>
      </c>
      <c r="I2">
        <v>18.399999999999999</v>
      </c>
      <c r="J2">
        <v>694</v>
      </c>
      <c r="K2">
        <v>26.1</v>
      </c>
      <c r="L2">
        <v>287</v>
      </c>
      <c r="M2">
        <v>77</v>
      </c>
      <c r="N2">
        <v>95</v>
      </c>
      <c r="O2">
        <v>72</v>
      </c>
      <c r="P2">
        <v>6</v>
      </c>
      <c r="Q2">
        <v>20</v>
      </c>
      <c r="R2">
        <v>31</v>
      </c>
      <c r="S2">
        <v>10</v>
      </c>
      <c r="T2">
        <v>39.64</v>
      </c>
      <c r="U2">
        <v>15.59</v>
      </c>
      <c r="V2">
        <v>991.6</v>
      </c>
      <c r="W2">
        <v>96.75</v>
      </c>
      <c r="X2">
        <v>7.95</v>
      </c>
      <c r="Y2">
        <v>15101.8</v>
      </c>
      <c r="Z2">
        <v>49.3</v>
      </c>
      <c r="AA2">
        <v>0</v>
      </c>
    </row>
    <row r="3" spans="1:27" x14ac:dyDescent="0.25">
      <c r="A3" t="s">
        <v>5</v>
      </c>
      <c r="B3">
        <v>75179</v>
      </c>
      <c r="C3">
        <v>42588</v>
      </c>
      <c r="D3">
        <v>30487</v>
      </c>
      <c r="E3">
        <v>373</v>
      </c>
      <c r="F3">
        <v>867</v>
      </c>
      <c r="G3">
        <v>648</v>
      </c>
      <c r="H3">
        <v>21.52</v>
      </c>
      <c r="I3">
        <v>11.51</v>
      </c>
      <c r="J3">
        <v>2157</v>
      </c>
      <c r="K3">
        <v>9.2100000000000009</v>
      </c>
      <c r="L3">
        <v>779</v>
      </c>
      <c r="M3">
        <v>1970</v>
      </c>
      <c r="N3">
        <v>2099</v>
      </c>
      <c r="O3">
        <v>2450</v>
      </c>
      <c r="P3">
        <v>29</v>
      </c>
      <c r="Q3">
        <v>31</v>
      </c>
      <c r="R3">
        <v>24</v>
      </c>
      <c r="S3">
        <v>24</v>
      </c>
      <c r="T3">
        <v>26.74</v>
      </c>
      <c r="U3">
        <v>13.79</v>
      </c>
      <c r="V3">
        <v>1051.47</v>
      </c>
      <c r="W3">
        <v>19.43</v>
      </c>
      <c r="X3">
        <v>1.39</v>
      </c>
      <c r="Y3">
        <v>2680.66</v>
      </c>
      <c r="Z3">
        <v>31.69</v>
      </c>
      <c r="AA3">
        <v>0.1</v>
      </c>
    </row>
    <row r="4" spans="1:27" x14ac:dyDescent="0.25">
      <c r="A4" t="s">
        <v>6</v>
      </c>
      <c r="B4">
        <v>108704</v>
      </c>
      <c r="C4">
        <v>60800</v>
      </c>
      <c r="D4">
        <v>34102</v>
      </c>
      <c r="E4">
        <v>121</v>
      </c>
      <c r="F4">
        <v>427</v>
      </c>
      <c r="G4">
        <v>1848</v>
      </c>
      <c r="H4">
        <v>29.11</v>
      </c>
      <c r="I4">
        <v>8.1999999999999993</v>
      </c>
      <c r="J4">
        <v>3275</v>
      </c>
      <c r="K4">
        <v>0.94</v>
      </c>
      <c r="L4">
        <v>286</v>
      </c>
      <c r="M4">
        <v>71</v>
      </c>
      <c r="N4">
        <v>144</v>
      </c>
      <c r="O4">
        <v>147</v>
      </c>
      <c r="P4">
        <v>83</v>
      </c>
      <c r="Q4">
        <v>92</v>
      </c>
      <c r="R4">
        <v>103</v>
      </c>
      <c r="S4">
        <v>96</v>
      </c>
      <c r="T4">
        <v>22.06</v>
      </c>
      <c r="U4">
        <v>11.85</v>
      </c>
      <c r="V4">
        <v>8285.9</v>
      </c>
      <c r="W4">
        <v>44.66</v>
      </c>
      <c r="X4">
        <v>35.700000000000003</v>
      </c>
      <c r="Y4">
        <v>4987.2</v>
      </c>
      <c r="Z4">
        <v>30.11</v>
      </c>
      <c r="AA4">
        <v>2.42</v>
      </c>
    </row>
    <row r="5" spans="1:27" x14ac:dyDescent="0.25">
      <c r="A5" t="s">
        <v>7</v>
      </c>
      <c r="B5">
        <v>15735</v>
      </c>
      <c r="C5">
        <v>8491</v>
      </c>
      <c r="D5">
        <v>6804</v>
      </c>
      <c r="E5">
        <v>33</v>
      </c>
      <c r="F5">
        <v>164</v>
      </c>
      <c r="G5">
        <v>166</v>
      </c>
      <c r="H5">
        <v>59</v>
      </c>
      <c r="I5">
        <v>15</v>
      </c>
      <c r="J5">
        <v>283</v>
      </c>
      <c r="K5">
        <v>43</v>
      </c>
      <c r="L5">
        <v>152</v>
      </c>
      <c r="M5">
        <v>60</v>
      </c>
      <c r="N5">
        <v>100</v>
      </c>
      <c r="O5">
        <v>75</v>
      </c>
      <c r="P5">
        <v>16</v>
      </c>
      <c r="Q5">
        <v>16</v>
      </c>
      <c r="R5">
        <v>15</v>
      </c>
      <c r="S5">
        <v>15</v>
      </c>
      <c r="T5">
        <v>57</v>
      </c>
      <c r="U5">
        <v>37</v>
      </c>
      <c r="V5">
        <v>637.79999999999995</v>
      </c>
      <c r="W5">
        <v>98</v>
      </c>
      <c r="X5">
        <v>8</v>
      </c>
      <c r="Y5">
        <v>3888</v>
      </c>
      <c r="Z5">
        <v>14</v>
      </c>
      <c r="AA5">
        <v>4</v>
      </c>
    </row>
    <row r="6" spans="1:27" x14ac:dyDescent="0.25">
      <c r="A6" t="s">
        <v>8</v>
      </c>
      <c r="B6">
        <v>221797</v>
      </c>
      <c r="C6">
        <v>128463</v>
      </c>
      <c r="D6">
        <v>75271</v>
      </c>
      <c r="E6">
        <v>148</v>
      </c>
      <c r="F6">
        <v>887</v>
      </c>
      <c r="G6">
        <v>2254</v>
      </c>
      <c r="H6">
        <v>31.5</v>
      </c>
      <c r="I6">
        <v>14</v>
      </c>
      <c r="J6">
        <v>6873</v>
      </c>
      <c r="K6">
        <v>11.3</v>
      </c>
      <c r="L6">
        <v>894</v>
      </c>
      <c r="M6">
        <v>103</v>
      </c>
      <c r="N6">
        <v>113</v>
      </c>
      <c r="O6">
        <v>81</v>
      </c>
      <c r="P6">
        <v>141</v>
      </c>
      <c r="Q6">
        <v>141</v>
      </c>
      <c r="R6">
        <v>127</v>
      </c>
      <c r="S6">
        <v>123</v>
      </c>
      <c r="T6">
        <v>25.6</v>
      </c>
      <c r="U6">
        <v>27.1</v>
      </c>
      <c r="V6">
        <v>33938.523999999998</v>
      </c>
      <c r="W6">
        <v>38.799999999999997</v>
      </c>
      <c r="X6">
        <v>29.1</v>
      </c>
      <c r="Y6">
        <v>52075.406000000003</v>
      </c>
      <c r="Z6">
        <v>67.900000000000006</v>
      </c>
      <c r="AA6">
        <v>5.5</v>
      </c>
    </row>
    <row r="7" spans="1:27" x14ac:dyDescent="0.25">
      <c r="A7" t="s">
        <v>160</v>
      </c>
      <c r="B7">
        <v>94216</v>
      </c>
      <c r="C7">
        <v>53003</v>
      </c>
      <c r="D7">
        <v>21403</v>
      </c>
      <c r="E7">
        <v>59</v>
      </c>
      <c r="F7">
        <v>297</v>
      </c>
      <c r="G7">
        <v>309</v>
      </c>
      <c r="H7">
        <v>41</v>
      </c>
      <c r="I7">
        <v>41</v>
      </c>
      <c r="J7">
        <v>753</v>
      </c>
      <c r="K7">
        <v>46</v>
      </c>
      <c r="L7">
        <v>223</v>
      </c>
      <c r="M7">
        <v>10</v>
      </c>
      <c r="N7">
        <v>44</v>
      </c>
      <c r="O7">
        <v>54</v>
      </c>
      <c r="P7">
        <v>29</v>
      </c>
      <c r="Q7">
        <v>29</v>
      </c>
      <c r="R7">
        <v>18</v>
      </c>
      <c r="S7">
        <v>18</v>
      </c>
      <c r="T7">
        <v>32</v>
      </c>
      <c r="U7">
        <v>18</v>
      </c>
      <c r="V7">
        <v>242.2</v>
      </c>
      <c r="W7">
        <v>0</v>
      </c>
      <c r="X7">
        <v>0</v>
      </c>
      <c r="Y7">
        <v>84.4</v>
      </c>
      <c r="Z7">
        <v>0</v>
      </c>
      <c r="AA7">
        <v>0.3</v>
      </c>
    </row>
    <row r="8" spans="1:27" x14ac:dyDescent="0.25">
      <c r="A8" t="s">
        <v>161</v>
      </c>
      <c r="B8">
        <v>112500</v>
      </c>
      <c r="C8">
        <v>62831</v>
      </c>
      <c r="D8">
        <v>47900</v>
      </c>
      <c r="E8">
        <v>195</v>
      </c>
      <c r="F8">
        <v>719</v>
      </c>
      <c r="G8">
        <v>930</v>
      </c>
      <c r="H8">
        <v>33</v>
      </c>
      <c r="I8">
        <v>18.100000000000001</v>
      </c>
      <c r="J8">
        <v>2722</v>
      </c>
      <c r="K8">
        <v>15.2</v>
      </c>
      <c r="L8">
        <v>436</v>
      </c>
      <c r="M8">
        <v>198</v>
      </c>
      <c r="N8">
        <v>254</v>
      </c>
      <c r="O8">
        <v>593</v>
      </c>
      <c r="P8">
        <v>85</v>
      </c>
      <c r="Q8">
        <v>91</v>
      </c>
      <c r="R8">
        <v>77</v>
      </c>
      <c r="S8">
        <v>75</v>
      </c>
      <c r="T8">
        <v>48.6</v>
      </c>
      <c r="U8">
        <v>8.6</v>
      </c>
      <c r="V8">
        <v>6634</v>
      </c>
      <c r="W8">
        <v>87.2</v>
      </c>
      <c r="X8">
        <v>26.3</v>
      </c>
      <c r="Y8">
        <v>25100</v>
      </c>
      <c r="Z8">
        <v>22.3</v>
      </c>
      <c r="AA8">
        <v>1.3</v>
      </c>
    </row>
    <row r="9" spans="1:27" x14ac:dyDescent="0.25">
      <c r="A9" t="s">
        <v>11</v>
      </c>
      <c r="B9">
        <v>36866</v>
      </c>
      <c r="C9">
        <v>20251</v>
      </c>
      <c r="D9">
        <v>11953</v>
      </c>
      <c r="E9">
        <v>66</v>
      </c>
      <c r="F9">
        <v>165</v>
      </c>
      <c r="G9">
        <v>149</v>
      </c>
      <c r="H9">
        <v>11.38</v>
      </c>
      <c r="I9">
        <v>9.8000000000000007</v>
      </c>
      <c r="J9">
        <v>611</v>
      </c>
      <c r="K9">
        <v>1.97</v>
      </c>
      <c r="L9">
        <v>73</v>
      </c>
      <c r="M9">
        <v>588</v>
      </c>
      <c r="N9">
        <v>611</v>
      </c>
      <c r="O9">
        <v>319</v>
      </c>
      <c r="P9">
        <v>9</v>
      </c>
      <c r="Q9">
        <v>10</v>
      </c>
      <c r="R9">
        <v>9</v>
      </c>
      <c r="S9">
        <v>9</v>
      </c>
      <c r="T9">
        <v>38.450000000000003</v>
      </c>
      <c r="U9">
        <v>18.25</v>
      </c>
      <c r="V9">
        <v>6293.31</v>
      </c>
      <c r="W9">
        <v>34.69</v>
      </c>
      <c r="X9">
        <v>11.31</v>
      </c>
      <c r="Y9">
        <v>5361.82</v>
      </c>
      <c r="Z9">
        <v>44.24</v>
      </c>
      <c r="AA9">
        <v>0.35</v>
      </c>
    </row>
    <row r="10" spans="1:27" x14ac:dyDescent="0.25">
      <c r="A10" t="s">
        <v>162</v>
      </c>
      <c r="B10">
        <v>21214</v>
      </c>
      <c r="C10">
        <v>11514</v>
      </c>
      <c r="D10">
        <v>4996</v>
      </c>
      <c r="E10">
        <v>163</v>
      </c>
      <c r="F10">
        <v>557</v>
      </c>
      <c r="G10">
        <v>392</v>
      </c>
      <c r="H10">
        <v>10.14</v>
      </c>
      <c r="I10">
        <v>48.76</v>
      </c>
      <c r="J10">
        <v>780</v>
      </c>
      <c r="K10">
        <v>32.700000000000003</v>
      </c>
      <c r="L10">
        <v>618</v>
      </c>
      <c r="M10">
        <v>455</v>
      </c>
      <c r="N10">
        <v>488</v>
      </c>
      <c r="O10">
        <v>437</v>
      </c>
      <c r="P10">
        <v>11</v>
      </c>
      <c r="Q10">
        <v>15</v>
      </c>
      <c r="R10">
        <v>10</v>
      </c>
      <c r="S10">
        <v>10</v>
      </c>
      <c r="T10">
        <v>12.79</v>
      </c>
      <c r="U10">
        <v>88.2</v>
      </c>
      <c r="V10">
        <v>149.15100000000001</v>
      </c>
      <c r="W10">
        <v>6.64</v>
      </c>
      <c r="X10">
        <v>4.46</v>
      </c>
      <c r="Y10">
        <v>27.4</v>
      </c>
      <c r="Z10">
        <v>9.5299999999999994</v>
      </c>
      <c r="AA10">
        <v>10</v>
      </c>
    </row>
    <row r="11" spans="1:27" x14ac:dyDescent="0.25">
      <c r="A11" t="s">
        <v>13</v>
      </c>
      <c r="B11">
        <v>99989</v>
      </c>
      <c r="C11">
        <v>60692</v>
      </c>
      <c r="D11">
        <v>28110</v>
      </c>
      <c r="E11">
        <v>7</v>
      </c>
      <c r="F11">
        <v>63</v>
      </c>
      <c r="G11">
        <v>793</v>
      </c>
      <c r="H11">
        <v>16.100000000000001</v>
      </c>
      <c r="I11">
        <v>0</v>
      </c>
      <c r="J11">
        <v>1686</v>
      </c>
      <c r="K11">
        <v>0.18</v>
      </c>
      <c r="L11">
        <v>13</v>
      </c>
      <c r="M11">
        <v>0</v>
      </c>
      <c r="N11">
        <v>0</v>
      </c>
      <c r="O11">
        <v>0</v>
      </c>
      <c r="P11">
        <v>48</v>
      </c>
      <c r="Q11">
        <v>48</v>
      </c>
      <c r="R11">
        <v>40</v>
      </c>
      <c r="S11">
        <v>40</v>
      </c>
      <c r="T11">
        <v>20.3</v>
      </c>
      <c r="U11">
        <v>28.8</v>
      </c>
      <c r="V11">
        <v>323.97000000000003</v>
      </c>
      <c r="W11">
        <v>47.2</v>
      </c>
      <c r="X11">
        <v>14.9</v>
      </c>
      <c r="Y11">
        <v>27926</v>
      </c>
      <c r="Z11">
        <v>66.75</v>
      </c>
      <c r="AA11">
        <v>22.97</v>
      </c>
    </row>
    <row r="12" spans="1:27" x14ac:dyDescent="0.25">
      <c r="A12" t="s">
        <v>163</v>
      </c>
      <c r="B12">
        <v>57165</v>
      </c>
      <c r="C12">
        <v>33197</v>
      </c>
      <c r="D12">
        <v>13842</v>
      </c>
      <c r="E12">
        <v>192</v>
      </c>
      <c r="F12">
        <v>485</v>
      </c>
      <c r="G12">
        <v>316</v>
      </c>
      <c r="H12">
        <v>21.04</v>
      </c>
      <c r="I12">
        <v>0</v>
      </c>
      <c r="J12">
        <v>850.5</v>
      </c>
      <c r="K12">
        <v>22.81</v>
      </c>
      <c r="L12">
        <v>937</v>
      </c>
      <c r="M12">
        <v>914</v>
      </c>
      <c r="N12">
        <v>504</v>
      </c>
      <c r="O12">
        <v>956</v>
      </c>
      <c r="P12">
        <v>26</v>
      </c>
      <c r="Q12">
        <v>28</v>
      </c>
      <c r="R12">
        <v>24</v>
      </c>
      <c r="S12">
        <v>22</v>
      </c>
      <c r="T12">
        <v>24.7</v>
      </c>
      <c r="U12">
        <v>21.56</v>
      </c>
      <c r="V12">
        <v>327.95499999999998</v>
      </c>
      <c r="W12">
        <v>36.35</v>
      </c>
      <c r="X12">
        <v>24.38</v>
      </c>
      <c r="Y12">
        <v>2098.44</v>
      </c>
      <c r="Z12">
        <v>39.299999999999997</v>
      </c>
      <c r="AA12">
        <v>0</v>
      </c>
    </row>
    <row r="13" spans="1:27" x14ac:dyDescent="0.25">
      <c r="A13" t="s">
        <v>164</v>
      </c>
      <c r="B13">
        <v>60105</v>
      </c>
      <c r="C13">
        <v>33680</v>
      </c>
      <c r="D13">
        <v>20603</v>
      </c>
      <c r="E13">
        <v>68</v>
      </c>
      <c r="F13">
        <v>238</v>
      </c>
      <c r="G13">
        <v>100</v>
      </c>
      <c r="H13">
        <v>5.26</v>
      </c>
      <c r="I13">
        <v>16.5</v>
      </c>
      <c r="J13">
        <v>2635.3</v>
      </c>
      <c r="K13">
        <v>16.489999999999998</v>
      </c>
      <c r="L13">
        <v>250</v>
      </c>
      <c r="M13">
        <v>107</v>
      </c>
      <c r="N13">
        <v>113</v>
      </c>
      <c r="O13">
        <v>108</v>
      </c>
      <c r="P13">
        <v>11</v>
      </c>
      <c r="Q13">
        <v>11</v>
      </c>
      <c r="R13">
        <v>29</v>
      </c>
      <c r="S13">
        <v>29</v>
      </c>
      <c r="T13">
        <v>47.4</v>
      </c>
      <c r="U13">
        <v>0.57999999999999996</v>
      </c>
      <c r="V13">
        <v>6659.7</v>
      </c>
      <c r="W13">
        <v>71.7</v>
      </c>
      <c r="X13">
        <v>56</v>
      </c>
      <c r="Y13">
        <v>12542.5</v>
      </c>
      <c r="Z13">
        <v>14.62</v>
      </c>
      <c r="AA13">
        <v>0</v>
      </c>
    </row>
    <row r="14" spans="1:27" x14ac:dyDescent="0.25">
      <c r="A14" t="s">
        <v>16</v>
      </c>
      <c r="B14">
        <v>23478</v>
      </c>
      <c r="C14">
        <v>12474</v>
      </c>
      <c r="D14">
        <v>9084</v>
      </c>
      <c r="E14">
        <v>275</v>
      </c>
      <c r="F14">
        <v>686</v>
      </c>
      <c r="G14">
        <v>421</v>
      </c>
      <c r="H14">
        <v>40.1</v>
      </c>
      <c r="I14">
        <v>11.8</v>
      </c>
      <c r="J14">
        <v>1051</v>
      </c>
      <c r="K14">
        <v>38.5</v>
      </c>
      <c r="L14">
        <v>1618</v>
      </c>
      <c r="M14">
        <v>1252</v>
      </c>
      <c r="N14">
        <v>1396</v>
      </c>
      <c r="O14">
        <v>1372</v>
      </c>
      <c r="P14">
        <v>36</v>
      </c>
      <c r="Q14">
        <v>42</v>
      </c>
      <c r="R14">
        <v>23</v>
      </c>
      <c r="S14">
        <v>39</v>
      </c>
      <c r="T14">
        <v>19</v>
      </c>
      <c r="U14">
        <v>24.3</v>
      </c>
      <c r="V14">
        <v>3192</v>
      </c>
      <c r="W14">
        <v>100</v>
      </c>
      <c r="X14">
        <v>5.0999999999999996</v>
      </c>
      <c r="Y14">
        <v>2055.8000000000002</v>
      </c>
      <c r="Z14">
        <v>26.2</v>
      </c>
      <c r="AA14">
        <v>40.700000000000003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sqref="A1:XFD1048576"/>
    </sheetView>
  </sheetViews>
  <sheetFormatPr defaultRowHeight="15" x14ac:dyDescent="0.25"/>
  <sheetData>
    <row r="1" spans="1:27" x14ac:dyDescent="0.25"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</row>
    <row r="2" spans="1:27" x14ac:dyDescent="0.25">
      <c r="A2" t="s">
        <v>4</v>
      </c>
      <c r="B2">
        <v>212223</v>
      </c>
      <c r="C2">
        <v>11725</v>
      </c>
      <c r="D2">
        <v>57585</v>
      </c>
      <c r="E2">
        <v>52</v>
      </c>
      <c r="F2">
        <v>245</v>
      </c>
      <c r="G2">
        <v>353</v>
      </c>
      <c r="H2">
        <v>50.1</v>
      </c>
      <c r="I2">
        <v>18.899999999999999</v>
      </c>
      <c r="J2">
        <v>629</v>
      </c>
      <c r="K2">
        <v>28.9</v>
      </c>
      <c r="L2">
        <v>228</v>
      </c>
      <c r="M2">
        <v>85</v>
      </c>
      <c r="N2">
        <v>97</v>
      </c>
      <c r="O2">
        <v>87</v>
      </c>
      <c r="P2">
        <v>9</v>
      </c>
      <c r="Q2">
        <v>15</v>
      </c>
      <c r="R2">
        <v>31</v>
      </c>
      <c r="S2">
        <v>6</v>
      </c>
      <c r="T2">
        <v>26.58</v>
      </c>
      <c r="U2">
        <v>10.97</v>
      </c>
      <c r="V2">
        <v>1070</v>
      </c>
      <c r="W2">
        <v>82.97</v>
      </c>
      <c r="X2">
        <v>16.86</v>
      </c>
      <c r="Y2">
        <v>15292.8</v>
      </c>
      <c r="Z2">
        <v>61.2</v>
      </c>
      <c r="AA2">
        <v>0</v>
      </c>
    </row>
    <row r="3" spans="1:27" x14ac:dyDescent="0.25">
      <c r="A3" t="s">
        <v>5</v>
      </c>
      <c r="B3">
        <v>75018</v>
      </c>
      <c r="C3">
        <v>41894</v>
      </c>
      <c r="D3">
        <v>30886</v>
      </c>
      <c r="E3">
        <v>368</v>
      </c>
      <c r="F3">
        <v>852</v>
      </c>
      <c r="G3">
        <v>600</v>
      </c>
      <c r="H3">
        <v>17.579999999999998</v>
      </c>
      <c r="I3">
        <v>10.06</v>
      </c>
      <c r="J3">
        <v>2116</v>
      </c>
      <c r="K3">
        <v>9.0399999999999991</v>
      </c>
      <c r="L3">
        <v>690</v>
      </c>
      <c r="M3">
        <v>2049</v>
      </c>
      <c r="N3">
        <v>2030</v>
      </c>
      <c r="O3">
        <v>2489</v>
      </c>
      <c r="P3">
        <v>31</v>
      </c>
      <c r="Q3">
        <v>32</v>
      </c>
      <c r="R3">
        <v>23</v>
      </c>
      <c r="S3">
        <v>23</v>
      </c>
      <c r="T3">
        <v>28.11</v>
      </c>
      <c r="U3">
        <v>14.42</v>
      </c>
      <c r="V3">
        <v>1114</v>
      </c>
      <c r="W3">
        <v>17.010000000000002</v>
      </c>
      <c r="X3">
        <v>1.86</v>
      </c>
      <c r="Y3">
        <v>2280.5700000000002</v>
      </c>
      <c r="Z3">
        <v>41</v>
      </c>
      <c r="AA3">
        <v>0</v>
      </c>
    </row>
    <row r="4" spans="1:27" x14ac:dyDescent="0.25">
      <c r="A4" t="s">
        <v>6</v>
      </c>
      <c r="B4">
        <v>108584</v>
      </c>
      <c r="C4">
        <v>59407</v>
      </c>
      <c r="D4">
        <v>36741</v>
      </c>
      <c r="E4">
        <v>120</v>
      </c>
      <c r="F4">
        <v>415</v>
      </c>
      <c r="G4">
        <v>1848</v>
      </c>
      <c r="H4">
        <v>29.89</v>
      </c>
      <c r="I4">
        <v>8.6</v>
      </c>
      <c r="J4">
        <v>3226</v>
      </c>
      <c r="K4">
        <v>0.94</v>
      </c>
      <c r="L4">
        <v>245</v>
      </c>
      <c r="M4">
        <v>74</v>
      </c>
      <c r="N4">
        <v>111</v>
      </c>
      <c r="O4">
        <v>115</v>
      </c>
      <c r="P4">
        <v>76</v>
      </c>
      <c r="Q4">
        <v>84</v>
      </c>
      <c r="R4">
        <v>84</v>
      </c>
      <c r="S4">
        <v>78</v>
      </c>
      <c r="T4">
        <v>23.48</v>
      </c>
      <c r="U4">
        <v>9.4</v>
      </c>
      <c r="V4">
        <v>8301.7000000000007</v>
      </c>
      <c r="W4">
        <v>41.44</v>
      </c>
      <c r="X4">
        <v>31.02</v>
      </c>
      <c r="Y4">
        <v>5239.8999999999996</v>
      </c>
      <c r="Z4">
        <v>32.9</v>
      </c>
      <c r="AA4">
        <v>4.33</v>
      </c>
    </row>
    <row r="5" spans="1:27" x14ac:dyDescent="0.25">
      <c r="A5" t="s">
        <v>7</v>
      </c>
      <c r="B5">
        <v>16203</v>
      </c>
      <c r="C5">
        <v>8517</v>
      </c>
      <c r="D5">
        <v>7077</v>
      </c>
      <c r="E5">
        <v>33</v>
      </c>
      <c r="F5">
        <v>164</v>
      </c>
      <c r="G5">
        <v>164</v>
      </c>
      <c r="H5">
        <v>11</v>
      </c>
      <c r="I5">
        <v>6</v>
      </c>
      <c r="J5">
        <v>1434</v>
      </c>
      <c r="K5">
        <v>41</v>
      </c>
      <c r="L5">
        <v>202</v>
      </c>
      <c r="M5">
        <v>43</v>
      </c>
      <c r="N5">
        <v>62</v>
      </c>
      <c r="O5">
        <v>55</v>
      </c>
      <c r="P5">
        <v>18</v>
      </c>
      <c r="Q5">
        <v>17</v>
      </c>
      <c r="R5">
        <v>17</v>
      </c>
      <c r="S5">
        <v>17</v>
      </c>
      <c r="T5">
        <v>56</v>
      </c>
      <c r="U5">
        <v>35</v>
      </c>
      <c r="V5">
        <v>638.1</v>
      </c>
      <c r="W5">
        <v>100</v>
      </c>
      <c r="X5">
        <v>7</v>
      </c>
      <c r="Y5">
        <v>4246.8999999999996</v>
      </c>
      <c r="Z5">
        <v>25</v>
      </c>
      <c r="AA5">
        <v>4</v>
      </c>
    </row>
    <row r="6" spans="1:27" x14ac:dyDescent="0.25">
      <c r="A6" t="s">
        <v>8</v>
      </c>
      <c r="B6">
        <v>222952</v>
      </c>
      <c r="C6">
        <v>127353</v>
      </c>
      <c r="D6">
        <v>69990</v>
      </c>
      <c r="E6">
        <v>141</v>
      </c>
      <c r="F6">
        <v>843</v>
      </c>
      <c r="G6">
        <v>2570</v>
      </c>
      <c r="H6">
        <v>32.9</v>
      </c>
      <c r="I6">
        <v>11.8</v>
      </c>
      <c r="J6">
        <v>6641</v>
      </c>
      <c r="K6">
        <v>13.4</v>
      </c>
      <c r="L6">
        <v>740</v>
      </c>
      <c r="M6">
        <v>81</v>
      </c>
      <c r="N6">
        <v>120</v>
      </c>
      <c r="O6">
        <v>107</v>
      </c>
      <c r="P6">
        <v>119</v>
      </c>
      <c r="Q6">
        <v>122</v>
      </c>
      <c r="R6">
        <v>103</v>
      </c>
      <c r="S6">
        <v>96</v>
      </c>
      <c r="T6">
        <v>26.9</v>
      </c>
      <c r="U6">
        <v>27.9</v>
      </c>
      <c r="V6">
        <v>43863.004000000001</v>
      </c>
      <c r="W6">
        <v>38.03</v>
      </c>
      <c r="X6">
        <v>29.07</v>
      </c>
      <c r="Y6">
        <v>72398.501000000004</v>
      </c>
      <c r="Z6">
        <v>75.5</v>
      </c>
      <c r="AA6">
        <v>7.1</v>
      </c>
    </row>
    <row r="7" spans="1:27" x14ac:dyDescent="0.25">
      <c r="A7" t="s">
        <v>160</v>
      </c>
      <c r="B7">
        <v>93510</v>
      </c>
      <c r="C7">
        <v>52289</v>
      </c>
      <c r="D7">
        <v>20626</v>
      </c>
      <c r="E7">
        <v>58</v>
      </c>
      <c r="F7">
        <v>310</v>
      </c>
      <c r="G7">
        <v>329</v>
      </c>
      <c r="H7">
        <v>36</v>
      </c>
      <c r="I7">
        <v>46</v>
      </c>
      <c r="J7">
        <v>918</v>
      </c>
      <c r="K7">
        <v>38</v>
      </c>
      <c r="L7">
        <v>257</v>
      </c>
      <c r="M7">
        <v>9</v>
      </c>
      <c r="N7">
        <v>28</v>
      </c>
      <c r="O7">
        <v>37</v>
      </c>
      <c r="P7">
        <v>5</v>
      </c>
      <c r="Q7">
        <v>5</v>
      </c>
      <c r="R7">
        <v>15</v>
      </c>
      <c r="S7">
        <v>15</v>
      </c>
      <c r="T7">
        <v>39</v>
      </c>
      <c r="U7">
        <v>7</v>
      </c>
      <c r="V7">
        <v>241.2</v>
      </c>
      <c r="W7">
        <v>0</v>
      </c>
      <c r="X7">
        <v>0</v>
      </c>
      <c r="Y7">
        <v>80.900000000000006</v>
      </c>
      <c r="Z7">
        <v>0</v>
      </c>
      <c r="AA7">
        <v>0.7</v>
      </c>
    </row>
    <row r="8" spans="1:27" x14ac:dyDescent="0.25">
      <c r="A8" t="s">
        <v>161</v>
      </c>
      <c r="B8">
        <v>114334</v>
      </c>
      <c r="C8">
        <v>62851</v>
      </c>
      <c r="D8">
        <v>47950</v>
      </c>
      <c r="E8">
        <v>184</v>
      </c>
      <c r="F8">
        <v>692</v>
      </c>
      <c r="G8">
        <v>874</v>
      </c>
      <c r="H8">
        <v>32.700000000000003</v>
      </c>
      <c r="I8">
        <v>20.2</v>
      </c>
      <c r="J8">
        <v>2610</v>
      </c>
      <c r="K8">
        <v>14.8</v>
      </c>
      <c r="L8">
        <v>426</v>
      </c>
      <c r="M8">
        <v>222</v>
      </c>
      <c r="N8">
        <v>295</v>
      </c>
      <c r="O8">
        <v>441</v>
      </c>
      <c r="P8">
        <v>80</v>
      </c>
      <c r="Q8">
        <v>84</v>
      </c>
      <c r="R8">
        <v>77</v>
      </c>
      <c r="S8">
        <v>75</v>
      </c>
      <c r="T8">
        <v>41.9</v>
      </c>
      <c r="U8">
        <v>7.7</v>
      </c>
      <c r="V8">
        <v>3944</v>
      </c>
      <c r="W8">
        <v>88.6</v>
      </c>
      <c r="X8">
        <v>31.1</v>
      </c>
      <c r="Y8">
        <v>28705</v>
      </c>
      <c r="Z8">
        <v>23.6</v>
      </c>
      <c r="AA8">
        <v>1.6</v>
      </c>
    </row>
    <row r="9" spans="1:27" x14ac:dyDescent="0.25">
      <c r="A9" t="s">
        <v>11</v>
      </c>
      <c r="B9">
        <v>36612</v>
      </c>
      <c r="C9">
        <v>20063</v>
      </c>
      <c r="D9">
        <v>11934</v>
      </c>
      <c r="E9">
        <v>68</v>
      </c>
      <c r="F9">
        <v>162</v>
      </c>
      <c r="G9">
        <v>158</v>
      </c>
      <c r="H9">
        <v>14.65</v>
      </c>
      <c r="I9">
        <v>12.88</v>
      </c>
      <c r="J9">
        <v>641</v>
      </c>
      <c r="K9">
        <v>2.56</v>
      </c>
      <c r="L9">
        <v>63</v>
      </c>
      <c r="M9">
        <v>574</v>
      </c>
      <c r="N9">
        <v>706</v>
      </c>
      <c r="O9">
        <v>431</v>
      </c>
      <c r="P9">
        <v>3</v>
      </c>
      <c r="Q9">
        <v>4</v>
      </c>
      <c r="R9">
        <v>4</v>
      </c>
      <c r="S9">
        <v>4</v>
      </c>
      <c r="T9">
        <v>42.21</v>
      </c>
      <c r="U9">
        <v>22.1</v>
      </c>
      <c r="V9">
        <v>6834.66</v>
      </c>
      <c r="W9">
        <v>39.26</v>
      </c>
      <c r="X9">
        <v>11.63</v>
      </c>
      <c r="Y9">
        <v>5557.81</v>
      </c>
      <c r="Z9">
        <v>50.15</v>
      </c>
      <c r="AA9">
        <v>0.4</v>
      </c>
    </row>
    <row r="10" spans="1:27" x14ac:dyDescent="0.25">
      <c r="A10" t="s">
        <v>162</v>
      </c>
      <c r="B10">
        <v>21055</v>
      </c>
      <c r="C10">
        <v>11285</v>
      </c>
      <c r="D10">
        <v>5513</v>
      </c>
      <c r="E10">
        <v>178</v>
      </c>
      <c r="F10">
        <v>547</v>
      </c>
      <c r="G10">
        <v>391</v>
      </c>
      <c r="H10">
        <v>9.17</v>
      </c>
      <c r="I10">
        <v>49.25</v>
      </c>
      <c r="J10">
        <v>776</v>
      </c>
      <c r="K10">
        <v>15</v>
      </c>
      <c r="L10">
        <v>686</v>
      </c>
      <c r="M10">
        <v>495</v>
      </c>
      <c r="N10">
        <v>608</v>
      </c>
      <c r="O10">
        <v>518</v>
      </c>
      <c r="P10">
        <v>7</v>
      </c>
      <c r="Q10">
        <v>7</v>
      </c>
      <c r="R10">
        <v>6</v>
      </c>
      <c r="S10">
        <v>3</v>
      </c>
      <c r="T10">
        <v>10.58</v>
      </c>
      <c r="U10">
        <v>45.2</v>
      </c>
      <c r="V10">
        <v>149.65199999999999</v>
      </c>
      <c r="W10">
        <v>7.3</v>
      </c>
      <c r="X10">
        <v>5.08</v>
      </c>
      <c r="Y10">
        <v>24.9</v>
      </c>
      <c r="Z10">
        <v>10.76</v>
      </c>
      <c r="AA10">
        <v>20</v>
      </c>
    </row>
    <row r="11" spans="1:27" x14ac:dyDescent="0.25">
      <c r="A11" t="s">
        <v>13</v>
      </c>
      <c r="B11">
        <v>103779</v>
      </c>
      <c r="C11">
        <v>62369</v>
      </c>
      <c r="D11">
        <v>29537</v>
      </c>
      <c r="E11">
        <v>7</v>
      </c>
      <c r="F11">
        <v>69</v>
      </c>
      <c r="G11">
        <v>827</v>
      </c>
      <c r="H11">
        <v>16.55</v>
      </c>
      <c r="I11">
        <v>0.16</v>
      </c>
      <c r="J11">
        <v>1743</v>
      </c>
      <c r="K11">
        <v>0.25</v>
      </c>
      <c r="L11">
        <v>21</v>
      </c>
      <c r="M11">
        <v>0</v>
      </c>
      <c r="N11">
        <v>0</v>
      </c>
      <c r="O11">
        <v>0</v>
      </c>
      <c r="P11">
        <v>36</v>
      </c>
      <c r="Q11">
        <v>38</v>
      </c>
      <c r="R11">
        <v>44</v>
      </c>
      <c r="S11">
        <v>44</v>
      </c>
      <c r="T11">
        <v>21.83</v>
      </c>
      <c r="U11">
        <v>14.21</v>
      </c>
      <c r="V11">
        <v>2736.72</v>
      </c>
      <c r="W11">
        <v>46.79</v>
      </c>
      <c r="X11">
        <v>25.68</v>
      </c>
      <c r="Y11">
        <v>33236.9</v>
      </c>
      <c r="Z11">
        <v>81.650000000000006</v>
      </c>
      <c r="AA11">
        <v>8.25</v>
      </c>
    </row>
    <row r="12" spans="1:27" x14ac:dyDescent="0.25">
      <c r="A12" t="s">
        <v>163</v>
      </c>
      <c r="B12">
        <v>60868</v>
      </c>
      <c r="C12">
        <v>30780</v>
      </c>
      <c r="D12">
        <v>13985</v>
      </c>
      <c r="E12">
        <v>203</v>
      </c>
      <c r="F12">
        <v>483</v>
      </c>
      <c r="G12">
        <v>296</v>
      </c>
      <c r="H12">
        <v>20.309999999999999</v>
      </c>
      <c r="I12">
        <v>0</v>
      </c>
      <c r="J12">
        <v>731.5</v>
      </c>
      <c r="K12">
        <v>21.78</v>
      </c>
      <c r="L12">
        <v>940</v>
      </c>
      <c r="M12">
        <v>1029</v>
      </c>
      <c r="N12">
        <v>1126</v>
      </c>
      <c r="O12">
        <v>993</v>
      </c>
      <c r="P12">
        <v>20</v>
      </c>
      <c r="Q12">
        <v>21</v>
      </c>
      <c r="R12">
        <v>26</v>
      </c>
      <c r="S12">
        <v>25</v>
      </c>
      <c r="T12">
        <v>24</v>
      </c>
      <c r="U12">
        <v>16.489999999999998</v>
      </c>
      <c r="V12">
        <v>425.96499999999997</v>
      </c>
      <c r="W12">
        <v>36.25</v>
      </c>
      <c r="X12">
        <v>24.9</v>
      </c>
      <c r="Y12">
        <v>1938.73</v>
      </c>
      <c r="Z12">
        <v>42.15</v>
      </c>
      <c r="AA12">
        <v>0</v>
      </c>
    </row>
    <row r="13" spans="1:27" x14ac:dyDescent="0.25">
      <c r="A13" t="s">
        <v>164</v>
      </c>
      <c r="B13">
        <v>60427</v>
      </c>
      <c r="C13">
        <v>33390</v>
      </c>
      <c r="D13">
        <v>21279</v>
      </c>
      <c r="E13">
        <v>66</v>
      </c>
      <c r="F13">
        <v>226</v>
      </c>
      <c r="G13">
        <v>101</v>
      </c>
      <c r="H13">
        <v>5.38</v>
      </c>
      <c r="I13">
        <v>15.5</v>
      </c>
      <c r="J13">
        <v>2607</v>
      </c>
      <c r="K13">
        <v>17.28</v>
      </c>
      <c r="L13">
        <v>291</v>
      </c>
      <c r="M13">
        <v>120</v>
      </c>
      <c r="N13">
        <v>143</v>
      </c>
      <c r="O13">
        <v>125</v>
      </c>
      <c r="P13">
        <v>12</v>
      </c>
      <c r="Q13">
        <v>13</v>
      </c>
      <c r="R13">
        <v>35</v>
      </c>
      <c r="S13">
        <v>33</v>
      </c>
      <c r="T13">
        <v>29.3</v>
      </c>
      <c r="U13">
        <v>0.47</v>
      </c>
      <c r="V13">
        <v>6663.45</v>
      </c>
      <c r="W13">
        <v>97</v>
      </c>
      <c r="X13">
        <v>89.2</v>
      </c>
      <c r="Y13">
        <v>12474.9</v>
      </c>
      <c r="Z13">
        <v>14.83</v>
      </c>
      <c r="AA13">
        <v>0</v>
      </c>
    </row>
    <row r="14" spans="1:27" x14ac:dyDescent="0.25">
      <c r="A14" t="s">
        <v>16</v>
      </c>
      <c r="B14">
        <v>23294</v>
      </c>
      <c r="C14">
        <v>12487</v>
      </c>
      <c r="D14">
        <v>8907</v>
      </c>
      <c r="E14">
        <v>246</v>
      </c>
      <c r="F14">
        <v>698</v>
      </c>
      <c r="G14">
        <v>413</v>
      </c>
      <c r="H14">
        <v>41.9</v>
      </c>
      <c r="I14">
        <v>11.6</v>
      </c>
      <c r="J14">
        <v>986</v>
      </c>
      <c r="K14">
        <v>43.1</v>
      </c>
      <c r="L14">
        <v>1567</v>
      </c>
      <c r="M14">
        <v>1263</v>
      </c>
      <c r="N14">
        <v>1346</v>
      </c>
      <c r="O14">
        <v>1355</v>
      </c>
      <c r="P14">
        <v>17</v>
      </c>
      <c r="Q14">
        <v>31</v>
      </c>
      <c r="R14">
        <v>21</v>
      </c>
      <c r="S14">
        <v>29</v>
      </c>
      <c r="T14">
        <v>17.8</v>
      </c>
      <c r="U14">
        <v>20.399999999999999</v>
      </c>
      <c r="V14">
        <v>2056.6</v>
      </c>
      <c r="W14">
        <v>100</v>
      </c>
      <c r="X14">
        <v>5.8</v>
      </c>
      <c r="Y14">
        <v>2374.4</v>
      </c>
      <c r="Z14">
        <v>27.7</v>
      </c>
      <c r="AA14">
        <v>40.299999999999997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C11" sqref="C11"/>
    </sheetView>
  </sheetViews>
  <sheetFormatPr defaultRowHeight="15" x14ac:dyDescent="0.25"/>
  <cols>
    <col min="1" max="1" width="25.7109375" customWidth="1"/>
  </cols>
  <sheetData>
    <row r="1" spans="1:27" x14ac:dyDescent="0.25"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</row>
    <row r="2" spans="1:27" x14ac:dyDescent="0.25">
      <c r="A2" t="s">
        <v>4</v>
      </c>
      <c r="B2">
        <v>210968</v>
      </c>
      <c r="C2">
        <v>11182</v>
      </c>
      <c r="D2">
        <v>58053</v>
      </c>
      <c r="E2">
        <v>50</v>
      </c>
      <c r="F2">
        <v>244</v>
      </c>
      <c r="G2">
        <v>325</v>
      </c>
      <c r="H2">
        <v>51.59</v>
      </c>
      <c r="I2">
        <v>27.5</v>
      </c>
      <c r="J2">
        <v>574</v>
      </c>
      <c r="K2">
        <v>28.31</v>
      </c>
      <c r="L2">
        <v>210</v>
      </c>
      <c r="M2">
        <v>86</v>
      </c>
      <c r="N2">
        <v>98</v>
      </c>
      <c r="O2">
        <v>89</v>
      </c>
      <c r="P2">
        <v>9</v>
      </c>
      <c r="Q2">
        <v>20</v>
      </c>
      <c r="R2">
        <v>24</v>
      </c>
      <c r="S2">
        <v>11</v>
      </c>
      <c r="T2">
        <v>23.63</v>
      </c>
      <c r="U2">
        <v>18.079999999999998</v>
      </c>
      <c r="V2">
        <v>1125.3</v>
      </c>
      <c r="W2">
        <v>90.45</v>
      </c>
      <c r="X2">
        <v>11.39</v>
      </c>
      <c r="Y2">
        <v>14822.5</v>
      </c>
      <c r="Z2">
        <v>37</v>
      </c>
      <c r="AA2">
        <v>0</v>
      </c>
    </row>
    <row r="3" spans="1:27" x14ac:dyDescent="0.25">
      <c r="A3" t="s">
        <v>5</v>
      </c>
      <c r="B3">
        <v>75144</v>
      </c>
      <c r="C3">
        <v>41363</v>
      </c>
      <c r="D3">
        <v>29409</v>
      </c>
      <c r="E3">
        <v>360</v>
      </c>
      <c r="F3">
        <v>845</v>
      </c>
      <c r="G3">
        <v>581</v>
      </c>
      <c r="H3">
        <v>20.170000000000002</v>
      </c>
      <c r="I3">
        <v>8.99</v>
      </c>
      <c r="J3">
        <v>2009</v>
      </c>
      <c r="K3">
        <v>9.2200000000000006</v>
      </c>
      <c r="L3">
        <v>701</v>
      </c>
      <c r="M3">
        <v>2211</v>
      </c>
      <c r="N3">
        <v>2229</v>
      </c>
      <c r="O3">
        <v>2689</v>
      </c>
      <c r="P3">
        <v>29</v>
      </c>
      <c r="Q3">
        <v>31</v>
      </c>
      <c r="R3">
        <v>35</v>
      </c>
      <c r="S3">
        <v>34</v>
      </c>
      <c r="T3">
        <v>29</v>
      </c>
      <c r="U3">
        <v>14.34</v>
      </c>
      <c r="V3">
        <v>896.87</v>
      </c>
      <c r="W3">
        <v>20.3</v>
      </c>
      <c r="X3">
        <v>1.1200000000000001</v>
      </c>
      <c r="Y3">
        <v>15822.55</v>
      </c>
      <c r="Z3">
        <v>40.56</v>
      </c>
      <c r="AA3">
        <v>0</v>
      </c>
    </row>
    <row r="4" spans="1:27" x14ac:dyDescent="0.25">
      <c r="A4" t="s">
        <v>6</v>
      </c>
      <c r="B4">
        <v>108055</v>
      </c>
      <c r="C4">
        <v>58486</v>
      </c>
      <c r="D4">
        <v>38344</v>
      </c>
      <c r="E4">
        <v>108</v>
      </c>
      <c r="F4">
        <v>405</v>
      </c>
      <c r="G4">
        <v>1930</v>
      </c>
      <c r="H4">
        <v>31.43</v>
      </c>
      <c r="I4">
        <v>6.94</v>
      </c>
      <c r="J4">
        <v>3251</v>
      </c>
      <c r="K4">
        <v>0.86</v>
      </c>
      <c r="L4">
        <v>292</v>
      </c>
      <c r="M4">
        <v>113</v>
      </c>
      <c r="N4">
        <v>185</v>
      </c>
      <c r="O4">
        <v>191</v>
      </c>
      <c r="P4">
        <v>81</v>
      </c>
      <c r="Q4">
        <v>87</v>
      </c>
      <c r="R4">
        <v>99</v>
      </c>
      <c r="S4">
        <v>88</v>
      </c>
      <c r="T4">
        <v>21.11</v>
      </c>
      <c r="U4">
        <v>8.1300000000000008</v>
      </c>
      <c r="V4">
        <v>9296.2999999999993</v>
      </c>
      <c r="W4">
        <v>50.53</v>
      </c>
      <c r="X4">
        <v>33.49</v>
      </c>
      <c r="Y4">
        <v>5749.6</v>
      </c>
      <c r="Z4">
        <v>37.64</v>
      </c>
      <c r="AA4">
        <v>4.8600000000000003</v>
      </c>
    </row>
    <row r="5" spans="1:27" x14ac:dyDescent="0.25">
      <c r="A5" t="s">
        <v>7</v>
      </c>
      <c r="B5">
        <v>16959</v>
      </c>
      <c r="C5">
        <v>8673</v>
      </c>
      <c r="D5">
        <v>7138</v>
      </c>
      <c r="E5">
        <v>33</v>
      </c>
      <c r="F5">
        <v>163</v>
      </c>
      <c r="G5">
        <v>167</v>
      </c>
      <c r="H5">
        <v>12</v>
      </c>
      <c r="I5">
        <v>7</v>
      </c>
      <c r="J5">
        <v>1399</v>
      </c>
      <c r="K5">
        <v>38</v>
      </c>
      <c r="L5">
        <v>204</v>
      </c>
      <c r="M5">
        <v>51</v>
      </c>
      <c r="N5">
        <v>58</v>
      </c>
      <c r="O5">
        <v>48</v>
      </c>
      <c r="P5">
        <v>17</v>
      </c>
      <c r="Q5">
        <v>17</v>
      </c>
      <c r="R5">
        <v>13</v>
      </c>
      <c r="S5">
        <v>13</v>
      </c>
      <c r="T5">
        <v>76</v>
      </c>
      <c r="U5">
        <v>66</v>
      </c>
      <c r="V5">
        <v>759.2</v>
      </c>
      <c r="W5">
        <v>99</v>
      </c>
      <c r="X5">
        <v>7</v>
      </c>
      <c r="Y5">
        <v>4714.3999999999996</v>
      </c>
      <c r="Z5">
        <v>26</v>
      </c>
      <c r="AA5">
        <v>4</v>
      </c>
    </row>
    <row r="6" spans="1:27" x14ac:dyDescent="0.25">
      <c r="A6" t="s">
        <v>8</v>
      </c>
      <c r="B6">
        <v>224533</v>
      </c>
      <c r="C6">
        <v>126813</v>
      </c>
      <c r="D6">
        <v>74494</v>
      </c>
      <c r="E6">
        <v>136</v>
      </c>
      <c r="F6">
        <v>821</v>
      </c>
      <c r="G6">
        <v>2564</v>
      </c>
      <c r="H6">
        <v>33.1</v>
      </c>
      <c r="I6">
        <v>13.1</v>
      </c>
      <c r="J6">
        <v>6615</v>
      </c>
      <c r="K6">
        <v>12.7</v>
      </c>
      <c r="L6">
        <v>716</v>
      </c>
      <c r="M6">
        <v>68</v>
      </c>
      <c r="N6">
        <v>107</v>
      </c>
      <c r="O6">
        <v>81</v>
      </c>
      <c r="P6">
        <v>127</v>
      </c>
      <c r="Q6">
        <v>130</v>
      </c>
      <c r="R6">
        <v>152</v>
      </c>
      <c r="S6">
        <v>145</v>
      </c>
      <c r="T6">
        <v>21.1</v>
      </c>
      <c r="U6">
        <v>20.3</v>
      </c>
      <c r="V6">
        <v>28301.739000000001</v>
      </c>
      <c r="W6">
        <v>42.1</v>
      </c>
      <c r="X6">
        <v>26.7</v>
      </c>
      <c r="Y6">
        <v>42949.169000000002</v>
      </c>
      <c r="Z6">
        <v>74.5</v>
      </c>
      <c r="AA6">
        <v>4.5999999999999996</v>
      </c>
    </row>
    <row r="7" spans="1:27" x14ac:dyDescent="0.25">
      <c r="A7" t="s">
        <v>160</v>
      </c>
      <c r="B7">
        <v>92477</v>
      </c>
      <c r="C7">
        <v>51014</v>
      </c>
      <c r="D7">
        <v>20419</v>
      </c>
      <c r="E7">
        <v>59</v>
      </c>
      <c r="F7">
        <v>289</v>
      </c>
      <c r="G7">
        <v>325</v>
      </c>
      <c r="H7">
        <v>26</v>
      </c>
      <c r="I7">
        <v>51</v>
      </c>
      <c r="J7">
        <v>1270.7</v>
      </c>
      <c r="K7">
        <v>31</v>
      </c>
      <c r="L7">
        <v>247</v>
      </c>
      <c r="M7">
        <v>7</v>
      </c>
      <c r="N7">
        <v>37</v>
      </c>
      <c r="O7">
        <v>44</v>
      </c>
      <c r="P7">
        <v>8</v>
      </c>
      <c r="Q7">
        <v>11</v>
      </c>
      <c r="R7">
        <v>8</v>
      </c>
      <c r="S7">
        <v>33</v>
      </c>
      <c r="T7">
        <v>46</v>
      </c>
      <c r="U7">
        <v>9</v>
      </c>
      <c r="V7">
        <v>229.6</v>
      </c>
      <c r="W7">
        <v>0</v>
      </c>
      <c r="X7">
        <v>0</v>
      </c>
      <c r="Y7">
        <v>31.8</v>
      </c>
      <c r="Z7">
        <v>0</v>
      </c>
      <c r="AA7">
        <v>0.9</v>
      </c>
    </row>
    <row r="8" spans="1:27" x14ac:dyDescent="0.25">
      <c r="A8" t="s">
        <v>161</v>
      </c>
      <c r="B8">
        <v>116590</v>
      </c>
      <c r="C8">
        <v>63364</v>
      </c>
      <c r="D8">
        <v>48100</v>
      </c>
      <c r="E8">
        <v>176</v>
      </c>
      <c r="F8">
        <v>654</v>
      </c>
      <c r="G8">
        <v>805</v>
      </c>
      <c r="H8">
        <v>31.7</v>
      </c>
      <c r="I8">
        <v>21.1</v>
      </c>
      <c r="J8">
        <v>2482</v>
      </c>
      <c r="K8">
        <v>16.5</v>
      </c>
      <c r="L8">
        <v>455</v>
      </c>
      <c r="M8">
        <v>221</v>
      </c>
      <c r="N8">
        <v>297</v>
      </c>
      <c r="O8">
        <v>458</v>
      </c>
      <c r="P8">
        <v>101</v>
      </c>
      <c r="Q8">
        <v>109</v>
      </c>
      <c r="R8">
        <v>87</v>
      </c>
      <c r="S8">
        <v>81</v>
      </c>
      <c r="T8">
        <v>38</v>
      </c>
      <c r="U8">
        <v>3.8</v>
      </c>
      <c r="V8">
        <v>5004</v>
      </c>
      <c r="W8">
        <v>91.2</v>
      </c>
      <c r="X8">
        <v>22.2</v>
      </c>
      <c r="Y8">
        <v>29195</v>
      </c>
      <c r="Z8">
        <v>34.799999999999997</v>
      </c>
      <c r="AA8">
        <v>3.5</v>
      </c>
    </row>
    <row r="9" spans="1:27" x14ac:dyDescent="0.25">
      <c r="A9" t="s">
        <v>11</v>
      </c>
      <c r="B9">
        <v>36103</v>
      </c>
      <c r="C9">
        <v>19372</v>
      </c>
      <c r="D9">
        <v>11617</v>
      </c>
      <c r="E9">
        <v>66</v>
      </c>
      <c r="F9">
        <v>162</v>
      </c>
      <c r="G9">
        <v>159</v>
      </c>
      <c r="H9">
        <v>17.5</v>
      </c>
      <c r="I9">
        <v>18.16</v>
      </c>
      <c r="J9">
        <v>653</v>
      </c>
      <c r="K9">
        <v>3.47</v>
      </c>
      <c r="L9">
        <v>52</v>
      </c>
      <c r="M9">
        <v>626</v>
      </c>
      <c r="N9">
        <v>839</v>
      </c>
      <c r="O9">
        <v>585</v>
      </c>
      <c r="P9">
        <v>3</v>
      </c>
      <c r="Q9">
        <v>3</v>
      </c>
      <c r="R9">
        <v>3</v>
      </c>
      <c r="S9">
        <v>3</v>
      </c>
      <c r="T9">
        <v>45.79</v>
      </c>
      <c r="U9">
        <v>19.68</v>
      </c>
      <c r="V9">
        <v>4662.53</v>
      </c>
      <c r="W9">
        <v>39.630000000000003</v>
      </c>
      <c r="X9">
        <v>11.19</v>
      </c>
      <c r="Y9">
        <v>3483.64</v>
      </c>
      <c r="Z9">
        <v>49.67</v>
      </c>
      <c r="AA9">
        <v>0.17</v>
      </c>
    </row>
    <row r="10" spans="1:27" x14ac:dyDescent="0.25">
      <c r="A10" t="s">
        <v>162</v>
      </c>
      <c r="B10">
        <v>20879</v>
      </c>
      <c r="C10">
        <v>11115</v>
      </c>
      <c r="D10">
        <v>5031</v>
      </c>
      <c r="E10">
        <v>176</v>
      </c>
      <c r="F10">
        <v>545</v>
      </c>
      <c r="G10">
        <v>400</v>
      </c>
      <c r="H10">
        <v>5.1100000000000003</v>
      </c>
      <c r="I10">
        <v>25</v>
      </c>
      <c r="J10">
        <v>753</v>
      </c>
      <c r="K10">
        <v>11.3</v>
      </c>
      <c r="L10">
        <v>662</v>
      </c>
      <c r="M10">
        <v>548</v>
      </c>
      <c r="N10">
        <v>652</v>
      </c>
      <c r="O10">
        <v>578</v>
      </c>
      <c r="P10">
        <v>8</v>
      </c>
      <c r="Q10">
        <v>9</v>
      </c>
      <c r="R10">
        <v>11</v>
      </c>
      <c r="S10">
        <v>10</v>
      </c>
      <c r="T10">
        <v>6.91</v>
      </c>
      <c r="U10">
        <v>34.5</v>
      </c>
      <c r="V10">
        <v>187.34800000000001</v>
      </c>
      <c r="W10">
        <v>8</v>
      </c>
      <c r="X10">
        <v>4.26</v>
      </c>
      <c r="Y10">
        <v>38.26</v>
      </c>
      <c r="Z10">
        <v>5.86</v>
      </c>
      <c r="AA10">
        <v>50</v>
      </c>
    </row>
    <row r="11" spans="1:27" x14ac:dyDescent="0.25">
      <c r="A11" t="s">
        <v>13</v>
      </c>
      <c r="B11">
        <v>106962</v>
      </c>
      <c r="C11">
        <v>63961</v>
      </c>
      <c r="D11">
        <v>28694</v>
      </c>
      <c r="E11">
        <v>6</v>
      </c>
      <c r="F11">
        <v>69</v>
      </c>
      <c r="G11">
        <v>798</v>
      </c>
      <c r="H11">
        <v>16.16</v>
      </c>
      <c r="I11">
        <v>0.16</v>
      </c>
      <c r="J11">
        <v>17.670000000000002</v>
      </c>
      <c r="K11">
        <v>0.16</v>
      </c>
      <c r="L11">
        <v>14</v>
      </c>
      <c r="M11">
        <v>0</v>
      </c>
      <c r="N11">
        <v>0</v>
      </c>
      <c r="O11">
        <v>0</v>
      </c>
      <c r="P11">
        <v>28</v>
      </c>
      <c r="Q11">
        <v>28</v>
      </c>
      <c r="R11">
        <v>53</v>
      </c>
      <c r="S11">
        <v>51</v>
      </c>
      <c r="T11">
        <v>22.83</v>
      </c>
      <c r="U11">
        <v>27.49</v>
      </c>
      <c r="V11">
        <v>4140.17</v>
      </c>
      <c r="W11">
        <v>51.33</v>
      </c>
      <c r="X11">
        <v>14.83</v>
      </c>
      <c r="Y11">
        <v>45618.57</v>
      </c>
      <c r="Z11">
        <v>77.11</v>
      </c>
      <c r="AA11">
        <v>15.72</v>
      </c>
    </row>
    <row r="12" spans="1:27" x14ac:dyDescent="0.25">
      <c r="A12" t="s">
        <v>163</v>
      </c>
      <c r="B12">
        <v>61002</v>
      </c>
      <c r="C12">
        <v>31000</v>
      </c>
      <c r="D12">
        <v>14000</v>
      </c>
      <c r="E12">
        <v>207</v>
      </c>
      <c r="F12">
        <v>492</v>
      </c>
      <c r="G12">
        <v>274</v>
      </c>
      <c r="H12">
        <v>22.05</v>
      </c>
      <c r="I12">
        <v>0</v>
      </c>
      <c r="J12">
        <v>713.1</v>
      </c>
      <c r="K12">
        <v>22.34</v>
      </c>
      <c r="L12">
        <v>989</v>
      </c>
      <c r="M12">
        <v>1053</v>
      </c>
      <c r="N12">
        <v>1142</v>
      </c>
      <c r="O12">
        <v>1130</v>
      </c>
      <c r="P12">
        <v>23</v>
      </c>
      <c r="Q12">
        <v>25</v>
      </c>
      <c r="R12">
        <v>29</v>
      </c>
      <c r="S12">
        <v>28</v>
      </c>
      <c r="T12">
        <v>22.3</v>
      </c>
      <c r="U12">
        <v>19.100000000000001</v>
      </c>
      <c r="V12">
        <v>600.06299999999999</v>
      </c>
      <c r="W12">
        <v>37.08</v>
      </c>
      <c r="X12">
        <v>24.6</v>
      </c>
      <c r="Y12">
        <v>32953.834999999999</v>
      </c>
      <c r="Z12">
        <v>47.75</v>
      </c>
      <c r="AA12">
        <v>0</v>
      </c>
    </row>
    <row r="13" spans="1:27" x14ac:dyDescent="0.25">
      <c r="A13" t="s">
        <v>164</v>
      </c>
      <c r="B13">
        <v>60216</v>
      </c>
      <c r="C13">
        <v>33350</v>
      </c>
      <c r="D13">
        <v>21987</v>
      </c>
      <c r="E13">
        <v>66</v>
      </c>
      <c r="F13">
        <v>224</v>
      </c>
      <c r="G13">
        <v>102</v>
      </c>
      <c r="H13">
        <v>5.61</v>
      </c>
      <c r="I13">
        <v>13.5</v>
      </c>
      <c r="J13">
        <v>2596.1999999999998</v>
      </c>
      <c r="K13">
        <v>22.2</v>
      </c>
      <c r="L13">
        <v>376</v>
      </c>
      <c r="M13">
        <v>149</v>
      </c>
      <c r="N13">
        <v>185</v>
      </c>
      <c r="O13">
        <v>165</v>
      </c>
      <c r="P13">
        <v>9</v>
      </c>
      <c r="Q13">
        <v>9</v>
      </c>
      <c r="R13">
        <v>32</v>
      </c>
      <c r="S13">
        <v>31</v>
      </c>
      <c r="T13">
        <v>44.9</v>
      </c>
      <c r="U13">
        <v>91.38</v>
      </c>
      <c r="V13">
        <v>6797.35</v>
      </c>
      <c r="W13">
        <v>91.1</v>
      </c>
      <c r="X13">
        <v>80.5</v>
      </c>
      <c r="Y13">
        <v>12549.65</v>
      </c>
      <c r="Z13">
        <v>14.51</v>
      </c>
      <c r="AA13">
        <v>0</v>
      </c>
    </row>
    <row r="14" spans="1:27" x14ac:dyDescent="0.25">
      <c r="A14" t="s">
        <v>16</v>
      </c>
      <c r="B14">
        <v>23060</v>
      </c>
      <c r="C14">
        <v>13819</v>
      </c>
      <c r="D14">
        <v>9147</v>
      </c>
      <c r="E14">
        <v>262</v>
      </c>
      <c r="F14">
        <v>659</v>
      </c>
      <c r="G14">
        <v>435</v>
      </c>
      <c r="H14">
        <v>46.5</v>
      </c>
      <c r="I14">
        <v>11</v>
      </c>
      <c r="J14">
        <v>936</v>
      </c>
      <c r="K14">
        <v>42.9</v>
      </c>
      <c r="L14">
        <v>3064</v>
      </c>
      <c r="M14">
        <v>1359</v>
      </c>
      <c r="N14">
        <v>1489</v>
      </c>
      <c r="O14">
        <v>1481</v>
      </c>
      <c r="P14">
        <v>20</v>
      </c>
      <c r="Q14">
        <v>19</v>
      </c>
      <c r="R14">
        <v>27</v>
      </c>
      <c r="S14">
        <v>28</v>
      </c>
      <c r="T14">
        <v>18</v>
      </c>
      <c r="U14">
        <v>23.6</v>
      </c>
      <c r="V14">
        <v>2814.2</v>
      </c>
      <c r="W14">
        <v>100</v>
      </c>
      <c r="X14">
        <v>4.4000000000000004</v>
      </c>
      <c r="Y14">
        <v>3025.9</v>
      </c>
      <c r="Z14">
        <v>26.1</v>
      </c>
      <c r="AA14">
        <v>25.7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opLeftCell="R1" workbookViewId="0">
      <selection activeCell="AA14" sqref="A1:AA14"/>
    </sheetView>
  </sheetViews>
  <sheetFormatPr defaultRowHeight="15" x14ac:dyDescent="0.25"/>
  <cols>
    <col min="1" max="1" width="15.7109375" customWidth="1"/>
  </cols>
  <sheetData>
    <row r="1" spans="1:27" x14ac:dyDescent="0.25">
      <c r="A1" t="s">
        <v>165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</row>
    <row r="2" spans="1:27" x14ac:dyDescent="0.25">
      <c r="A2" t="s">
        <v>4</v>
      </c>
      <c r="B2">
        <f>AVERAGE('R3-2016'!B2,'R3-2017'!B2,'R3-2018'!B2)</f>
        <v>212128</v>
      </c>
      <c r="C2">
        <f>AVERAGE('R3-2016'!C2,'R3-2017'!C2,'R3-2018'!C2)</f>
        <v>47436.666666666664</v>
      </c>
      <c r="D2">
        <f>AVERAGE('R3-2016'!D2,'R3-2017'!D2,'R3-2018'!D2)</f>
        <v>57990</v>
      </c>
      <c r="E2">
        <f>AVERAGE('R3-2016'!E2,'R3-2017'!E2,'R3-2018'!E2)</f>
        <v>52.333333333333336</v>
      </c>
      <c r="F2">
        <f>AVERAGE('R3-2016'!F2,'R3-2017'!F2,'R3-2018'!F2)</f>
        <v>253.66666666666666</v>
      </c>
      <c r="G2">
        <f>AVERAGE('R3-2016'!G2,'R3-2017'!G2,'R3-2018'!G2)</f>
        <v>355</v>
      </c>
      <c r="H2">
        <f>AVERAGE('R3-2016'!H2,'R3-2017'!H2,'R3-2018'!H2)</f>
        <v>50.803333333333335</v>
      </c>
      <c r="I2">
        <f>AVERAGE('R3-2016'!I2,'R3-2017'!I2,'R3-2018'!I2)</f>
        <v>21.599999999999998</v>
      </c>
      <c r="J2">
        <f>AVERAGE('R3-2016'!J2,'R3-2017'!J2,'R3-2018'!J2)</f>
        <v>632.33333333333337</v>
      </c>
      <c r="K2">
        <f>AVERAGE('R3-2016'!K2,'R3-2017'!K2,'R3-2018'!K2)</f>
        <v>27.77</v>
      </c>
      <c r="L2">
        <f>AVERAGE('R3-2016'!L2,'R3-2017'!L2,'R3-2018'!L2)</f>
        <v>241.66666666666666</v>
      </c>
      <c r="M2">
        <f>AVERAGE('R3-2016'!M2,'R3-2017'!M2,'R3-2018'!M2)</f>
        <v>82.666666666666671</v>
      </c>
      <c r="N2">
        <f>AVERAGE('R3-2016'!N2,'R3-2017'!N2,'R3-2018'!N2)</f>
        <v>96.666666666666671</v>
      </c>
      <c r="O2">
        <f>AVERAGE('R3-2016'!O2,'R3-2017'!O2,'R3-2018'!O2)</f>
        <v>82.666666666666671</v>
      </c>
      <c r="P2">
        <f>AVERAGE('R3-2016'!P2,'R3-2017'!P2,'R3-2018'!P2)</f>
        <v>8</v>
      </c>
      <c r="Q2">
        <f>AVERAGE('R3-2016'!Q2,'R3-2017'!Q2,'R3-2018'!Q2)</f>
        <v>18.333333333333332</v>
      </c>
      <c r="R2">
        <f>AVERAGE('R3-2016'!R2,'R3-2017'!R2,'R3-2018'!R2)</f>
        <v>28.666666666666668</v>
      </c>
      <c r="S2">
        <f>AVERAGE('R3-2016'!S2,'R3-2017'!S2,'R3-2018'!S2)</f>
        <v>9</v>
      </c>
      <c r="T2">
        <f>AVERAGE('R3-2016'!T2,'R3-2017'!T2,'R3-2018'!T2)</f>
        <v>29.95</v>
      </c>
      <c r="U2">
        <f>AVERAGE('R3-2016'!U2,'R3-2017'!U2,'R3-2018'!U2)</f>
        <v>14.88</v>
      </c>
      <c r="V2">
        <f>AVERAGE('R3-2016'!V2,'R3-2017'!V2,'R3-2018'!V2)</f>
        <v>1062.3</v>
      </c>
      <c r="W2">
        <f>AVERAGE('R3-2016'!W2,'R3-2017'!W2,'R3-2018'!W2)</f>
        <v>90.056666666666672</v>
      </c>
      <c r="X2">
        <f>AVERAGE('R3-2016'!X2,'R3-2017'!X2,'R3-2018'!X2)</f>
        <v>12.066666666666668</v>
      </c>
      <c r="Y2">
        <f>AVERAGE('R3-2016'!Y2,'R3-2017'!Y2,'R3-2018'!Y2)</f>
        <v>15072.366666666667</v>
      </c>
      <c r="Z2">
        <f>AVERAGE('R3-2016'!Z2,'R3-2017'!Z2,'R3-2018'!Z2)</f>
        <v>49.166666666666664</v>
      </c>
      <c r="AA2">
        <f>AVERAGE('R3-2016'!AA2,'R3-2017'!AA2,'R3-2018'!AA2)</f>
        <v>0</v>
      </c>
    </row>
    <row r="3" spans="1:27" x14ac:dyDescent="0.25">
      <c r="A3" t="s">
        <v>5</v>
      </c>
      <c r="B3">
        <f>AVERAGE('R3-2016'!B3,'R3-2017'!B3,'R3-2018'!B3)</f>
        <v>75113.666666666672</v>
      </c>
      <c r="C3">
        <f>AVERAGE('R3-2016'!C3,'R3-2017'!C3,'R3-2018'!C3)</f>
        <v>41948.333333333336</v>
      </c>
      <c r="D3">
        <f>AVERAGE('R3-2016'!D3,'R3-2017'!D3,'R3-2018'!D3)</f>
        <v>30260.666666666668</v>
      </c>
      <c r="E3">
        <f>AVERAGE('R3-2016'!E3,'R3-2017'!E3,'R3-2018'!E3)</f>
        <v>367</v>
      </c>
      <c r="F3">
        <f>AVERAGE('R3-2016'!F3,'R3-2017'!F3,'R3-2018'!F3)</f>
        <v>854.66666666666663</v>
      </c>
      <c r="G3">
        <f>AVERAGE('R3-2016'!G3,'R3-2017'!G3,'R3-2018'!G3)</f>
        <v>609.66666666666663</v>
      </c>
      <c r="H3">
        <f>AVERAGE('R3-2016'!H3,'R3-2017'!H3,'R3-2018'!H3)</f>
        <v>19.756666666666664</v>
      </c>
      <c r="I3">
        <f>AVERAGE('R3-2016'!I3,'R3-2017'!I3,'R3-2018'!I3)</f>
        <v>10.186666666666667</v>
      </c>
      <c r="J3">
        <f>AVERAGE('R3-2016'!J3,'R3-2017'!J3,'R3-2018'!J3)</f>
        <v>2094</v>
      </c>
      <c r="K3">
        <f>AVERAGE('R3-2016'!K3,'R3-2017'!K3,'R3-2018'!K3)</f>
        <v>9.1566666666666663</v>
      </c>
      <c r="L3">
        <f>AVERAGE('R3-2016'!L3,'R3-2017'!L3,'R3-2018'!L3)</f>
        <v>723.33333333333337</v>
      </c>
      <c r="M3">
        <f>AVERAGE('R3-2016'!M3,'R3-2017'!M3,'R3-2018'!M3)</f>
        <v>2076.6666666666665</v>
      </c>
      <c r="N3">
        <f>AVERAGE('R3-2016'!N3,'R3-2017'!N3,'R3-2018'!N3)</f>
        <v>2119.3333333333335</v>
      </c>
      <c r="O3">
        <f>AVERAGE('R3-2016'!O3,'R3-2017'!O3,'R3-2018'!O3)</f>
        <v>2542.6666666666665</v>
      </c>
      <c r="P3">
        <f>AVERAGE('R3-2016'!P3,'R3-2017'!P3,'R3-2018'!P3)</f>
        <v>29.666666666666668</v>
      </c>
      <c r="Q3">
        <f>AVERAGE('R3-2016'!Q3,'R3-2017'!Q3,'R3-2018'!Q3)</f>
        <v>31.333333333333332</v>
      </c>
      <c r="R3">
        <f>AVERAGE('R3-2016'!R3,'R3-2017'!R3,'R3-2018'!R3)</f>
        <v>27.333333333333332</v>
      </c>
      <c r="S3">
        <f>AVERAGE('R3-2016'!S3,'R3-2017'!S3,'R3-2018'!S3)</f>
        <v>27</v>
      </c>
      <c r="T3">
        <f>AVERAGE('R3-2016'!T3,'R3-2017'!T3,'R3-2018'!T3)</f>
        <v>27.95</v>
      </c>
      <c r="U3">
        <f>AVERAGE('R3-2016'!U3,'R3-2017'!U3,'R3-2018'!U3)</f>
        <v>14.183333333333332</v>
      </c>
      <c r="V3">
        <f>AVERAGE('R3-2016'!V3,'R3-2017'!V3,'R3-2018'!V3)</f>
        <v>1020.7800000000001</v>
      </c>
      <c r="W3">
        <f>AVERAGE('R3-2016'!W3,'R3-2017'!W3,'R3-2018'!W3)</f>
        <v>18.91333333333333</v>
      </c>
      <c r="X3">
        <f>AVERAGE('R3-2016'!X3,'R3-2017'!X3,'R3-2018'!X3)</f>
        <v>1.4566666666666668</v>
      </c>
      <c r="Y3">
        <f>AVERAGE('R3-2016'!Y3,'R3-2017'!Y3,'R3-2018'!Y3)</f>
        <v>6927.9266666666663</v>
      </c>
      <c r="Z3">
        <f>AVERAGE('R3-2016'!Z3,'R3-2017'!Z3,'R3-2018'!Z3)</f>
        <v>37.75</v>
      </c>
      <c r="AA3">
        <f>AVERAGE('R3-2016'!AA3,'R3-2017'!AA3,'R3-2018'!AA3)</f>
        <v>3.3333333333333333E-2</v>
      </c>
    </row>
    <row r="4" spans="1:27" x14ac:dyDescent="0.25">
      <c r="A4" t="s">
        <v>6</v>
      </c>
      <c r="B4">
        <f>AVERAGE('R3-2016'!B4,'R3-2017'!B4,'R3-2018'!B4)</f>
        <v>108447.66666666667</v>
      </c>
      <c r="C4">
        <f>AVERAGE('R3-2016'!C4,'R3-2017'!C4,'R3-2018'!C4)</f>
        <v>59564.333333333336</v>
      </c>
      <c r="D4">
        <f>AVERAGE('R3-2016'!D4,'R3-2017'!D4,'R3-2018'!D4)</f>
        <v>36395.666666666664</v>
      </c>
      <c r="E4">
        <f>AVERAGE('R3-2016'!E4,'R3-2017'!E4,'R3-2018'!E4)</f>
        <v>116.33333333333333</v>
      </c>
      <c r="F4">
        <f>AVERAGE('R3-2016'!F4,'R3-2017'!F4,'R3-2018'!F4)</f>
        <v>415.66666666666669</v>
      </c>
      <c r="G4">
        <f>AVERAGE('R3-2016'!G4,'R3-2017'!G4,'R3-2018'!G4)</f>
        <v>1875.3333333333333</v>
      </c>
      <c r="H4">
        <f>AVERAGE('R3-2016'!H4,'R3-2017'!H4,'R3-2018'!H4)</f>
        <v>30.143333333333334</v>
      </c>
      <c r="I4">
        <f>AVERAGE('R3-2016'!I4,'R3-2017'!I4,'R3-2018'!I4)</f>
        <v>7.9133333333333331</v>
      </c>
      <c r="J4">
        <f>AVERAGE('R3-2016'!J4,'R3-2017'!J4,'R3-2018'!J4)</f>
        <v>3250.6666666666665</v>
      </c>
      <c r="K4">
        <f>AVERAGE('R3-2016'!K4,'R3-2017'!K4,'R3-2018'!K4)</f>
        <v>0.91333333333333322</v>
      </c>
      <c r="L4">
        <f>AVERAGE('R3-2016'!L4,'R3-2017'!L4,'R3-2018'!L4)</f>
        <v>274.33333333333331</v>
      </c>
      <c r="M4">
        <f>AVERAGE('R3-2016'!M4,'R3-2017'!M4,'R3-2018'!M4)</f>
        <v>86</v>
      </c>
      <c r="N4">
        <f>AVERAGE('R3-2016'!N4,'R3-2017'!N4,'R3-2018'!N4)</f>
        <v>146.66666666666666</v>
      </c>
      <c r="O4">
        <f>AVERAGE('R3-2016'!O4,'R3-2017'!O4,'R3-2018'!O4)</f>
        <v>151</v>
      </c>
      <c r="P4">
        <f>AVERAGE('R3-2016'!P4,'R3-2017'!P4,'R3-2018'!P4)</f>
        <v>80</v>
      </c>
      <c r="Q4">
        <f>AVERAGE('R3-2016'!Q4,'R3-2017'!Q4,'R3-2018'!Q4)</f>
        <v>87.666666666666671</v>
      </c>
      <c r="R4">
        <f>AVERAGE('R3-2016'!R4,'R3-2017'!R4,'R3-2018'!R4)</f>
        <v>95.333333333333329</v>
      </c>
      <c r="S4">
        <f>AVERAGE('R3-2016'!S4,'R3-2017'!S4,'R3-2018'!S4)</f>
        <v>87.333333333333329</v>
      </c>
      <c r="T4">
        <f>AVERAGE('R3-2016'!T4,'R3-2017'!T4,'R3-2018'!T4)</f>
        <v>22.216666666666669</v>
      </c>
      <c r="U4">
        <f>AVERAGE('R3-2016'!U4,'R3-2017'!U4,'R3-2018'!U4)</f>
        <v>9.7933333333333348</v>
      </c>
      <c r="V4">
        <f>AVERAGE('R3-2016'!V4,'R3-2017'!V4,'R3-2018'!V4)</f>
        <v>8627.9666666666653</v>
      </c>
      <c r="W4">
        <f>AVERAGE('R3-2016'!W4,'R3-2017'!W4,'R3-2018'!W4)</f>
        <v>45.543333333333329</v>
      </c>
      <c r="X4">
        <f>AVERAGE('R3-2016'!X4,'R3-2017'!X4,'R3-2018'!X4)</f>
        <v>33.403333333333336</v>
      </c>
      <c r="Y4">
        <f>AVERAGE('R3-2016'!Y4,'R3-2017'!Y4,'R3-2018'!Y4)</f>
        <v>5325.5666666666666</v>
      </c>
      <c r="Z4">
        <f>AVERAGE('R3-2016'!Z4,'R3-2017'!Z4,'R3-2018'!Z4)</f>
        <v>33.550000000000004</v>
      </c>
      <c r="AA4">
        <f>AVERAGE('R3-2016'!AA4,'R3-2017'!AA4,'R3-2018'!AA4)</f>
        <v>3.8699999999999997</v>
      </c>
    </row>
    <row r="5" spans="1:27" x14ac:dyDescent="0.25">
      <c r="A5" t="s">
        <v>7</v>
      </c>
      <c r="B5">
        <f>AVERAGE('R3-2016'!B5,'R3-2017'!B5,'R3-2018'!B5)</f>
        <v>16299</v>
      </c>
      <c r="C5">
        <f>AVERAGE('R3-2016'!C5,'R3-2017'!C5,'R3-2018'!C5)</f>
        <v>8560.3333333333339</v>
      </c>
      <c r="D5">
        <f>AVERAGE('R3-2016'!D5,'R3-2017'!D5,'R3-2018'!D5)</f>
        <v>7006.333333333333</v>
      </c>
      <c r="E5">
        <f>AVERAGE('R3-2016'!E5,'R3-2017'!E5,'R3-2018'!E5)</f>
        <v>33</v>
      </c>
      <c r="F5">
        <f>AVERAGE('R3-2016'!F5,'R3-2017'!F5,'R3-2018'!F5)</f>
        <v>163.66666666666666</v>
      </c>
      <c r="G5">
        <f>AVERAGE('R3-2016'!G5,'R3-2017'!G5,'R3-2018'!G5)</f>
        <v>165.66666666666666</v>
      </c>
      <c r="H5">
        <f>AVERAGE('R3-2016'!H5,'R3-2017'!H5,'R3-2018'!H5)</f>
        <v>27.333333333333332</v>
      </c>
      <c r="I5">
        <f>AVERAGE('R3-2016'!I5,'R3-2017'!I5,'R3-2018'!I5)</f>
        <v>9.3333333333333339</v>
      </c>
      <c r="J5">
        <f>AVERAGE('R3-2016'!J5,'R3-2017'!J5,'R3-2018'!J5)</f>
        <v>1038.6666666666667</v>
      </c>
      <c r="K5">
        <f>AVERAGE('R3-2016'!K5,'R3-2017'!K5,'R3-2018'!K5)</f>
        <v>40.666666666666664</v>
      </c>
      <c r="L5">
        <f>AVERAGE('R3-2016'!L5,'R3-2017'!L5,'R3-2018'!L5)</f>
        <v>186</v>
      </c>
      <c r="M5">
        <f>AVERAGE('R3-2016'!M5,'R3-2017'!M5,'R3-2018'!M5)</f>
        <v>51.333333333333336</v>
      </c>
      <c r="N5">
        <f>AVERAGE('R3-2016'!N5,'R3-2017'!N5,'R3-2018'!N5)</f>
        <v>73.333333333333329</v>
      </c>
      <c r="O5">
        <f>AVERAGE('R3-2016'!O5,'R3-2017'!O5,'R3-2018'!O5)</f>
        <v>59.333333333333336</v>
      </c>
      <c r="P5">
        <f>AVERAGE('R3-2016'!P5,'R3-2017'!P5,'R3-2018'!P5)</f>
        <v>17</v>
      </c>
      <c r="Q5">
        <f>AVERAGE('R3-2016'!Q5,'R3-2017'!Q5,'R3-2018'!Q5)</f>
        <v>16.666666666666668</v>
      </c>
      <c r="R5">
        <f>AVERAGE('R3-2016'!R5,'R3-2017'!R5,'R3-2018'!R5)</f>
        <v>15</v>
      </c>
      <c r="S5">
        <f>AVERAGE('R3-2016'!S5,'R3-2017'!S5,'R3-2018'!S5)</f>
        <v>15</v>
      </c>
      <c r="T5">
        <f>AVERAGE('R3-2016'!T5,'R3-2017'!T5,'R3-2018'!T5)</f>
        <v>63</v>
      </c>
      <c r="U5">
        <f>AVERAGE('R3-2016'!U5,'R3-2017'!U5,'R3-2018'!U5)</f>
        <v>46</v>
      </c>
      <c r="V5">
        <f>AVERAGE('R3-2016'!V5,'R3-2017'!V5,'R3-2018'!V5)</f>
        <v>678.36666666666667</v>
      </c>
      <c r="W5">
        <f>AVERAGE('R3-2016'!W5,'R3-2017'!W5,'R3-2018'!W5)</f>
        <v>99</v>
      </c>
      <c r="X5">
        <f>AVERAGE('R3-2016'!X5,'R3-2017'!X5,'R3-2018'!X5)</f>
        <v>7.333333333333333</v>
      </c>
      <c r="Y5">
        <f>AVERAGE('R3-2016'!Y5,'R3-2017'!Y5,'R3-2018'!Y5)</f>
        <v>4283.0999999999995</v>
      </c>
      <c r="Z5">
        <f>AVERAGE('R3-2016'!Z5,'R3-2017'!Z5,'R3-2018'!Z5)</f>
        <v>21.666666666666668</v>
      </c>
      <c r="AA5">
        <f>AVERAGE('R3-2016'!AA5,'R3-2017'!AA5,'R3-2018'!AA5)</f>
        <v>4</v>
      </c>
    </row>
    <row r="6" spans="1:27" x14ac:dyDescent="0.25">
      <c r="A6" t="s">
        <v>8</v>
      </c>
      <c r="B6">
        <f>AVERAGE('R3-2016'!B6,'R3-2017'!B6,'R3-2018'!B6)</f>
        <v>223094</v>
      </c>
      <c r="C6">
        <f>AVERAGE('R3-2016'!C6,'R3-2017'!C6,'R3-2018'!C6)</f>
        <v>127543</v>
      </c>
      <c r="D6">
        <f>AVERAGE('R3-2016'!D6,'R3-2017'!D6,'R3-2018'!D6)</f>
        <v>73251.666666666672</v>
      </c>
      <c r="E6">
        <f>AVERAGE('R3-2016'!E6,'R3-2017'!E6,'R3-2018'!E6)</f>
        <v>141.66666666666666</v>
      </c>
      <c r="F6">
        <f>AVERAGE('R3-2016'!F6,'R3-2017'!F6,'R3-2018'!F6)</f>
        <v>850.33333333333337</v>
      </c>
      <c r="G6">
        <f>AVERAGE('R3-2016'!G6,'R3-2017'!G6,'R3-2018'!G6)</f>
        <v>2462.6666666666665</v>
      </c>
      <c r="H6">
        <f>AVERAGE('R3-2016'!H6,'R3-2017'!H6,'R3-2018'!H6)</f>
        <v>32.5</v>
      </c>
      <c r="I6">
        <f>AVERAGE('R3-2016'!I6,'R3-2017'!I6,'R3-2018'!I6)</f>
        <v>12.966666666666667</v>
      </c>
      <c r="J6">
        <f>AVERAGE('R3-2016'!J6,'R3-2017'!J6,'R3-2018'!J6)</f>
        <v>6709.666666666667</v>
      </c>
      <c r="K6">
        <f>AVERAGE('R3-2016'!K6,'R3-2017'!K6,'R3-2018'!K6)</f>
        <v>12.466666666666669</v>
      </c>
      <c r="L6">
        <f>AVERAGE('R3-2016'!L6,'R3-2017'!L6,'R3-2018'!L6)</f>
        <v>783.33333333333337</v>
      </c>
      <c r="M6">
        <f>AVERAGE('R3-2016'!M6,'R3-2017'!M6,'R3-2018'!M6)</f>
        <v>84</v>
      </c>
      <c r="N6">
        <f>AVERAGE('R3-2016'!N6,'R3-2017'!N6,'R3-2018'!N6)</f>
        <v>113.33333333333333</v>
      </c>
      <c r="O6">
        <f>AVERAGE('R3-2016'!O6,'R3-2017'!O6,'R3-2018'!O6)</f>
        <v>89.666666666666671</v>
      </c>
      <c r="P6">
        <f>AVERAGE('R3-2016'!P6,'R3-2017'!P6,'R3-2018'!P6)</f>
        <v>129</v>
      </c>
      <c r="Q6">
        <f>AVERAGE('R3-2016'!Q6,'R3-2017'!Q6,'R3-2018'!Q6)</f>
        <v>131</v>
      </c>
      <c r="R6">
        <f>AVERAGE('R3-2016'!R6,'R3-2017'!R6,'R3-2018'!R6)</f>
        <v>127.33333333333333</v>
      </c>
      <c r="S6">
        <f>AVERAGE('R3-2016'!S6,'R3-2017'!S6,'R3-2018'!S6)</f>
        <v>121.33333333333333</v>
      </c>
      <c r="T6">
        <f>AVERAGE('R3-2016'!T6,'R3-2017'!T6,'R3-2018'!T6)</f>
        <v>24.533333333333331</v>
      </c>
      <c r="U6">
        <f>AVERAGE('R3-2016'!U6,'R3-2017'!U6,'R3-2018'!U6)</f>
        <v>25.099999999999998</v>
      </c>
      <c r="V6">
        <f>AVERAGE('R3-2016'!V6,'R3-2017'!V6,'R3-2018'!V6)</f>
        <v>35367.755666666664</v>
      </c>
      <c r="W6">
        <f>AVERAGE('R3-2016'!W6,'R3-2017'!W6,'R3-2018'!W6)</f>
        <v>39.643333333333338</v>
      </c>
      <c r="X6">
        <f>AVERAGE('R3-2016'!X6,'R3-2017'!X6,'R3-2018'!X6)</f>
        <v>28.290000000000003</v>
      </c>
      <c r="Y6">
        <f>AVERAGE('R3-2016'!Y6,'R3-2017'!Y6,'R3-2018'!Y6)</f>
        <v>55807.692000000003</v>
      </c>
      <c r="Z6">
        <f>AVERAGE('R3-2016'!Z6,'R3-2017'!Z6,'R3-2018'!Z6)</f>
        <v>72.63333333333334</v>
      </c>
      <c r="AA6">
        <f>AVERAGE('R3-2016'!AA6,'R3-2017'!AA6,'R3-2018'!AA6)</f>
        <v>5.7333333333333334</v>
      </c>
    </row>
    <row r="7" spans="1:27" x14ac:dyDescent="0.25">
      <c r="A7" t="s">
        <v>160</v>
      </c>
      <c r="B7">
        <f>AVERAGE('R3-2016'!B7,'R3-2017'!B7,'R3-2018'!B7)</f>
        <v>93401</v>
      </c>
      <c r="C7">
        <f>AVERAGE('R3-2016'!C7,'R3-2017'!C7,'R3-2018'!C7)</f>
        <v>52102</v>
      </c>
      <c r="D7">
        <f>AVERAGE('R3-2016'!D7,'R3-2017'!D7,'R3-2018'!D7)</f>
        <v>20816</v>
      </c>
      <c r="E7">
        <f>AVERAGE('R3-2016'!E7,'R3-2017'!E7,'R3-2018'!E7)</f>
        <v>58.666666666666664</v>
      </c>
      <c r="F7">
        <f>AVERAGE('R3-2016'!F7,'R3-2017'!F7,'R3-2018'!F7)</f>
        <v>298.66666666666669</v>
      </c>
      <c r="G7">
        <f>AVERAGE('R3-2016'!G7,'R3-2017'!G7,'R3-2018'!G7)</f>
        <v>321</v>
      </c>
      <c r="H7">
        <f>AVERAGE('R3-2016'!H7,'R3-2017'!H7,'R3-2018'!H7)</f>
        <v>34.333333333333336</v>
      </c>
      <c r="I7">
        <f>AVERAGE('R3-2016'!I7,'R3-2017'!I7,'R3-2018'!I7)</f>
        <v>46</v>
      </c>
      <c r="J7">
        <f>AVERAGE('R3-2016'!J7,'R3-2017'!J7,'R3-2018'!J7)</f>
        <v>980.56666666666661</v>
      </c>
      <c r="K7">
        <f>AVERAGE('R3-2016'!K7,'R3-2017'!K7,'R3-2018'!K7)</f>
        <v>38.333333333333336</v>
      </c>
      <c r="L7">
        <f>AVERAGE('R3-2016'!L7,'R3-2017'!L7,'R3-2018'!L7)</f>
        <v>242.33333333333334</v>
      </c>
      <c r="M7">
        <f>AVERAGE('R3-2016'!M7,'R3-2017'!M7,'R3-2018'!M7)</f>
        <v>8.6666666666666661</v>
      </c>
      <c r="N7">
        <f>AVERAGE('R3-2016'!N7,'R3-2017'!N7,'R3-2018'!N7)</f>
        <v>36.333333333333336</v>
      </c>
      <c r="O7">
        <f>AVERAGE('R3-2016'!O7,'R3-2017'!O7,'R3-2018'!O7)</f>
        <v>45</v>
      </c>
      <c r="P7">
        <f>AVERAGE('R3-2016'!P7,'R3-2017'!P7,'R3-2018'!P7)</f>
        <v>14</v>
      </c>
      <c r="Q7">
        <f>AVERAGE('R3-2016'!Q7,'R3-2017'!Q7,'R3-2018'!Q7)</f>
        <v>15</v>
      </c>
      <c r="R7">
        <f>AVERAGE('R3-2016'!R7,'R3-2017'!R7,'R3-2018'!R7)</f>
        <v>13.666666666666666</v>
      </c>
      <c r="S7">
        <f>AVERAGE('R3-2016'!S7,'R3-2017'!S7,'R3-2018'!S7)</f>
        <v>22</v>
      </c>
      <c r="T7">
        <f>AVERAGE('R3-2016'!T7,'R3-2017'!T7,'R3-2018'!T7)</f>
        <v>39</v>
      </c>
      <c r="U7">
        <f>AVERAGE('R3-2016'!U7,'R3-2017'!U7,'R3-2018'!U7)</f>
        <v>11.333333333333334</v>
      </c>
      <c r="V7">
        <f>AVERAGE('R3-2016'!V7,'R3-2017'!V7,'R3-2018'!V7)</f>
        <v>237.66666666666666</v>
      </c>
      <c r="W7">
        <f>AVERAGE('R3-2016'!W7,'R3-2017'!W7,'R3-2018'!W7)</f>
        <v>0</v>
      </c>
      <c r="X7">
        <f>AVERAGE('R3-2016'!X7,'R3-2017'!X7,'R3-2018'!X7)</f>
        <v>0</v>
      </c>
      <c r="Y7">
        <f>AVERAGE('R3-2016'!Y7,'R3-2017'!Y7,'R3-2018'!Y7)</f>
        <v>65.7</v>
      </c>
      <c r="Z7">
        <f>AVERAGE('R3-2016'!Z7,'R3-2017'!Z7,'R3-2018'!Z7)</f>
        <v>0</v>
      </c>
      <c r="AA7">
        <f>AVERAGE('R3-2016'!AA7,'R3-2017'!AA7,'R3-2018'!AA7)</f>
        <v>0.6333333333333333</v>
      </c>
    </row>
    <row r="8" spans="1:27" x14ac:dyDescent="0.25">
      <c r="A8" t="s">
        <v>161</v>
      </c>
      <c r="B8">
        <f>AVERAGE('R3-2016'!B8,'R3-2017'!B8,'R3-2018'!B8)</f>
        <v>114474.66666666667</v>
      </c>
      <c r="C8">
        <f>AVERAGE('R3-2016'!C8,'R3-2017'!C8,'R3-2018'!C8)</f>
        <v>63015.333333333336</v>
      </c>
      <c r="D8">
        <f>AVERAGE('R3-2016'!D8,'R3-2017'!D8,'R3-2018'!D8)</f>
        <v>47983.333333333336</v>
      </c>
      <c r="E8">
        <f>AVERAGE('R3-2016'!E8,'R3-2017'!E8,'R3-2018'!E8)</f>
        <v>185</v>
      </c>
      <c r="F8">
        <f>AVERAGE('R3-2016'!F8,'R3-2017'!F8,'R3-2018'!F8)</f>
        <v>688.33333333333337</v>
      </c>
      <c r="G8">
        <f>AVERAGE('R3-2016'!G8,'R3-2017'!G8,'R3-2018'!G8)</f>
        <v>869.66666666666663</v>
      </c>
      <c r="H8">
        <f>AVERAGE('R3-2016'!H8,'R3-2017'!H8,'R3-2018'!H8)</f>
        <v>32.466666666666669</v>
      </c>
      <c r="I8">
        <f>AVERAGE('R3-2016'!I8,'R3-2017'!I8,'R3-2018'!I8)</f>
        <v>19.8</v>
      </c>
      <c r="J8">
        <f>AVERAGE('R3-2016'!J8,'R3-2017'!J8,'R3-2018'!J8)</f>
        <v>2604.6666666666665</v>
      </c>
      <c r="K8">
        <f>AVERAGE('R3-2016'!K8,'R3-2017'!K8,'R3-2018'!K8)</f>
        <v>15.5</v>
      </c>
      <c r="L8">
        <f>AVERAGE('R3-2016'!L8,'R3-2017'!L8,'R3-2018'!L8)</f>
        <v>439</v>
      </c>
      <c r="M8">
        <f>AVERAGE('R3-2016'!M8,'R3-2017'!M8,'R3-2018'!M8)</f>
        <v>213.66666666666666</v>
      </c>
      <c r="N8">
        <f>AVERAGE('R3-2016'!N8,'R3-2017'!N8,'R3-2018'!N8)</f>
        <v>282</v>
      </c>
      <c r="O8">
        <f>AVERAGE('R3-2016'!O8,'R3-2017'!O8,'R3-2018'!O8)</f>
        <v>497.33333333333331</v>
      </c>
      <c r="P8">
        <f>AVERAGE('R3-2016'!P8,'R3-2017'!P8,'R3-2018'!P8)</f>
        <v>88.666666666666671</v>
      </c>
      <c r="Q8">
        <f>AVERAGE('R3-2016'!Q8,'R3-2017'!Q8,'R3-2018'!Q8)</f>
        <v>94.666666666666671</v>
      </c>
      <c r="R8">
        <f>AVERAGE('R3-2016'!R8,'R3-2017'!R8,'R3-2018'!R8)</f>
        <v>80.333333333333329</v>
      </c>
      <c r="S8">
        <f>AVERAGE('R3-2016'!S8,'R3-2017'!S8,'R3-2018'!S8)</f>
        <v>77</v>
      </c>
      <c r="T8">
        <f>AVERAGE('R3-2016'!T8,'R3-2017'!T8,'R3-2018'!T8)</f>
        <v>42.833333333333336</v>
      </c>
      <c r="U8">
        <f>AVERAGE('R3-2016'!U8,'R3-2017'!U8,'R3-2018'!U8)</f>
        <v>6.7</v>
      </c>
      <c r="V8">
        <f>AVERAGE('R3-2016'!V8,'R3-2017'!V8,'R3-2018'!V8)</f>
        <v>5194</v>
      </c>
      <c r="W8">
        <f>AVERAGE('R3-2016'!W8,'R3-2017'!W8,'R3-2018'!W8)</f>
        <v>89</v>
      </c>
      <c r="X8">
        <f>AVERAGE('R3-2016'!X8,'R3-2017'!X8,'R3-2018'!X8)</f>
        <v>26.533333333333335</v>
      </c>
      <c r="Y8">
        <f>AVERAGE('R3-2016'!Y8,'R3-2017'!Y8,'R3-2018'!Y8)</f>
        <v>27666.666666666668</v>
      </c>
      <c r="Z8">
        <f>AVERAGE('R3-2016'!Z8,'R3-2017'!Z8,'R3-2018'!Z8)</f>
        <v>26.900000000000002</v>
      </c>
      <c r="AA8">
        <f>AVERAGE('R3-2016'!AA8,'R3-2017'!AA8,'R3-2018'!AA8)</f>
        <v>2.1333333333333333</v>
      </c>
    </row>
    <row r="9" spans="1:27" x14ac:dyDescent="0.25">
      <c r="A9" t="s">
        <v>11</v>
      </c>
      <c r="B9">
        <f>AVERAGE('R3-2016'!B9,'R3-2017'!B9,'R3-2018'!B9)</f>
        <v>36527</v>
      </c>
      <c r="C9">
        <f>AVERAGE('R3-2016'!C9,'R3-2017'!C9,'R3-2018'!C9)</f>
        <v>19895.333333333332</v>
      </c>
      <c r="D9">
        <f>AVERAGE('R3-2016'!D9,'R3-2017'!D9,'R3-2018'!D9)</f>
        <v>11834.666666666666</v>
      </c>
      <c r="E9">
        <f>AVERAGE('R3-2016'!E9,'R3-2017'!E9,'R3-2018'!E9)</f>
        <v>66.666666666666671</v>
      </c>
      <c r="F9">
        <f>AVERAGE('R3-2016'!F9,'R3-2017'!F9,'R3-2018'!F9)</f>
        <v>163</v>
      </c>
      <c r="G9">
        <f>AVERAGE('R3-2016'!G9,'R3-2017'!G9,'R3-2018'!G9)</f>
        <v>155.33333333333334</v>
      </c>
      <c r="H9">
        <f>AVERAGE('R3-2016'!H9,'R3-2017'!H9,'R3-2018'!H9)</f>
        <v>14.51</v>
      </c>
      <c r="I9">
        <f>AVERAGE('R3-2016'!I9,'R3-2017'!I9,'R3-2018'!I9)</f>
        <v>13.613333333333335</v>
      </c>
      <c r="J9">
        <f>AVERAGE('R3-2016'!J9,'R3-2017'!J9,'R3-2018'!J9)</f>
        <v>635</v>
      </c>
      <c r="K9">
        <f>AVERAGE('R3-2016'!K9,'R3-2017'!K9,'R3-2018'!K9)</f>
        <v>2.6666666666666665</v>
      </c>
      <c r="L9">
        <f>AVERAGE('R3-2016'!L9,'R3-2017'!L9,'R3-2018'!L9)</f>
        <v>62.666666666666664</v>
      </c>
      <c r="M9">
        <f>AVERAGE('R3-2016'!M9,'R3-2017'!M9,'R3-2018'!M9)</f>
        <v>596</v>
      </c>
      <c r="N9">
        <f>AVERAGE('R3-2016'!N9,'R3-2017'!N9,'R3-2018'!N9)</f>
        <v>718.66666666666663</v>
      </c>
      <c r="O9">
        <f>AVERAGE('R3-2016'!O9,'R3-2017'!O9,'R3-2018'!O9)</f>
        <v>445</v>
      </c>
      <c r="P9">
        <f>AVERAGE('R3-2016'!P9,'R3-2017'!P9,'R3-2018'!P9)</f>
        <v>5</v>
      </c>
      <c r="Q9">
        <f>AVERAGE('R3-2016'!Q9,'R3-2017'!Q9,'R3-2018'!Q9)</f>
        <v>5.666666666666667</v>
      </c>
      <c r="R9">
        <f>AVERAGE('R3-2016'!R9,'R3-2017'!R9,'R3-2018'!R9)</f>
        <v>5.333333333333333</v>
      </c>
      <c r="S9">
        <f>AVERAGE('R3-2016'!S9,'R3-2017'!S9,'R3-2018'!S9)</f>
        <v>5.333333333333333</v>
      </c>
      <c r="T9">
        <f>AVERAGE('R3-2016'!T9,'R3-2017'!T9,'R3-2018'!T9)</f>
        <v>42.15</v>
      </c>
      <c r="U9">
        <f>AVERAGE('R3-2016'!U9,'R3-2017'!U9,'R3-2018'!U9)</f>
        <v>20.010000000000002</v>
      </c>
      <c r="V9">
        <f>AVERAGE('R3-2016'!V9,'R3-2017'!V9,'R3-2018'!V9)</f>
        <v>5930.166666666667</v>
      </c>
      <c r="W9">
        <f>AVERAGE('R3-2016'!W9,'R3-2017'!W9,'R3-2018'!W9)</f>
        <v>37.859999999999992</v>
      </c>
      <c r="X9">
        <f>AVERAGE('R3-2016'!X9,'R3-2017'!X9,'R3-2018'!X9)</f>
        <v>11.376666666666667</v>
      </c>
      <c r="Y9">
        <f>AVERAGE('R3-2016'!Y9,'R3-2017'!Y9,'R3-2018'!Y9)</f>
        <v>4801.09</v>
      </c>
      <c r="Z9">
        <f>AVERAGE('R3-2016'!Z9,'R3-2017'!Z9,'R3-2018'!Z9)</f>
        <v>48.02</v>
      </c>
      <c r="AA9">
        <f>AVERAGE('R3-2016'!AA9,'R3-2017'!AA9,'R3-2018'!AA9)</f>
        <v>0.3066666666666667</v>
      </c>
    </row>
    <row r="10" spans="1:27" x14ac:dyDescent="0.25">
      <c r="A10" t="s">
        <v>162</v>
      </c>
      <c r="B10">
        <f>AVERAGE('R3-2016'!B10,'R3-2017'!B10,'R3-2018'!B10)</f>
        <v>21049.333333333332</v>
      </c>
      <c r="C10">
        <f>AVERAGE('R3-2016'!C10,'R3-2017'!C10,'R3-2018'!C10)</f>
        <v>11304.666666666666</v>
      </c>
      <c r="D10">
        <f>AVERAGE('R3-2016'!D10,'R3-2017'!D10,'R3-2018'!D10)</f>
        <v>5180</v>
      </c>
      <c r="E10">
        <f>AVERAGE('R3-2016'!E10,'R3-2017'!E10,'R3-2018'!E10)</f>
        <v>172.33333333333334</v>
      </c>
      <c r="F10">
        <f>AVERAGE('R3-2016'!F10,'R3-2017'!F10,'R3-2018'!F10)</f>
        <v>549.66666666666663</v>
      </c>
      <c r="G10">
        <f>AVERAGE('R3-2016'!G10,'R3-2017'!G10,'R3-2018'!G10)</f>
        <v>394.33333333333331</v>
      </c>
      <c r="H10">
        <f>AVERAGE('R3-2016'!H10,'R3-2017'!H10,'R3-2018'!H10)</f>
        <v>8.14</v>
      </c>
      <c r="I10">
        <f>AVERAGE('R3-2016'!I10,'R3-2017'!I10,'R3-2018'!I10)</f>
        <v>41.00333333333333</v>
      </c>
      <c r="J10">
        <f>AVERAGE('R3-2016'!J10,'R3-2017'!J10,'R3-2018'!J10)</f>
        <v>769.66666666666663</v>
      </c>
      <c r="K10">
        <f>AVERAGE('R3-2016'!K10,'R3-2017'!K10,'R3-2018'!K10)</f>
        <v>19.666666666666668</v>
      </c>
      <c r="L10">
        <f>AVERAGE('R3-2016'!L10,'R3-2017'!L10,'R3-2018'!L10)</f>
        <v>655.33333333333337</v>
      </c>
      <c r="M10">
        <f>AVERAGE('R3-2016'!M10,'R3-2017'!M10,'R3-2018'!M10)</f>
        <v>499.33333333333331</v>
      </c>
      <c r="N10">
        <f>AVERAGE('R3-2016'!N10,'R3-2017'!N10,'R3-2018'!N10)</f>
        <v>582.66666666666663</v>
      </c>
      <c r="O10">
        <f>AVERAGE('R3-2016'!O10,'R3-2017'!O10,'R3-2018'!O10)</f>
        <v>511</v>
      </c>
      <c r="P10">
        <f>AVERAGE('R3-2016'!P10,'R3-2017'!P10,'R3-2018'!P10)</f>
        <v>8.6666666666666661</v>
      </c>
      <c r="Q10">
        <f>AVERAGE('R3-2016'!Q10,'R3-2017'!Q10,'R3-2018'!Q10)</f>
        <v>10.333333333333334</v>
      </c>
      <c r="R10">
        <f>AVERAGE('R3-2016'!R10,'R3-2017'!R10,'R3-2018'!R10)</f>
        <v>9</v>
      </c>
      <c r="S10">
        <f>AVERAGE('R3-2016'!S10,'R3-2017'!S10,'R3-2018'!S10)</f>
        <v>7.666666666666667</v>
      </c>
      <c r="T10">
        <f>AVERAGE('R3-2016'!T10,'R3-2017'!T10,'R3-2018'!T10)</f>
        <v>10.093333333333332</v>
      </c>
      <c r="U10">
        <f>AVERAGE('R3-2016'!U10,'R3-2017'!U10,'R3-2018'!U10)</f>
        <v>55.966666666666669</v>
      </c>
      <c r="V10">
        <f>AVERAGE('R3-2016'!V10,'R3-2017'!V10,'R3-2018'!V10)</f>
        <v>162.05033333333333</v>
      </c>
      <c r="W10">
        <f>AVERAGE('R3-2016'!W10,'R3-2017'!W10,'R3-2018'!W10)</f>
        <v>7.3133333333333326</v>
      </c>
      <c r="X10">
        <f>AVERAGE('R3-2016'!X10,'R3-2017'!X10,'R3-2018'!X10)</f>
        <v>4.5999999999999996</v>
      </c>
      <c r="Y10">
        <f>AVERAGE('R3-2016'!Y10,'R3-2017'!Y10,'R3-2018'!Y10)</f>
        <v>30.186666666666667</v>
      </c>
      <c r="Z10">
        <f>AVERAGE('R3-2016'!Z10,'R3-2017'!Z10,'R3-2018'!Z10)</f>
        <v>8.7166666666666668</v>
      </c>
      <c r="AA10">
        <f>AVERAGE('R3-2016'!AA10,'R3-2017'!AA10,'R3-2018'!AA10)</f>
        <v>26.666666666666668</v>
      </c>
    </row>
    <row r="11" spans="1:27" x14ac:dyDescent="0.25">
      <c r="A11" t="s">
        <v>13</v>
      </c>
      <c r="B11">
        <f>AVERAGE('R3-2016'!B11,'R3-2017'!B11,'R3-2018'!B11)</f>
        <v>103576.66666666667</v>
      </c>
      <c r="C11">
        <f>AVERAGE('R3-2016'!C11,'R3-2017'!C11,'R3-2018'!C11)</f>
        <v>62340.666666666664</v>
      </c>
      <c r="D11">
        <f>AVERAGE('R3-2016'!D11,'R3-2017'!D11,'R3-2018'!D11)</f>
        <v>28780.333333333332</v>
      </c>
      <c r="E11">
        <f>AVERAGE('R3-2016'!E11,'R3-2017'!E11,'R3-2018'!E11)</f>
        <v>6.666666666666667</v>
      </c>
      <c r="F11">
        <f>AVERAGE('R3-2016'!F11,'R3-2017'!F11,'R3-2018'!F11)</f>
        <v>67</v>
      </c>
      <c r="G11">
        <f>AVERAGE('R3-2016'!G11,'R3-2017'!G11,'R3-2018'!G11)</f>
        <v>806</v>
      </c>
      <c r="H11">
        <f>AVERAGE('R3-2016'!H11,'R3-2017'!H11,'R3-2018'!H11)</f>
        <v>16.27</v>
      </c>
      <c r="I11">
        <f>AVERAGE('R3-2016'!I11,'R3-2017'!I11,'R3-2018'!I11)</f>
        <v>0.10666666666666667</v>
      </c>
      <c r="J11">
        <f>AVERAGE('R3-2016'!J11,'R3-2017'!J11,'R3-2018'!J11)</f>
        <v>1148.8900000000001</v>
      </c>
      <c r="K11">
        <f>AVERAGE('R3-2016'!K11,'R3-2017'!K11,'R3-2018'!K11)</f>
        <v>0.19666666666666666</v>
      </c>
      <c r="L11">
        <f>AVERAGE('R3-2016'!L11,'R3-2017'!L11,'R3-2018'!L11)</f>
        <v>16</v>
      </c>
      <c r="M11">
        <f>AVERAGE('R3-2016'!M11,'R3-2017'!M11,'R3-2018'!M11)</f>
        <v>0</v>
      </c>
      <c r="N11">
        <f>AVERAGE('R3-2016'!N11,'R3-2017'!N11,'R3-2018'!N11)</f>
        <v>0</v>
      </c>
      <c r="O11">
        <f>AVERAGE('R3-2016'!O11,'R3-2017'!O11,'R3-2018'!O11)</f>
        <v>0</v>
      </c>
      <c r="P11">
        <f>AVERAGE('R3-2016'!P11,'R3-2017'!P11,'R3-2018'!P11)</f>
        <v>37.333333333333336</v>
      </c>
      <c r="Q11">
        <f>AVERAGE('R3-2016'!Q11,'R3-2017'!Q11,'R3-2018'!Q11)</f>
        <v>38</v>
      </c>
      <c r="R11">
        <f>AVERAGE('R3-2016'!R11,'R3-2017'!R11,'R3-2018'!R11)</f>
        <v>45.666666666666664</v>
      </c>
      <c r="S11">
        <f>AVERAGE('R3-2016'!S11,'R3-2017'!S11,'R3-2018'!S11)</f>
        <v>45</v>
      </c>
      <c r="T11">
        <f>AVERAGE('R3-2016'!T11,'R3-2017'!T11,'R3-2018'!T11)</f>
        <v>21.653333333333332</v>
      </c>
      <c r="U11">
        <f>AVERAGE('R3-2016'!U11,'R3-2017'!U11,'R3-2018'!U11)</f>
        <v>23.5</v>
      </c>
      <c r="V11">
        <f>AVERAGE('R3-2016'!V11,'R3-2017'!V11,'R3-2018'!V11)</f>
        <v>2400.2866666666664</v>
      </c>
      <c r="W11">
        <f>AVERAGE('R3-2016'!W11,'R3-2017'!W11,'R3-2018'!W11)</f>
        <v>48.44</v>
      </c>
      <c r="X11">
        <f>AVERAGE('R3-2016'!X11,'R3-2017'!X11,'R3-2018'!X11)</f>
        <v>18.47</v>
      </c>
      <c r="Y11">
        <f>AVERAGE('R3-2016'!Y11,'R3-2017'!Y11,'R3-2018'!Y11)</f>
        <v>35593.823333333334</v>
      </c>
      <c r="Z11">
        <f>AVERAGE('R3-2016'!Z11,'R3-2017'!Z11,'R3-2018'!Z11)</f>
        <v>75.17</v>
      </c>
      <c r="AA11">
        <f>AVERAGE('R3-2016'!AA11,'R3-2017'!AA11,'R3-2018'!AA11)</f>
        <v>15.646666666666667</v>
      </c>
    </row>
    <row r="12" spans="1:27" x14ac:dyDescent="0.25">
      <c r="A12" t="s">
        <v>163</v>
      </c>
      <c r="B12">
        <f>AVERAGE('R3-2016'!B12,'R3-2017'!B12,'R3-2018'!B12)</f>
        <v>59678.333333333336</v>
      </c>
      <c r="C12">
        <f>AVERAGE('R3-2016'!C12,'R3-2017'!C12,'R3-2018'!C12)</f>
        <v>31659</v>
      </c>
      <c r="D12">
        <f>AVERAGE('R3-2016'!D12,'R3-2017'!D12,'R3-2018'!D12)</f>
        <v>13942.333333333334</v>
      </c>
      <c r="E12">
        <f>AVERAGE('R3-2016'!E12,'R3-2017'!E12,'R3-2018'!E12)</f>
        <v>200.66666666666666</v>
      </c>
      <c r="F12">
        <f>AVERAGE('R3-2016'!F12,'R3-2017'!F12,'R3-2018'!F12)</f>
        <v>486.66666666666669</v>
      </c>
      <c r="G12">
        <f>AVERAGE('R3-2016'!G12,'R3-2017'!G12,'R3-2018'!G12)</f>
        <v>295.33333333333331</v>
      </c>
      <c r="H12">
        <f>AVERAGE('R3-2016'!H12,'R3-2017'!H12,'R3-2018'!H12)</f>
        <v>21.133333333333329</v>
      </c>
      <c r="I12">
        <f>AVERAGE('R3-2016'!I12,'R3-2017'!I12,'R3-2018'!I12)</f>
        <v>0</v>
      </c>
      <c r="J12">
        <f>AVERAGE('R3-2016'!J12,'R3-2017'!J12,'R3-2018'!J12)</f>
        <v>765.0333333333333</v>
      </c>
      <c r="K12">
        <f>AVERAGE('R3-2016'!K12,'R3-2017'!K12,'R3-2018'!K12)</f>
        <v>22.310000000000002</v>
      </c>
      <c r="L12">
        <f>AVERAGE('R3-2016'!L12,'R3-2017'!L12,'R3-2018'!L12)</f>
        <v>955.33333333333337</v>
      </c>
      <c r="M12">
        <f>AVERAGE('R3-2016'!M12,'R3-2017'!M12,'R3-2018'!M12)</f>
        <v>998.66666666666663</v>
      </c>
      <c r="N12">
        <f>AVERAGE('R3-2016'!N12,'R3-2017'!N12,'R3-2018'!N12)</f>
        <v>924</v>
      </c>
      <c r="O12">
        <f>AVERAGE('R3-2016'!O12,'R3-2017'!O12,'R3-2018'!O12)</f>
        <v>1026.3333333333333</v>
      </c>
      <c r="P12">
        <f>AVERAGE('R3-2016'!P12,'R3-2017'!P12,'R3-2018'!P12)</f>
        <v>23</v>
      </c>
      <c r="Q12">
        <f>AVERAGE('R3-2016'!Q12,'R3-2017'!Q12,'R3-2018'!Q12)</f>
        <v>24.666666666666668</v>
      </c>
      <c r="R12">
        <f>AVERAGE('R3-2016'!R12,'R3-2017'!R12,'R3-2018'!R12)</f>
        <v>26.333333333333332</v>
      </c>
      <c r="S12">
        <f>AVERAGE('R3-2016'!S12,'R3-2017'!S12,'R3-2018'!S12)</f>
        <v>25</v>
      </c>
      <c r="T12">
        <f>AVERAGE('R3-2016'!T12,'R3-2017'!T12,'R3-2018'!T12)</f>
        <v>23.666666666666668</v>
      </c>
      <c r="U12">
        <f>AVERAGE('R3-2016'!U12,'R3-2017'!U12,'R3-2018'!U12)</f>
        <v>19.05</v>
      </c>
      <c r="V12">
        <f>AVERAGE('R3-2016'!V12,'R3-2017'!V12,'R3-2018'!V12)</f>
        <v>451.32766666666663</v>
      </c>
      <c r="W12">
        <f>AVERAGE('R3-2016'!W12,'R3-2017'!W12,'R3-2018'!W12)</f>
        <v>36.559999999999995</v>
      </c>
      <c r="X12">
        <f>AVERAGE('R3-2016'!X12,'R3-2017'!X12,'R3-2018'!X12)</f>
        <v>24.626666666666665</v>
      </c>
      <c r="Y12">
        <f>AVERAGE('R3-2016'!Y12,'R3-2017'!Y12,'R3-2018'!Y12)</f>
        <v>12330.334999999999</v>
      </c>
      <c r="Z12">
        <f>AVERAGE('R3-2016'!Z12,'R3-2017'!Z12,'R3-2018'!Z12)</f>
        <v>43.066666666666663</v>
      </c>
      <c r="AA12">
        <f>AVERAGE('R3-2016'!AA12,'R3-2017'!AA12,'R3-2018'!AA12)</f>
        <v>0</v>
      </c>
    </row>
    <row r="13" spans="1:27" x14ac:dyDescent="0.25">
      <c r="A13" t="s">
        <v>164</v>
      </c>
      <c r="B13">
        <f>AVERAGE('R3-2016'!B13,'R3-2017'!B13,'R3-2018'!B13)</f>
        <v>60249.333333333336</v>
      </c>
      <c r="C13">
        <f>AVERAGE('R3-2016'!C13,'R3-2017'!C13,'R3-2018'!C13)</f>
        <v>33473.333333333336</v>
      </c>
      <c r="D13">
        <f>AVERAGE('R3-2016'!D13,'R3-2017'!D13,'R3-2018'!D13)</f>
        <v>21289.666666666668</v>
      </c>
      <c r="E13">
        <f>AVERAGE('R3-2016'!E13,'R3-2017'!E13,'R3-2018'!E13)</f>
        <v>66.666666666666671</v>
      </c>
      <c r="F13">
        <f>AVERAGE('R3-2016'!F13,'R3-2017'!F13,'R3-2018'!F13)</f>
        <v>229.33333333333334</v>
      </c>
      <c r="G13">
        <f>AVERAGE('R3-2016'!G13,'R3-2017'!G13,'R3-2018'!G13)</f>
        <v>101</v>
      </c>
      <c r="H13">
        <f>AVERAGE('R3-2016'!H13,'R3-2017'!H13,'R3-2018'!H13)</f>
        <v>5.416666666666667</v>
      </c>
      <c r="I13">
        <f>AVERAGE('R3-2016'!I13,'R3-2017'!I13,'R3-2018'!I13)</f>
        <v>15.166666666666666</v>
      </c>
      <c r="J13">
        <f>AVERAGE('R3-2016'!J13,'R3-2017'!J13,'R3-2018'!J13)</f>
        <v>2612.8333333333335</v>
      </c>
      <c r="K13">
        <f>AVERAGE('R3-2016'!K13,'R3-2017'!K13,'R3-2018'!K13)</f>
        <v>18.656666666666666</v>
      </c>
      <c r="L13">
        <f>AVERAGE('R3-2016'!L13,'R3-2017'!L13,'R3-2018'!L13)</f>
        <v>305.66666666666669</v>
      </c>
      <c r="M13">
        <f>AVERAGE('R3-2016'!M13,'R3-2017'!M13,'R3-2018'!M13)</f>
        <v>125.33333333333333</v>
      </c>
      <c r="N13">
        <f>AVERAGE('R3-2016'!N13,'R3-2017'!N13,'R3-2018'!N13)</f>
        <v>147</v>
      </c>
      <c r="O13">
        <f>AVERAGE('R3-2016'!O13,'R3-2017'!O13,'R3-2018'!O13)</f>
        <v>132.66666666666666</v>
      </c>
      <c r="P13">
        <f>AVERAGE('R3-2016'!P13,'R3-2017'!P13,'R3-2018'!P13)</f>
        <v>10.666666666666666</v>
      </c>
      <c r="Q13">
        <f>AVERAGE('R3-2016'!Q13,'R3-2017'!Q13,'R3-2018'!Q13)</f>
        <v>11</v>
      </c>
      <c r="R13">
        <f>AVERAGE('R3-2016'!R13,'R3-2017'!R13,'R3-2018'!R13)</f>
        <v>32</v>
      </c>
      <c r="S13">
        <f>AVERAGE('R3-2016'!S13,'R3-2017'!S13,'R3-2018'!S13)</f>
        <v>31</v>
      </c>
      <c r="T13">
        <f>AVERAGE('R3-2016'!T13,'R3-2017'!T13,'R3-2018'!T13)</f>
        <v>40.533333333333331</v>
      </c>
      <c r="U13">
        <f>AVERAGE('R3-2016'!U13,'R3-2017'!U13,'R3-2018'!U13)</f>
        <v>30.81</v>
      </c>
      <c r="V13">
        <f>AVERAGE('R3-2016'!V13,'R3-2017'!V13,'R3-2018'!V13)</f>
        <v>6706.833333333333</v>
      </c>
      <c r="W13">
        <f>AVERAGE('R3-2016'!W13,'R3-2017'!W13,'R3-2018'!W13)</f>
        <v>86.59999999999998</v>
      </c>
      <c r="X13">
        <f>AVERAGE('R3-2016'!X13,'R3-2017'!X13,'R3-2018'!X13)</f>
        <v>75.233333333333334</v>
      </c>
      <c r="Y13">
        <f>AVERAGE('R3-2016'!Y13,'R3-2017'!Y13,'R3-2018'!Y13)</f>
        <v>12522.35</v>
      </c>
      <c r="Z13">
        <f>AVERAGE('R3-2016'!Z13,'R3-2017'!Z13,'R3-2018'!Z13)</f>
        <v>14.653333333333334</v>
      </c>
      <c r="AA13">
        <f>AVERAGE('R3-2016'!AA13,'R3-2017'!AA13,'R3-2018'!AA13)</f>
        <v>0</v>
      </c>
    </row>
    <row r="14" spans="1:27" x14ac:dyDescent="0.25">
      <c r="A14" t="s">
        <v>16</v>
      </c>
      <c r="B14">
        <f>AVERAGE('R3-2016'!B14,'R3-2017'!B14,'R3-2018'!B14)</f>
        <v>23277.333333333332</v>
      </c>
      <c r="C14">
        <f>AVERAGE('R3-2016'!C14,'R3-2017'!C14,'R3-2018'!C14)</f>
        <v>12926.666666666666</v>
      </c>
      <c r="D14">
        <f>AVERAGE('R3-2016'!D14,'R3-2017'!D14,'R3-2018'!D14)</f>
        <v>9046</v>
      </c>
      <c r="E14">
        <f>AVERAGE('R3-2016'!E14,'R3-2017'!E14,'R3-2018'!E14)</f>
        <v>261</v>
      </c>
      <c r="F14">
        <f>AVERAGE('R3-2016'!F14,'R3-2017'!F14,'R3-2018'!F14)</f>
        <v>681</v>
      </c>
      <c r="G14">
        <f>AVERAGE('R3-2016'!G14,'R3-2017'!G14,'R3-2018'!G14)</f>
        <v>423</v>
      </c>
      <c r="H14">
        <f>AVERAGE('R3-2016'!H14,'R3-2017'!H14,'R3-2018'!H14)</f>
        <v>42.833333333333336</v>
      </c>
      <c r="I14">
        <f>AVERAGE('R3-2016'!I14,'R3-2017'!I14,'R3-2018'!I14)</f>
        <v>11.466666666666667</v>
      </c>
      <c r="J14">
        <f>AVERAGE('R3-2016'!J14,'R3-2017'!J14,'R3-2018'!J14)</f>
        <v>991</v>
      </c>
      <c r="K14">
        <f>AVERAGE('R3-2016'!K14,'R3-2017'!K14,'R3-2018'!K14)</f>
        <v>41.5</v>
      </c>
      <c r="L14">
        <f>AVERAGE('R3-2016'!L14,'R3-2017'!L14,'R3-2018'!L14)</f>
        <v>2083</v>
      </c>
      <c r="M14">
        <f>AVERAGE('R3-2016'!M14,'R3-2017'!M14,'R3-2018'!M14)</f>
        <v>1291.3333333333333</v>
      </c>
      <c r="N14">
        <f>AVERAGE('R3-2016'!N14,'R3-2017'!N14,'R3-2018'!N14)</f>
        <v>1410.3333333333333</v>
      </c>
      <c r="O14">
        <f>AVERAGE('R3-2016'!O14,'R3-2017'!O14,'R3-2018'!O14)</f>
        <v>1402.6666666666667</v>
      </c>
      <c r="P14">
        <f>AVERAGE('R3-2016'!P14,'R3-2017'!P14,'R3-2018'!P14)</f>
        <v>24.333333333333332</v>
      </c>
      <c r="Q14">
        <f>AVERAGE('R3-2016'!Q14,'R3-2017'!Q14,'R3-2018'!Q14)</f>
        <v>30.666666666666668</v>
      </c>
      <c r="R14">
        <f>AVERAGE('R3-2016'!R14,'R3-2017'!R14,'R3-2018'!R14)</f>
        <v>23.666666666666668</v>
      </c>
      <c r="S14">
        <f>AVERAGE('R3-2016'!S14,'R3-2017'!S14,'R3-2018'!S14)</f>
        <v>32</v>
      </c>
      <c r="T14">
        <f>AVERAGE('R3-2016'!T14,'R3-2017'!T14,'R3-2018'!T14)</f>
        <v>18.266666666666666</v>
      </c>
      <c r="U14">
        <f>AVERAGE('R3-2016'!U14,'R3-2017'!U14,'R3-2018'!U14)</f>
        <v>22.766666666666669</v>
      </c>
      <c r="V14">
        <f>AVERAGE('R3-2016'!V14,'R3-2017'!V14,'R3-2018'!V14)</f>
        <v>2687.6</v>
      </c>
      <c r="W14">
        <f>AVERAGE('R3-2016'!W14,'R3-2017'!W14,'R3-2018'!W14)</f>
        <v>100</v>
      </c>
      <c r="X14">
        <f>AVERAGE('R3-2016'!X14,'R3-2017'!X14,'R3-2018'!X14)</f>
        <v>5.0999999999999996</v>
      </c>
      <c r="Y14">
        <f>AVERAGE('R3-2016'!Y14,'R3-2017'!Y14,'R3-2018'!Y14)</f>
        <v>2485.3666666666668</v>
      </c>
      <c r="Z14">
        <f>AVERAGE('R3-2016'!Z14,'R3-2017'!Z14,'R3-2018'!Z14)</f>
        <v>26.666666666666668</v>
      </c>
      <c r="AA14">
        <f>AVERAGE('R3-2016'!AA14,'R3-2017'!AA14,'R3-2018'!AA14)</f>
        <v>35.56666666666667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"/>
  <sheetViews>
    <sheetView workbookViewId="0">
      <selection sqref="A1:BA14"/>
    </sheetView>
  </sheetViews>
  <sheetFormatPr defaultRowHeight="15" x14ac:dyDescent="0.25"/>
  <cols>
    <col min="1" max="1" width="21.7109375" customWidth="1"/>
  </cols>
  <sheetData>
    <row r="1" spans="1:53" x14ac:dyDescent="0.25">
      <c r="A1" t="s">
        <v>1</v>
      </c>
      <c r="B1" t="s">
        <v>17</v>
      </c>
      <c r="C1" t="s">
        <v>20</v>
      </c>
      <c r="D1" t="s">
        <v>22</v>
      </c>
      <c r="E1" t="s">
        <v>25</v>
      </c>
      <c r="F1" t="s">
        <v>28</v>
      </c>
      <c r="G1" t="s">
        <v>30</v>
      </c>
      <c r="H1" t="s">
        <v>32</v>
      </c>
      <c r="I1" t="s">
        <v>34</v>
      </c>
      <c r="J1" t="s">
        <v>36</v>
      </c>
      <c r="K1" t="s">
        <v>38</v>
      </c>
      <c r="L1" t="s">
        <v>40</v>
      </c>
      <c r="M1" t="s">
        <v>42</v>
      </c>
      <c r="N1" t="s">
        <v>44</v>
      </c>
      <c r="O1" t="s">
        <v>46</v>
      </c>
      <c r="P1" t="s">
        <v>48</v>
      </c>
      <c r="Q1" t="s">
        <v>50</v>
      </c>
      <c r="R1" t="s">
        <v>52</v>
      </c>
      <c r="S1" t="s">
        <v>54</v>
      </c>
      <c r="T1" t="s">
        <v>56</v>
      </c>
      <c r="U1" t="s">
        <v>58</v>
      </c>
      <c r="V1" t="s">
        <v>60</v>
      </c>
      <c r="W1" t="s">
        <v>62</v>
      </c>
      <c r="X1" t="s">
        <v>65</v>
      </c>
      <c r="Y1" t="s">
        <v>67</v>
      </c>
      <c r="Z1" t="s">
        <v>69</v>
      </c>
      <c r="AA1" t="s">
        <v>71</v>
      </c>
      <c r="AB1" t="s">
        <v>73</v>
      </c>
      <c r="AC1" t="s">
        <v>75</v>
      </c>
      <c r="AD1" t="s">
        <v>77</v>
      </c>
      <c r="AE1" t="s">
        <v>79</v>
      </c>
      <c r="AF1" t="s">
        <v>82</v>
      </c>
      <c r="AG1" t="s">
        <v>84</v>
      </c>
      <c r="AH1" t="s">
        <v>87</v>
      </c>
      <c r="AI1" t="s">
        <v>89</v>
      </c>
      <c r="AJ1" t="s">
        <v>91</v>
      </c>
      <c r="AK1" t="s">
        <v>93</v>
      </c>
      <c r="AL1" t="s">
        <v>95</v>
      </c>
      <c r="AM1" t="s">
        <v>96</v>
      </c>
      <c r="AN1" t="s">
        <v>98</v>
      </c>
      <c r="AO1" t="s">
        <v>99</v>
      </c>
      <c r="AP1" t="s">
        <v>101</v>
      </c>
      <c r="AQ1" t="s">
        <v>103</v>
      </c>
      <c r="AR1" t="s">
        <v>105</v>
      </c>
      <c r="AS1" t="s">
        <v>106</v>
      </c>
      <c r="AT1" t="s">
        <v>108</v>
      </c>
      <c r="AU1" t="s">
        <v>109</v>
      </c>
      <c r="AV1" t="s">
        <v>111</v>
      </c>
      <c r="AW1" t="s">
        <v>113</v>
      </c>
      <c r="AX1" t="s">
        <v>115</v>
      </c>
      <c r="AY1" t="s">
        <v>117</v>
      </c>
      <c r="AZ1" t="s">
        <v>119</v>
      </c>
      <c r="BA1" t="s">
        <v>121</v>
      </c>
    </row>
    <row r="2" spans="1:53" x14ac:dyDescent="0.25">
      <c r="A2" t="s">
        <v>4</v>
      </c>
      <c r="B2">
        <v>62189.599999999999</v>
      </c>
      <c r="C2">
        <v>12145.6</v>
      </c>
      <c r="D2">
        <v>19.54</v>
      </c>
      <c r="E2">
        <v>33958091.799999997</v>
      </c>
      <c r="F2">
        <v>7681386.0860000011</v>
      </c>
      <c r="G2">
        <v>7418547.7379999999</v>
      </c>
      <c r="H2">
        <v>21.82</v>
      </c>
      <c r="I2">
        <v>9149825.8000000007</v>
      </c>
      <c r="J2">
        <v>4862810.2719999999</v>
      </c>
      <c r="K2">
        <v>53.220000000000006</v>
      </c>
      <c r="L2">
        <v>68628.75</v>
      </c>
      <c r="M2">
        <v>13482.75</v>
      </c>
      <c r="N2">
        <v>19.635000000000002</v>
      </c>
      <c r="O2">
        <v>2360.75</v>
      </c>
      <c r="P2">
        <v>20.677500000000002</v>
      </c>
      <c r="R2">
        <v>17070646.25</v>
      </c>
      <c r="U2">
        <v>6011944</v>
      </c>
      <c r="W2">
        <v>216.42</v>
      </c>
      <c r="X2">
        <v>133.07999999999998</v>
      </c>
      <c r="Y2">
        <v>13.266</v>
      </c>
      <c r="Z2">
        <v>20.100000000000001</v>
      </c>
      <c r="AA2">
        <v>62.179999999999993</v>
      </c>
      <c r="AB2">
        <v>20.548000000000002</v>
      </c>
      <c r="AC2">
        <v>8.1980000000000004</v>
      </c>
      <c r="AD2">
        <v>3.4</v>
      </c>
      <c r="AE2">
        <v>109.8</v>
      </c>
      <c r="AF2">
        <v>330.8</v>
      </c>
      <c r="AG2">
        <v>5569</v>
      </c>
      <c r="AH2">
        <v>105.51999999999998</v>
      </c>
      <c r="AI2">
        <v>3726934.8</v>
      </c>
      <c r="AJ2">
        <v>105.86000000000001</v>
      </c>
      <c r="AO2">
        <v>3</v>
      </c>
      <c r="AP2">
        <v>7.7459999999999996</v>
      </c>
      <c r="AQ2">
        <v>2</v>
      </c>
      <c r="AR2">
        <v>0.74</v>
      </c>
      <c r="AS2">
        <v>8</v>
      </c>
      <c r="AT2">
        <v>5.42</v>
      </c>
      <c r="AU2">
        <v>4442288.2</v>
      </c>
      <c r="AV2">
        <v>1023875.8</v>
      </c>
      <c r="AW2">
        <v>23.580000000000002</v>
      </c>
      <c r="AX2">
        <v>2377231.6</v>
      </c>
      <c r="AY2">
        <v>52.7</v>
      </c>
      <c r="AZ2">
        <v>1041180.8</v>
      </c>
      <c r="BA2">
        <v>23.72</v>
      </c>
    </row>
    <row r="3" spans="1:53" x14ac:dyDescent="0.25">
      <c r="A3" t="s">
        <v>5</v>
      </c>
      <c r="B3">
        <v>37956</v>
      </c>
      <c r="C3">
        <v>10866</v>
      </c>
      <c r="D3">
        <v>28.665999999999997</v>
      </c>
      <c r="E3">
        <v>27320560.399999999</v>
      </c>
      <c r="F3">
        <v>8595708.1999999993</v>
      </c>
      <c r="G3">
        <v>8100832.5999999996</v>
      </c>
      <c r="H3">
        <v>30.021999999999998</v>
      </c>
      <c r="I3">
        <v>12744195.800000001</v>
      </c>
      <c r="J3">
        <v>9605539.1999999993</v>
      </c>
      <c r="K3">
        <v>76.669999999999987</v>
      </c>
      <c r="L3">
        <v>37956</v>
      </c>
      <c r="M3">
        <v>10978.4</v>
      </c>
      <c r="N3">
        <v>28.962</v>
      </c>
      <c r="O3">
        <v>2888.6</v>
      </c>
      <c r="P3">
        <v>26.321999999999996</v>
      </c>
      <c r="Q3">
        <v>27320560.399999999</v>
      </c>
      <c r="R3">
        <v>19704067.199999999</v>
      </c>
      <c r="S3">
        <v>70.894000000000005</v>
      </c>
      <c r="T3">
        <v>10375962.6</v>
      </c>
      <c r="U3">
        <v>8726179.8000000007</v>
      </c>
      <c r="V3">
        <v>85.27</v>
      </c>
      <c r="W3">
        <v>72.86</v>
      </c>
      <c r="X3">
        <v>39.070000000000007</v>
      </c>
      <c r="Y3">
        <v>4.5999999999999996</v>
      </c>
      <c r="Z3">
        <v>5.1400000000000006</v>
      </c>
      <c r="AA3">
        <v>37.700000000000003</v>
      </c>
      <c r="AB3">
        <v>14.39</v>
      </c>
      <c r="AC3">
        <v>7.06</v>
      </c>
      <c r="AD3">
        <v>17</v>
      </c>
      <c r="AE3">
        <v>208.8</v>
      </c>
      <c r="AF3">
        <v>634.20000000000005</v>
      </c>
      <c r="AG3">
        <v>1983.6</v>
      </c>
      <c r="AI3">
        <v>3769.04</v>
      </c>
      <c r="AK3">
        <v>1199.6416000000002</v>
      </c>
      <c r="AM3">
        <v>2769.3083999999999</v>
      </c>
      <c r="AO3">
        <v>3</v>
      </c>
      <c r="AP3">
        <v>3.44</v>
      </c>
      <c r="AQ3">
        <v>1</v>
      </c>
      <c r="AR3">
        <v>0.33999999999999997</v>
      </c>
      <c r="AS3">
        <v>2</v>
      </c>
      <c r="AT3">
        <v>0.84000000000000008</v>
      </c>
      <c r="AU3">
        <v>3798999.4</v>
      </c>
      <c r="AV3">
        <v>1324709.3999999999</v>
      </c>
      <c r="AW3">
        <v>35.085999999999999</v>
      </c>
      <c r="AX3">
        <v>1851459.8</v>
      </c>
      <c r="AY3">
        <v>48.305999999999997</v>
      </c>
      <c r="AZ3">
        <v>622890.19999999995</v>
      </c>
      <c r="BA3">
        <v>16.608000000000001</v>
      </c>
    </row>
    <row r="4" spans="1:53" x14ac:dyDescent="0.25">
      <c r="A4" t="s">
        <v>6</v>
      </c>
      <c r="B4">
        <v>33357.199999999997</v>
      </c>
      <c r="C4">
        <v>10661.2</v>
      </c>
      <c r="D4">
        <v>31.968</v>
      </c>
      <c r="E4">
        <v>33254217</v>
      </c>
      <c r="F4">
        <v>12926395.199999999</v>
      </c>
      <c r="G4">
        <v>12926395.199999999</v>
      </c>
      <c r="H4">
        <v>38.303999999999995</v>
      </c>
      <c r="I4">
        <v>19432369.399999999</v>
      </c>
      <c r="J4">
        <v>13321184</v>
      </c>
      <c r="K4">
        <v>68.746000000000009</v>
      </c>
      <c r="L4">
        <v>33357.199999999997</v>
      </c>
      <c r="M4">
        <v>10783.4</v>
      </c>
      <c r="N4">
        <v>32.340000000000003</v>
      </c>
      <c r="O4">
        <v>3026.8</v>
      </c>
      <c r="P4">
        <v>28.054000000000002</v>
      </c>
      <c r="Q4">
        <v>29241523.800000001</v>
      </c>
      <c r="R4">
        <v>14459737.199999999</v>
      </c>
      <c r="S4">
        <v>48.964000000000006</v>
      </c>
      <c r="T4">
        <v>12157197.6</v>
      </c>
      <c r="U4">
        <v>8301371</v>
      </c>
      <c r="V4">
        <v>68.917999999999992</v>
      </c>
      <c r="W4">
        <v>106.178</v>
      </c>
      <c r="X4">
        <v>59.558000000000007</v>
      </c>
      <c r="Y4">
        <v>3.7660000000000005</v>
      </c>
      <c r="Z4">
        <v>9.3360000000000003</v>
      </c>
      <c r="AA4">
        <v>34.799999999999997</v>
      </c>
      <c r="AB4">
        <v>4.9020000000000001</v>
      </c>
      <c r="AC4">
        <v>14.651999999999997</v>
      </c>
      <c r="AD4">
        <v>10</v>
      </c>
      <c r="AE4">
        <v>182.8</v>
      </c>
      <c r="AF4">
        <v>797.4</v>
      </c>
      <c r="AG4">
        <v>51.8</v>
      </c>
      <c r="AH4">
        <v>133.75</v>
      </c>
      <c r="AI4">
        <v>7650737.5999999996</v>
      </c>
      <c r="AJ4">
        <v>123.96600000000004</v>
      </c>
      <c r="AK4">
        <v>5678586.7999999998</v>
      </c>
      <c r="AL4">
        <v>123.10599999999999</v>
      </c>
      <c r="AM4">
        <v>1972150.8</v>
      </c>
      <c r="AN4">
        <v>127.306</v>
      </c>
      <c r="AO4">
        <v>5</v>
      </c>
      <c r="AP4">
        <v>1.8660000000000001</v>
      </c>
      <c r="AQ4">
        <v>3.2</v>
      </c>
      <c r="AR4">
        <v>0.69359999999999999</v>
      </c>
      <c r="AS4">
        <v>1</v>
      </c>
      <c r="AT4">
        <v>0.98199999999999998</v>
      </c>
      <c r="AU4">
        <v>6224967.7999999998</v>
      </c>
      <c r="AV4">
        <v>1600826.4</v>
      </c>
      <c r="AW4">
        <v>24.734000000000002</v>
      </c>
      <c r="AX4">
        <v>3664113.6</v>
      </c>
      <c r="AY4">
        <v>59.453999999999994</v>
      </c>
      <c r="AZ4">
        <v>960027.8</v>
      </c>
      <c r="BA4">
        <v>15.808000000000002</v>
      </c>
    </row>
    <row r="5" spans="1:53" x14ac:dyDescent="0.25">
      <c r="A5" t="s">
        <v>7</v>
      </c>
      <c r="B5">
        <v>6045.4</v>
      </c>
      <c r="C5">
        <v>3298.5199999999995</v>
      </c>
      <c r="D5">
        <v>54.4</v>
      </c>
      <c r="E5">
        <v>9458929.6799999997</v>
      </c>
      <c r="F5">
        <v>4544245.58</v>
      </c>
      <c r="G5">
        <v>4541667.9800000004</v>
      </c>
      <c r="H5">
        <v>49.040000000000006</v>
      </c>
      <c r="I5">
        <v>3484522.6</v>
      </c>
      <c r="J5">
        <v>1733399.25</v>
      </c>
      <c r="K5">
        <v>49.4</v>
      </c>
      <c r="L5">
        <v>6045.4</v>
      </c>
      <c r="M5">
        <v>3256.32</v>
      </c>
      <c r="N5">
        <v>53.8</v>
      </c>
      <c r="O5">
        <v>398.2</v>
      </c>
      <c r="P5">
        <v>12</v>
      </c>
      <c r="Q5">
        <v>9039710</v>
      </c>
      <c r="R5">
        <v>7623174.7400000002</v>
      </c>
      <c r="S5">
        <v>85.2</v>
      </c>
      <c r="T5">
        <v>3193522</v>
      </c>
      <c r="U5">
        <v>1990040.58</v>
      </c>
      <c r="V5">
        <v>64.8</v>
      </c>
      <c r="W5">
        <v>13.559999999999999</v>
      </c>
      <c r="X5">
        <v>8.94</v>
      </c>
      <c r="Z5">
        <v>1.64</v>
      </c>
      <c r="AA5">
        <v>6.6</v>
      </c>
      <c r="AB5">
        <v>1.5599999999999998</v>
      </c>
      <c r="AC5">
        <v>3.6</v>
      </c>
      <c r="AD5">
        <v>1</v>
      </c>
      <c r="AE5">
        <v>75</v>
      </c>
      <c r="AF5">
        <v>0</v>
      </c>
      <c r="AG5">
        <v>508.6</v>
      </c>
      <c r="AI5">
        <v>1684829.8</v>
      </c>
      <c r="AJ5">
        <v>117.5</v>
      </c>
      <c r="AK5">
        <v>82226.600000000006</v>
      </c>
      <c r="AL5">
        <v>128.66</v>
      </c>
      <c r="AM5">
        <v>1606603.28</v>
      </c>
      <c r="AN5">
        <v>107.94000000000001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5694492.7999999998</v>
      </c>
      <c r="AV5">
        <v>2707930.6</v>
      </c>
      <c r="AW5">
        <v>44.4</v>
      </c>
      <c r="AX5">
        <v>2809123.8</v>
      </c>
      <c r="AY5">
        <v>52.4</v>
      </c>
      <c r="AZ5">
        <v>166238.79999999999</v>
      </c>
      <c r="BA5">
        <v>3</v>
      </c>
    </row>
    <row r="6" spans="1:53" x14ac:dyDescent="0.25">
      <c r="A6" t="s">
        <v>8</v>
      </c>
      <c r="B6">
        <v>69841.399999999994</v>
      </c>
      <c r="C6">
        <v>27038.799999999999</v>
      </c>
      <c r="D6">
        <v>38.739999999999995</v>
      </c>
      <c r="E6">
        <v>88438755.219999999</v>
      </c>
      <c r="F6">
        <v>39527838.700000003</v>
      </c>
      <c r="G6">
        <v>37810484.200000003</v>
      </c>
      <c r="H6">
        <v>47.94</v>
      </c>
      <c r="I6">
        <v>37373800</v>
      </c>
      <c r="J6">
        <v>19350213.539999999</v>
      </c>
      <c r="K6">
        <v>68.95</v>
      </c>
      <c r="L6">
        <v>68926.600000000006</v>
      </c>
      <c r="M6">
        <v>26898.2</v>
      </c>
      <c r="N6">
        <v>38.979999999999997</v>
      </c>
      <c r="O6">
        <v>6213.8</v>
      </c>
      <c r="P6">
        <v>23.240000000000002</v>
      </c>
      <c r="Q6">
        <v>95313774.020000011</v>
      </c>
      <c r="R6">
        <v>59723255.5</v>
      </c>
      <c r="S6">
        <v>63.42</v>
      </c>
      <c r="T6">
        <v>27768089.160000004</v>
      </c>
      <c r="U6">
        <v>18039952.300000001</v>
      </c>
      <c r="V6">
        <v>65.36</v>
      </c>
      <c r="W6">
        <v>186.04000000000002</v>
      </c>
      <c r="X6">
        <v>114.28</v>
      </c>
      <c r="Y6">
        <v>7.5200000000000005</v>
      </c>
      <c r="Z6">
        <v>15.9</v>
      </c>
      <c r="AA6">
        <v>70.88</v>
      </c>
      <c r="AB6">
        <v>18.580000000000002</v>
      </c>
      <c r="AC6">
        <v>20.46</v>
      </c>
      <c r="AD6">
        <v>6.2</v>
      </c>
      <c r="AE6">
        <v>87.2</v>
      </c>
      <c r="AF6">
        <v>580.4</v>
      </c>
      <c r="AG6">
        <v>8428</v>
      </c>
      <c r="AH6">
        <v>100.59999999999998</v>
      </c>
      <c r="AI6">
        <v>11344706.74</v>
      </c>
      <c r="AJ6">
        <v>109.73333333333333</v>
      </c>
      <c r="AK6">
        <v>3302573.9000000004</v>
      </c>
      <c r="AL6">
        <v>109.5</v>
      </c>
      <c r="AM6">
        <v>8042132.8400000008</v>
      </c>
      <c r="AN6">
        <v>112.26666666666665</v>
      </c>
      <c r="AO6">
        <v>1</v>
      </c>
      <c r="AP6">
        <v>2.6</v>
      </c>
      <c r="AQ6">
        <v>1.4</v>
      </c>
      <c r="AR6">
        <v>1.7600000000000002</v>
      </c>
      <c r="AS6">
        <v>3.6</v>
      </c>
      <c r="AT6">
        <v>1.9799999999999998</v>
      </c>
      <c r="AU6">
        <v>9772755.8000000007</v>
      </c>
      <c r="AV6">
        <v>2631752.2000000002</v>
      </c>
      <c r="AW6">
        <v>26.8</v>
      </c>
      <c r="AX6">
        <v>5535957.4000000004</v>
      </c>
      <c r="AY6">
        <v>56.739999999999995</v>
      </c>
      <c r="AZ6">
        <v>1605046.2</v>
      </c>
      <c r="BA6">
        <v>16.440000000000001</v>
      </c>
    </row>
    <row r="7" spans="1:53" x14ac:dyDescent="0.25">
      <c r="A7" t="s">
        <v>9</v>
      </c>
      <c r="B7">
        <v>23991.333333333332</v>
      </c>
      <c r="C7">
        <v>6220.666666666667</v>
      </c>
      <c r="D7">
        <v>25.933333333333334</v>
      </c>
      <c r="E7">
        <v>4113125.3333333335</v>
      </c>
      <c r="F7">
        <v>1070412.3</v>
      </c>
      <c r="G7">
        <v>538174.66666666663</v>
      </c>
      <c r="H7">
        <v>13.033333333333333</v>
      </c>
      <c r="I7">
        <v>3577403.1</v>
      </c>
      <c r="J7">
        <v>1801224.0333333332</v>
      </c>
      <c r="K7">
        <v>50.266666666666673</v>
      </c>
      <c r="L7">
        <v>23874.5</v>
      </c>
      <c r="M7">
        <v>6194</v>
      </c>
      <c r="N7">
        <v>25.95</v>
      </c>
      <c r="O7">
        <v>693</v>
      </c>
      <c r="P7">
        <v>11.2</v>
      </c>
      <c r="Q7">
        <v>4895868.5</v>
      </c>
      <c r="R7">
        <v>3814236</v>
      </c>
      <c r="S7">
        <v>77.900000000000006</v>
      </c>
      <c r="T7">
        <v>1336225</v>
      </c>
      <c r="U7">
        <v>699364</v>
      </c>
      <c r="V7">
        <v>52.349999999999994</v>
      </c>
      <c r="W7">
        <v>96.633333333333326</v>
      </c>
      <c r="X7">
        <v>57.133333333333326</v>
      </c>
      <c r="Y7">
        <v>10.233333333333333</v>
      </c>
      <c r="Z7">
        <v>8.4333333333333336</v>
      </c>
      <c r="AA7">
        <v>27.5</v>
      </c>
      <c r="AB7">
        <v>6.666666666666667</v>
      </c>
      <c r="AC7">
        <v>3.9</v>
      </c>
      <c r="AD7">
        <v>4.333333333333333</v>
      </c>
      <c r="AE7">
        <v>298.33333333333331</v>
      </c>
      <c r="AF7">
        <v>218.33333333333334</v>
      </c>
      <c r="AG7">
        <v>1118</v>
      </c>
      <c r="AH7">
        <v>0</v>
      </c>
      <c r="AI7">
        <v>1362172.6666666667</v>
      </c>
      <c r="AJ7">
        <v>111.93333333333334</v>
      </c>
      <c r="AK7">
        <v>383657.66666666669</v>
      </c>
      <c r="AL7">
        <v>102.93333333333334</v>
      </c>
      <c r="AM7">
        <v>978515</v>
      </c>
      <c r="AN7">
        <v>107</v>
      </c>
      <c r="AO7">
        <v>2</v>
      </c>
      <c r="AP7">
        <v>8.1666666666666661</v>
      </c>
      <c r="AQ7">
        <v>0</v>
      </c>
      <c r="AR7">
        <v>0</v>
      </c>
      <c r="AS7">
        <v>4</v>
      </c>
      <c r="AT7">
        <v>2.1</v>
      </c>
      <c r="AU7">
        <v>1994755.6</v>
      </c>
      <c r="AV7">
        <v>313522.40000000002</v>
      </c>
      <c r="AW7">
        <v>16.619999999999997</v>
      </c>
      <c r="AX7">
        <v>1349203.6</v>
      </c>
      <c r="AY7">
        <v>66.44</v>
      </c>
      <c r="AZ7">
        <v>332029.59999999998</v>
      </c>
      <c r="BA7">
        <v>16.940000000000001</v>
      </c>
    </row>
    <row r="8" spans="1:53" x14ac:dyDescent="0.25">
      <c r="A8" t="s">
        <v>10</v>
      </c>
      <c r="B8">
        <v>54739.8</v>
      </c>
      <c r="C8">
        <v>14523.8</v>
      </c>
      <c r="D8">
        <v>26.54</v>
      </c>
      <c r="E8">
        <v>101603239</v>
      </c>
      <c r="F8">
        <v>17024485.800000001</v>
      </c>
      <c r="G8">
        <v>13658188</v>
      </c>
      <c r="H8">
        <v>13.260000000000002</v>
      </c>
      <c r="I8">
        <v>30901796</v>
      </c>
      <c r="J8">
        <v>17891402.600000001</v>
      </c>
      <c r="K8">
        <v>58.04</v>
      </c>
      <c r="L8">
        <v>54739.8</v>
      </c>
      <c r="M8">
        <v>14523.8</v>
      </c>
      <c r="N8">
        <v>26.54</v>
      </c>
      <c r="O8">
        <v>3695</v>
      </c>
      <c r="P8">
        <v>25.419999999999998</v>
      </c>
      <c r="Q8">
        <v>96131312.200000003</v>
      </c>
      <c r="R8">
        <v>25555317.399999999</v>
      </c>
      <c r="S8">
        <v>26.76</v>
      </c>
      <c r="T8">
        <v>20134474.399999999</v>
      </c>
      <c r="U8">
        <v>11418964</v>
      </c>
      <c r="V8">
        <v>56.680000000000007</v>
      </c>
      <c r="W8">
        <v>106.2</v>
      </c>
      <c r="X8">
        <v>63.260000000000005</v>
      </c>
      <c r="Y8">
        <v>2.84</v>
      </c>
      <c r="Z8">
        <v>10.9</v>
      </c>
      <c r="AA8">
        <v>54.660000000000004</v>
      </c>
      <c r="AB8">
        <v>11.34</v>
      </c>
      <c r="AC8">
        <v>15.420000000000002</v>
      </c>
      <c r="AD8">
        <v>5.8</v>
      </c>
      <c r="AE8">
        <v>106.8</v>
      </c>
      <c r="AF8">
        <v>352.4</v>
      </c>
      <c r="AG8">
        <v>703</v>
      </c>
      <c r="AH8">
        <v>254.37999999999997</v>
      </c>
      <c r="AI8">
        <v>7909086</v>
      </c>
      <c r="AJ8">
        <v>108.64000000000001</v>
      </c>
      <c r="AK8">
        <v>3817317.6</v>
      </c>
      <c r="AL8">
        <v>96.1</v>
      </c>
      <c r="AM8">
        <v>4091768.4</v>
      </c>
      <c r="AN8">
        <v>103.38</v>
      </c>
      <c r="AO8">
        <v>3.8</v>
      </c>
      <c r="AP8">
        <v>4.92</v>
      </c>
      <c r="AQ8">
        <v>3</v>
      </c>
      <c r="AR8">
        <v>1.6400000000000001</v>
      </c>
      <c r="AS8">
        <v>4.5999999999999996</v>
      </c>
      <c r="AT8">
        <v>2.04</v>
      </c>
      <c r="AZ8">
        <v>1506339.5</v>
      </c>
    </row>
    <row r="9" spans="1:53" x14ac:dyDescent="0.25">
      <c r="A9" t="s">
        <v>11</v>
      </c>
      <c r="B9">
        <v>12832.2</v>
      </c>
      <c r="C9">
        <v>2234.6</v>
      </c>
      <c r="D9">
        <v>17.407999999999998</v>
      </c>
      <c r="E9">
        <v>13025680</v>
      </c>
      <c r="F9">
        <v>1466621.48</v>
      </c>
      <c r="G9">
        <v>1419444.6800000002</v>
      </c>
      <c r="H9">
        <v>10.860000000000001</v>
      </c>
      <c r="I9">
        <v>6448530.5999999996</v>
      </c>
      <c r="J9">
        <v>3688516.6</v>
      </c>
      <c r="K9">
        <v>57.3</v>
      </c>
      <c r="L9">
        <v>12832.2</v>
      </c>
      <c r="M9">
        <v>2559.8000000000002</v>
      </c>
      <c r="N9">
        <v>19.919999999999998</v>
      </c>
      <c r="O9">
        <v>609.4</v>
      </c>
      <c r="P9">
        <v>23.968</v>
      </c>
      <c r="Q9">
        <v>8706137.540000001</v>
      </c>
      <c r="R9">
        <v>2678132.2000000002</v>
      </c>
      <c r="S9">
        <v>30.72</v>
      </c>
      <c r="T9">
        <v>3357410</v>
      </c>
      <c r="U9">
        <v>2310220.2000000002</v>
      </c>
      <c r="V9">
        <v>68.320000000000007</v>
      </c>
      <c r="W9">
        <v>37.451999999999998</v>
      </c>
      <c r="X9">
        <v>22.347999999999999</v>
      </c>
      <c r="Y9">
        <v>0.64200000000000002</v>
      </c>
      <c r="Z9">
        <v>3.2280000000000002</v>
      </c>
      <c r="AA9">
        <v>12.709999999999999</v>
      </c>
      <c r="AB9">
        <v>4.3680000000000003</v>
      </c>
      <c r="AC9">
        <v>3.3359999999999999</v>
      </c>
      <c r="AD9">
        <v>5.8</v>
      </c>
      <c r="AE9">
        <v>71.8</v>
      </c>
      <c r="AF9">
        <v>227</v>
      </c>
      <c r="AG9">
        <v>439.6</v>
      </c>
      <c r="AI9">
        <v>1175.0900000000001</v>
      </c>
      <c r="AJ9">
        <v>101.93199999999999</v>
      </c>
      <c r="AK9">
        <v>828.01999999999987</v>
      </c>
      <c r="AL9">
        <v>100.82000000000001</v>
      </c>
      <c r="AM9">
        <v>347.07</v>
      </c>
      <c r="AN9">
        <v>108.05999999999999</v>
      </c>
      <c r="AO9">
        <v>1</v>
      </c>
      <c r="AP9">
        <v>0.39200000000000002</v>
      </c>
      <c r="AQ9">
        <v>1.8</v>
      </c>
      <c r="AR9">
        <v>0.248</v>
      </c>
      <c r="AS9">
        <v>0</v>
      </c>
      <c r="AT9">
        <v>0</v>
      </c>
      <c r="AU9">
        <v>2177375.2000000002</v>
      </c>
      <c r="AV9">
        <v>1089911.3999999999</v>
      </c>
      <c r="AW9">
        <v>48.333999999999996</v>
      </c>
      <c r="AX9">
        <v>692578.8</v>
      </c>
      <c r="AY9">
        <v>32.814</v>
      </c>
      <c r="AZ9">
        <v>394885</v>
      </c>
      <c r="BA9">
        <v>18.851999999999997</v>
      </c>
    </row>
    <row r="10" spans="1:53" x14ac:dyDescent="0.25">
      <c r="A10" t="s">
        <v>12</v>
      </c>
      <c r="B10">
        <v>8585.7999999999993</v>
      </c>
      <c r="C10">
        <v>2626.8</v>
      </c>
      <c r="D10">
        <v>30.860000000000003</v>
      </c>
      <c r="E10">
        <v>3172.5559999999996</v>
      </c>
      <c r="F10">
        <v>1804.8400000000001</v>
      </c>
      <c r="G10">
        <v>1752.0720000000001</v>
      </c>
      <c r="H10">
        <v>56.3</v>
      </c>
      <c r="I10">
        <v>5062.58</v>
      </c>
      <c r="J10">
        <v>3866.7599999999998</v>
      </c>
      <c r="K10">
        <v>76.56</v>
      </c>
      <c r="L10">
        <v>8585.7999999999993</v>
      </c>
      <c r="M10">
        <v>2561.6</v>
      </c>
      <c r="N10">
        <v>30.059999999999995</v>
      </c>
      <c r="O10">
        <v>1514.6</v>
      </c>
      <c r="P10">
        <v>59.14</v>
      </c>
      <c r="Q10">
        <v>3172.5559999999996</v>
      </c>
      <c r="R10">
        <v>1981.4060000000002</v>
      </c>
      <c r="S10">
        <v>64.260000000000005</v>
      </c>
      <c r="T10">
        <v>5094</v>
      </c>
      <c r="U10">
        <v>2225.66</v>
      </c>
      <c r="V10">
        <v>43.8</v>
      </c>
      <c r="W10">
        <v>20.880000000000003</v>
      </c>
      <c r="X10">
        <v>11.88</v>
      </c>
      <c r="Y10">
        <v>0.2</v>
      </c>
      <c r="Z10">
        <v>1.7</v>
      </c>
      <c r="AA10">
        <v>8.58</v>
      </c>
      <c r="AB10">
        <v>0.57999999999999985</v>
      </c>
      <c r="AC10">
        <v>2.9</v>
      </c>
      <c r="AD10">
        <v>13.8</v>
      </c>
      <c r="AE10">
        <v>197.8</v>
      </c>
      <c r="AF10">
        <v>562.79999999999995</v>
      </c>
      <c r="AG10">
        <v>158</v>
      </c>
      <c r="AH10">
        <v>97.45</v>
      </c>
      <c r="AI10">
        <v>413820</v>
      </c>
      <c r="AJ10">
        <v>98.466666666666683</v>
      </c>
      <c r="AK10">
        <v>14160</v>
      </c>
      <c r="AL10">
        <v>45.7</v>
      </c>
      <c r="AM10">
        <v>399660</v>
      </c>
      <c r="AN10">
        <v>95.06</v>
      </c>
      <c r="AO10">
        <v>2</v>
      </c>
      <c r="AP10">
        <v>0.2</v>
      </c>
      <c r="AU10">
        <v>767418.4</v>
      </c>
      <c r="AV10">
        <v>149293.6</v>
      </c>
      <c r="AW10">
        <v>19.66</v>
      </c>
      <c r="AX10">
        <v>380583.2</v>
      </c>
      <c r="AY10">
        <v>49.8</v>
      </c>
      <c r="AZ10">
        <v>237541.6</v>
      </c>
      <c r="BA10">
        <v>30.54</v>
      </c>
    </row>
    <row r="11" spans="1:53" x14ac:dyDescent="0.25">
      <c r="A11" t="s">
        <v>13</v>
      </c>
      <c r="B11">
        <v>23963.200000000001</v>
      </c>
      <c r="C11">
        <v>4235.2</v>
      </c>
      <c r="D11">
        <v>18</v>
      </c>
      <c r="E11">
        <v>32208983</v>
      </c>
      <c r="F11">
        <v>15137213.4</v>
      </c>
      <c r="G11">
        <v>15137213.4</v>
      </c>
      <c r="H11">
        <v>47.2</v>
      </c>
      <c r="I11">
        <v>4875310.8</v>
      </c>
      <c r="J11">
        <v>3572674.4</v>
      </c>
      <c r="K11">
        <v>74.2</v>
      </c>
      <c r="L11">
        <v>24945.200000000001</v>
      </c>
      <c r="M11">
        <v>4236.3999999999996</v>
      </c>
      <c r="N11">
        <v>29</v>
      </c>
      <c r="O11">
        <v>2266.8000000000002</v>
      </c>
      <c r="P11">
        <v>53.6</v>
      </c>
      <c r="Q11">
        <v>18899160.399999999</v>
      </c>
      <c r="R11">
        <v>15487484.199999999</v>
      </c>
      <c r="S11">
        <v>82.8</v>
      </c>
      <c r="T11">
        <v>2709361</v>
      </c>
      <c r="U11">
        <v>1880632</v>
      </c>
      <c r="V11">
        <v>71.599999999999994</v>
      </c>
      <c r="W11">
        <v>90.1</v>
      </c>
      <c r="X11">
        <v>55.9</v>
      </c>
      <c r="Y11">
        <v>1.5</v>
      </c>
      <c r="Z11">
        <v>6.92</v>
      </c>
      <c r="AA11">
        <v>29.26</v>
      </c>
      <c r="AB11">
        <v>1.48</v>
      </c>
      <c r="AC11">
        <v>6.04</v>
      </c>
      <c r="AD11">
        <v>0</v>
      </c>
      <c r="AE11">
        <v>9.6</v>
      </c>
      <c r="AF11">
        <v>79.599999999999994</v>
      </c>
      <c r="AG11">
        <v>2900.2</v>
      </c>
      <c r="AH11">
        <v>65.34</v>
      </c>
      <c r="AI11">
        <v>12447196</v>
      </c>
      <c r="AJ11">
        <v>120.05999999999999</v>
      </c>
      <c r="AK11">
        <v>1362678</v>
      </c>
      <c r="AL11">
        <v>145.4</v>
      </c>
      <c r="AM11">
        <v>11084518</v>
      </c>
      <c r="AN11">
        <v>121.52000000000001</v>
      </c>
      <c r="AO11">
        <v>1</v>
      </c>
      <c r="AP11">
        <v>0.4</v>
      </c>
      <c r="AQ11">
        <v>1</v>
      </c>
      <c r="AR11">
        <v>0.67999999999999994</v>
      </c>
      <c r="AS11">
        <v>1</v>
      </c>
      <c r="AT11">
        <v>0.41400000000000003</v>
      </c>
      <c r="AU11">
        <v>3627964.2</v>
      </c>
      <c r="AV11">
        <v>522612.8</v>
      </c>
      <c r="AW11">
        <v>15</v>
      </c>
      <c r="AX11">
        <v>2429574</v>
      </c>
      <c r="AY11">
        <v>66.2</v>
      </c>
      <c r="AZ11">
        <v>675777.4</v>
      </c>
      <c r="BA11">
        <v>18.8</v>
      </c>
    </row>
    <row r="12" spans="1:53" x14ac:dyDescent="0.25">
      <c r="A12" t="s">
        <v>14</v>
      </c>
      <c r="B12">
        <v>6362.8</v>
      </c>
      <c r="C12">
        <v>2049.6</v>
      </c>
      <c r="D12">
        <v>32.160000000000004</v>
      </c>
      <c r="E12">
        <v>5451783.4000000004</v>
      </c>
      <c r="F12">
        <v>1393704.0799999998</v>
      </c>
      <c r="G12">
        <v>1294482.8400000001</v>
      </c>
      <c r="H12">
        <v>25.4</v>
      </c>
      <c r="I12">
        <v>6811325.4400000004</v>
      </c>
      <c r="J12">
        <v>4448117.38</v>
      </c>
      <c r="K12">
        <v>65.47999999999999</v>
      </c>
      <c r="L12">
        <v>6362.8</v>
      </c>
      <c r="M12">
        <v>1989.6</v>
      </c>
      <c r="N12">
        <v>31.2</v>
      </c>
      <c r="O12">
        <v>986</v>
      </c>
      <c r="P12">
        <v>49.8</v>
      </c>
      <c r="Q12">
        <v>4756436.1199999992</v>
      </c>
      <c r="R12">
        <v>1213327.6800000002</v>
      </c>
      <c r="S12">
        <v>27.4</v>
      </c>
      <c r="T12">
        <v>3545969.2</v>
      </c>
      <c r="U12">
        <v>2922905.8250000002</v>
      </c>
      <c r="V12">
        <v>87.125</v>
      </c>
      <c r="W12">
        <v>44.321999999999996</v>
      </c>
      <c r="X12">
        <v>26.745999999999999</v>
      </c>
      <c r="Y12">
        <v>2.6</v>
      </c>
      <c r="Z12">
        <v>5.24</v>
      </c>
      <c r="AA12">
        <v>6.4530000000000003</v>
      </c>
      <c r="AB12">
        <v>1.206</v>
      </c>
      <c r="AC12">
        <v>5.0600000000000005</v>
      </c>
      <c r="AD12">
        <v>11.2</v>
      </c>
      <c r="AE12">
        <v>173.2</v>
      </c>
      <c r="AF12">
        <v>459.6</v>
      </c>
      <c r="AG12">
        <v>1292</v>
      </c>
      <c r="AH12">
        <v>72.5</v>
      </c>
      <c r="AI12">
        <v>1606</v>
      </c>
      <c r="AJ12">
        <v>0</v>
      </c>
      <c r="AK12">
        <v>42.133333333333333</v>
      </c>
      <c r="AL12">
        <v>0</v>
      </c>
      <c r="AM12">
        <v>1563.7666666666667</v>
      </c>
      <c r="AN12">
        <v>81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94</v>
      </c>
      <c r="AU12">
        <v>2249985.25</v>
      </c>
      <c r="AV12">
        <v>787369.5</v>
      </c>
      <c r="AW12">
        <v>35.422500000000007</v>
      </c>
      <c r="AX12">
        <v>1032836.75</v>
      </c>
      <c r="AY12">
        <v>46.28</v>
      </c>
      <c r="AZ12">
        <v>462895.6</v>
      </c>
      <c r="BA12">
        <v>18.287500000000001</v>
      </c>
    </row>
    <row r="13" spans="1:53" x14ac:dyDescent="0.25">
      <c r="A13" t="s">
        <v>15</v>
      </c>
      <c r="B13">
        <v>19846</v>
      </c>
      <c r="C13">
        <v>8945.2000000000007</v>
      </c>
      <c r="D13">
        <v>45.019999999999996</v>
      </c>
      <c r="E13">
        <v>25200554.600000001</v>
      </c>
      <c r="F13">
        <v>16335460.219999999</v>
      </c>
      <c r="G13">
        <v>16048704.619999999</v>
      </c>
      <c r="H13">
        <v>63.260000000000005</v>
      </c>
      <c r="I13">
        <v>9635669.2599999998</v>
      </c>
      <c r="J13">
        <v>7148776.919999999</v>
      </c>
      <c r="K13">
        <v>74.56</v>
      </c>
      <c r="L13">
        <v>21426.2</v>
      </c>
      <c r="M13">
        <v>9006.2000000000007</v>
      </c>
      <c r="N13">
        <v>42.02</v>
      </c>
      <c r="O13">
        <v>2301.6</v>
      </c>
      <c r="P13">
        <v>25.56</v>
      </c>
      <c r="Q13">
        <v>21314952.399999999</v>
      </c>
      <c r="R13">
        <v>17262927.800000001</v>
      </c>
      <c r="S13">
        <v>80.760000000000005</v>
      </c>
      <c r="T13">
        <v>6681653.4000000004</v>
      </c>
      <c r="U13">
        <v>5300390.3</v>
      </c>
      <c r="V13">
        <v>78.94</v>
      </c>
      <c r="W13">
        <v>56.858400000000003</v>
      </c>
      <c r="X13">
        <v>33.622</v>
      </c>
      <c r="Y13">
        <v>1.4103999999999999</v>
      </c>
      <c r="Z13">
        <v>5.4528000000000008</v>
      </c>
      <c r="AA13">
        <v>19.987400000000001</v>
      </c>
      <c r="AB13">
        <v>10.030600000000002</v>
      </c>
      <c r="AC13">
        <v>3.444</v>
      </c>
      <c r="AD13">
        <v>2.2000000000000002</v>
      </c>
      <c r="AE13">
        <v>70.599999999999994</v>
      </c>
      <c r="AF13">
        <v>292.2</v>
      </c>
      <c r="AG13">
        <v>496.6</v>
      </c>
      <c r="AH13">
        <v>199.48</v>
      </c>
      <c r="AI13">
        <v>1829864.304</v>
      </c>
      <c r="AJ13">
        <v>116.85999999999999</v>
      </c>
      <c r="AK13">
        <v>1262381.6099999999</v>
      </c>
      <c r="AL13">
        <v>163.38</v>
      </c>
      <c r="AM13">
        <v>1078175.48</v>
      </c>
      <c r="AN13">
        <v>99.34</v>
      </c>
      <c r="AO13">
        <v>1.8</v>
      </c>
      <c r="AP13">
        <v>0.78139999999999998</v>
      </c>
      <c r="AQ13">
        <v>1</v>
      </c>
      <c r="AR13">
        <v>0.6196666666666667</v>
      </c>
      <c r="AS13">
        <v>1.2</v>
      </c>
      <c r="AT13">
        <v>0.25719999999999998</v>
      </c>
      <c r="AU13">
        <v>3120401.6940000001</v>
      </c>
      <c r="AV13">
        <v>1170291.416</v>
      </c>
      <c r="AW13">
        <v>37.14</v>
      </c>
      <c r="AX13">
        <v>1414253.4779999999</v>
      </c>
      <c r="AY13">
        <v>45</v>
      </c>
      <c r="AZ13">
        <v>535856.76</v>
      </c>
      <c r="BA13">
        <v>17.86</v>
      </c>
    </row>
    <row r="14" spans="1:53" x14ac:dyDescent="0.25">
      <c r="A14" t="s">
        <v>16</v>
      </c>
      <c r="B14">
        <v>7221.82</v>
      </c>
      <c r="C14">
        <v>2529.16</v>
      </c>
      <c r="D14">
        <v>27.919999999999998</v>
      </c>
      <c r="E14">
        <v>8108764.6200000001</v>
      </c>
      <c r="F14">
        <v>1689575.9</v>
      </c>
      <c r="G14">
        <v>1582617.88</v>
      </c>
      <c r="H14">
        <v>19.619999999999997</v>
      </c>
      <c r="I14">
        <v>9566031.7599999998</v>
      </c>
      <c r="J14">
        <v>6802674.8799999999</v>
      </c>
      <c r="K14">
        <v>71.179999999999993</v>
      </c>
      <c r="L14">
        <v>9060</v>
      </c>
      <c r="M14">
        <v>3684.16</v>
      </c>
      <c r="N14">
        <v>40.716000000000001</v>
      </c>
      <c r="O14">
        <v>1485.4</v>
      </c>
      <c r="P14">
        <v>42.936</v>
      </c>
      <c r="Q14">
        <v>8108764.6200000001</v>
      </c>
      <c r="R14">
        <v>4430582.3259999994</v>
      </c>
      <c r="S14">
        <v>56.11</v>
      </c>
      <c r="T14">
        <v>4067642.1799999997</v>
      </c>
      <c r="U14">
        <v>2652896.7199999997</v>
      </c>
      <c r="V14">
        <v>64.84</v>
      </c>
      <c r="W14">
        <v>23.011199999999999</v>
      </c>
      <c r="X14">
        <v>2680.4531999999999</v>
      </c>
      <c r="Z14">
        <v>403.39879999999999</v>
      </c>
      <c r="AA14">
        <v>9.0400000000000009</v>
      </c>
      <c r="AB14">
        <v>367.30930000000001</v>
      </c>
      <c r="AC14">
        <v>614.1096</v>
      </c>
      <c r="AD14">
        <v>37.200000000000003</v>
      </c>
      <c r="AE14">
        <v>286.2</v>
      </c>
      <c r="AF14">
        <v>687.2</v>
      </c>
      <c r="AG14">
        <v>733.8</v>
      </c>
      <c r="AH14">
        <v>116.4</v>
      </c>
      <c r="AI14">
        <v>538413.4</v>
      </c>
      <c r="AJ14">
        <v>136.75</v>
      </c>
      <c r="AK14">
        <v>77045.600000000006</v>
      </c>
      <c r="AL14">
        <v>174.21800000000002</v>
      </c>
      <c r="AM14">
        <v>1310967.8</v>
      </c>
      <c r="AN14">
        <v>1818.6439999999998</v>
      </c>
      <c r="AU14">
        <v>1665277.28</v>
      </c>
      <c r="AV14">
        <v>816178.55999999994</v>
      </c>
      <c r="AW14">
        <v>45.728000000000002</v>
      </c>
      <c r="AX14">
        <v>640231.78</v>
      </c>
      <c r="AY14">
        <v>41.408000000000001</v>
      </c>
      <c r="AZ14">
        <v>250175.58</v>
      </c>
      <c r="BA14">
        <v>15.138</v>
      </c>
    </row>
  </sheetData>
  <sortState ref="A2:BA14">
    <sortCondition ref="A3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F14"/>
    </sheetView>
  </sheetViews>
  <sheetFormatPr defaultRowHeight="15" x14ac:dyDescent="0.25"/>
  <cols>
    <col min="1" max="1" width="29.5703125" customWidth="1"/>
  </cols>
  <sheetData>
    <row r="1" spans="1:6" x14ac:dyDescent="0.25">
      <c r="A1" t="s">
        <v>165</v>
      </c>
      <c r="B1" t="s">
        <v>123</v>
      </c>
      <c r="C1" t="s">
        <v>125</v>
      </c>
      <c r="D1" t="s">
        <v>128</v>
      </c>
      <c r="E1" t="s">
        <v>130</v>
      </c>
      <c r="F1" t="s">
        <v>132</v>
      </c>
    </row>
    <row r="2" spans="1:6" x14ac:dyDescent="0.25">
      <c r="A2" t="s">
        <v>4</v>
      </c>
      <c r="B2">
        <v>3172</v>
      </c>
      <c r="C2">
        <v>343</v>
      </c>
      <c r="D2">
        <v>271.5</v>
      </c>
      <c r="E2">
        <v>12813302.365</v>
      </c>
      <c r="F2">
        <v>598695</v>
      </c>
    </row>
    <row r="3" spans="1:6" x14ac:dyDescent="0.25">
      <c r="A3" t="s">
        <v>5</v>
      </c>
      <c r="B3">
        <v>11819.825000000001</v>
      </c>
      <c r="C3">
        <v>2208.7750000000001</v>
      </c>
      <c r="D3">
        <v>950.22500000000002</v>
      </c>
      <c r="E3">
        <v>33711110.327500001</v>
      </c>
      <c r="F3">
        <v>5368580.6399999997</v>
      </c>
    </row>
    <row r="4" spans="1:6" x14ac:dyDescent="0.25">
      <c r="A4" t="s">
        <v>6</v>
      </c>
      <c r="B4">
        <v>11395.75</v>
      </c>
      <c r="C4">
        <v>4239</v>
      </c>
      <c r="D4">
        <v>0</v>
      </c>
      <c r="E4">
        <v>25432326.997499999</v>
      </c>
      <c r="F4">
        <v>1907477.875</v>
      </c>
    </row>
    <row r="5" spans="1:6" x14ac:dyDescent="0.25">
      <c r="A5" t="s">
        <v>7</v>
      </c>
      <c r="B5">
        <v>3488.4124999999999</v>
      </c>
      <c r="C5">
        <v>854.5</v>
      </c>
      <c r="D5">
        <v>20</v>
      </c>
      <c r="E5">
        <v>10266379.050000001</v>
      </c>
      <c r="F5">
        <v>749801.75</v>
      </c>
    </row>
    <row r="6" spans="1:6" x14ac:dyDescent="0.25">
      <c r="A6" t="s">
        <v>8</v>
      </c>
      <c r="B6">
        <v>25184</v>
      </c>
      <c r="C6">
        <v>7447.75</v>
      </c>
      <c r="D6">
        <v>437.5</v>
      </c>
      <c r="E6">
        <v>89610875.732500002</v>
      </c>
      <c r="F6">
        <v>2662253.5725000002</v>
      </c>
    </row>
    <row r="7" spans="1:6" x14ac:dyDescent="0.25">
      <c r="A7" t="s">
        <v>9</v>
      </c>
      <c r="B7">
        <v>6102.0249999999996</v>
      </c>
      <c r="C7">
        <v>881.42499999999995</v>
      </c>
      <c r="D7">
        <v>467.5</v>
      </c>
      <c r="E7">
        <v>6003138.8824999994</v>
      </c>
      <c r="F7">
        <v>222074.96249999999</v>
      </c>
    </row>
    <row r="8" spans="1:6" x14ac:dyDescent="0.25">
      <c r="A8" t="s">
        <v>10</v>
      </c>
      <c r="B8">
        <v>13246.25</v>
      </c>
      <c r="C8">
        <v>2667.25</v>
      </c>
      <c r="D8">
        <v>360.5</v>
      </c>
      <c r="E8">
        <v>36946094.125</v>
      </c>
      <c r="F8">
        <v>3525877.15</v>
      </c>
    </row>
    <row r="9" spans="1:6" x14ac:dyDescent="0.25">
      <c r="A9" t="s">
        <v>11</v>
      </c>
      <c r="B9">
        <v>2417.75</v>
      </c>
      <c r="C9">
        <v>824.25</v>
      </c>
      <c r="D9">
        <v>79.75</v>
      </c>
      <c r="E9">
        <v>5131255.55</v>
      </c>
      <c r="F9">
        <v>342732.86499999999</v>
      </c>
    </row>
    <row r="10" spans="1:6" x14ac:dyDescent="0.25">
      <c r="A10" t="s">
        <v>12</v>
      </c>
      <c r="B10">
        <v>2400.9375</v>
      </c>
      <c r="C10">
        <v>1225.925</v>
      </c>
      <c r="D10">
        <v>181.4</v>
      </c>
      <c r="E10">
        <v>2806017.8487499999</v>
      </c>
      <c r="F10">
        <v>115009.28425</v>
      </c>
    </row>
    <row r="11" spans="1:6" x14ac:dyDescent="0.25">
      <c r="A11" t="s">
        <v>13</v>
      </c>
      <c r="B11">
        <v>4371.25</v>
      </c>
      <c r="C11">
        <v>1713.25</v>
      </c>
      <c r="D11">
        <v>58.25</v>
      </c>
      <c r="E11">
        <v>33767499.850000001</v>
      </c>
      <c r="F11">
        <v>2160442.625</v>
      </c>
    </row>
    <row r="12" spans="1:6" x14ac:dyDescent="0.25">
      <c r="A12" t="s">
        <v>14</v>
      </c>
      <c r="B12">
        <v>3122.55</v>
      </c>
      <c r="C12">
        <v>1453.5</v>
      </c>
      <c r="D12">
        <v>114</v>
      </c>
      <c r="E12">
        <v>3436105.375</v>
      </c>
      <c r="F12">
        <v>416383.28</v>
      </c>
    </row>
    <row r="13" spans="1:6" x14ac:dyDescent="0.25">
      <c r="A13" t="s">
        <v>15</v>
      </c>
      <c r="B13">
        <v>10193.5</v>
      </c>
      <c r="C13">
        <v>2134</v>
      </c>
      <c r="D13">
        <v>156.75</v>
      </c>
      <c r="E13">
        <v>39818698.170000002</v>
      </c>
      <c r="F13">
        <v>8894579.9249999989</v>
      </c>
    </row>
    <row r="14" spans="1:6" x14ac:dyDescent="0.25">
      <c r="A14" t="s">
        <v>16</v>
      </c>
      <c r="B14">
        <v>3559.375</v>
      </c>
      <c r="C14">
        <v>1305.2</v>
      </c>
      <c r="D14">
        <v>51.225000000000001</v>
      </c>
      <c r="E14">
        <v>5826262.0240000002</v>
      </c>
      <c r="F14">
        <v>126531.82074999998</v>
      </c>
    </row>
  </sheetData>
  <sortState ref="A2:F14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"/>
  <sheetViews>
    <sheetView workbookViewId="0">
      <selection activeCell="A13" sqref="A13"/>
    </sheetView>
  </sheetViews>
  <sheetFormatPr defaultRowHeight="15" x14ac:dyDescent="0.25"/>
  <cols>
    <col min="1" max="1" width="20.28515625" customWidth="1"/>
  </cols>
  <sheetData>
    <row r="1" spans="1:53" x14ac:dyDescent="0.25">
      <c r="A1" s="1" t="s">
        <v>1</v>
      </c>
      <c r="B1" s="4" t="s">
        <v>17</v>
      </c>
      <c r="C1" s="4" t="s">
        <v>20</v>
      </c>
      <c r="D1" s="4" t="s">
        <v>22</v>
      </c>
      <c r="E1" s="4" t="s">
        <v>25</v>
      </c>
      <c r="F1" s="4" t="s">
        <v>28</v>
      </c>
      <c r="G1" s="4" t="s">
        <v>30</v>
      </c>
      <c r="H1" s="4" t="s">
        <v>32</v>
      </c>
      <c r="I1" s="4" t="s">
        <v>34</v>
      </c>
      <c r="J1" s="4" t="s">
        <v>36</v>
      </c>
      <c r="K1" s="4" t="s">
        <v>38</v>
      </c>
      <c r="L1" s="4" t="s">
        <v>40</v>
      </c>
      <c r="M1" s="4" t="s">
        <v>42</v>
      </c>
      <c r="N1" s="4" t="s">
        <v>44</v>
      </c>
      <c r="O1" s="4" t="s">
        <v>46</v>
      </c>
      <c r="P1" s="4" t="s">
        <v>48</v>
      </c>
      <c r="Q1" s="4" t="s">
        <v>50</v>
      </c>
      <c r="R1" s="4" t="s">
        <v>52</v>
      </c>
      <c r="S1" s="4" t="s">
        <v>54</v>
      </c>
      <c r="T1" s="4" t="s">
        <v>56</v>
      </c>
      <c r="U1" s="4" t="s">
        <v>58</v>
      </c>
      <c r="V1" s="4" t="s">
        <v>60</v>
      </c>
      <c r="W1" s="4" t="s">
        <v>62</v>
      </c>
      <c r="X1" s="4" t="s">
        <v>65</v>
      </c>
      <c r="Y1" s="4" t="s">
        <v>67</v>
      </c>
      <c r="Z1" s="4" t="s">
        <v>69</v>
      </c>
      <c r="AA1" s="4" t="s">
        <v>71</v>
      </c>
      <c r="AB1" s="4" t="s">
        <v>73</v>
      </c>
      <c r="AC1" s="4" t="s">
        <v>75</v>
      </c>
      <c r="AD1" s="4" t="s">
        <v>77</v>
      </c>
      <c r="AE1" s="4" t="s">
        <v>79</v>
      </c>
      <c r="AF1" s="4" t="s">
        <v>82</v>
      </c>
      <c r="AG1" s="4" t="s">
        <v>84</v>
      </c>
      <c r="AH1" s="4" t="s">
        <v>87</v>
      </c>
      <c r="AI1" s="4" t="s">
        <v>89</v>
      </c>
      <c r="AJ1" s="4" t="s">
        <v>91</v>
      </c>
      <c r="AK1" s="4" t="s">
        <v>93</v>
      </c>
      <c r="AL1" s="4" t="s">
        <v>95</v>
      </c>
      <c r="AM1" s="4" t="s">
        <v>96</v>
      </c>
      <c r="AN1" s="4" t="s">
        <v>98</v>
      </c>
      <c r="AO1" s="4" t="s">
        <v>99</v>
      </c>
      <c r="AP1" s="4" t="s">
        <v>101</v>
      </c>
      <c r="AQ1" s="4" t="s">
        <v>103</v>
      </c>
      <c r="AR1" s="4" t="s">
        <v>105</v>
      </c>
      <c r="AS1" s="4" t="s">
        <v>106</v>
      </c>
      <c r="AT1" s="4" t="s">
        <v>108</v>
      </c>
      <c r="AU1" s="4" t="s">
        <v>109</v>
      </c>
      <c r="AV1" s="4" t="s">
        <v>111</v>
      </c>
      <c r="AW1" s="4" t="s">
        <v>113</v>
      </c>
      <c r="AX1" s="4" t="s">
        <v>115</v>
      </c>
      <c r="AY1" s="4" t="s">
        <v>117</v>
      </c>
      <c r="AZ1" s="4" t="s">
        <v>119</v>
      </c>
      <c r="BA1" s="4" t="s">
        <v>121</v>
      </c>
    </row>
    <row r="2" spans="1:53" x14ac:dyDescent="0.25">
      <c r="A2" s="1" t="s">
        <v>4</v>
      </c>
      <c r="B2" s="3">
        <v>58579</v>
      </c>
      <c r="C2" s="3">
        <v>11429</v>
      </c>
      <c r="D2" s="3">
        <v>19.5</v>
      </c>
      <c r="E2" s="3">
        <v>26861664</v>
      </c>
      <c r="F2" s="3">
        <v>6159912.8200000003</v>
      </c>
      <c r="G2" s="3">
        <v>5742455.8200000003</v>
      </c>
      <c r="H2" s="3">
        <v>21</v>
      </c>
      <c r="I2" s="3">
        <v>7402645</v>
      </c>
      <c r="J2" s="3">
        <v>3872850.13</v>
      </c>
      <c r="K2" s="3">
        <v>52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3">
        <v>220</v>
      </c>
      <c r="X2" s="3">
        <v>141.5</v>
      </c>
      <c r="Y2" s="3">
        <v>17.5</v>
      </c>
      <c r="Z2" s="3">
        <v>20.2</v>
      </c>
      <c r="AA2" s="3">
        <v>59</v>
      </c>
      <c r="AB2" s="3">
        <v>19.3</v>
      </c>
      <c r="AC2" s="3">
        <v>7.9</v>
      </c>
      <c r="AD2" s="3">
        <v>3</v>
      </c>
      <c r="AE2" s="3">
        <v>171</v>
      </c>
      <c r="AF2" s="3">
        <v>292</v>
      </c>
      <c r="AG2" s="3">
        <v>5720</v>
      </c>
      <c r="AH2" s="3">
        <v>92.5</v>
      </c>
      <c r="AI2" s="3">
        <v>1769590</v>
      </c>
      <c r="AJ2" s="3">
        <v>74.099999999999994</v>
      </c>
      <c r="AK2" s="5"/>
      <c r="AL2" s="5"/>
      <c r="AM2" s="5"/>
      <c r="AN2" s="5"/>
      <c r="AO2" s="3">
        <v>3</v>
      </c>
      <c r="AP2" s="3">
        <v>9.6999999999999993</v>
      </c>
      <c r="AQ2" s="3">
        <v>2</v>
      </c>
      <c r="AR2" s="3">
        <v>1.1000000000000001</v>
      </c>
      <c r="AS2" s="3">
        <v>8</v>
      </c>
      <c r="AT2" s="3">
        <v>6.7</v>
      </c>
      <c r="AU2" s="3">
        <v>3858434</v>
      </c>
      <c r="AV2" s="3">
        <v>1229490</v>
      </c>
      <c r="AW2" s="3">
        <v>32</v>
      </c>
      <c r="AX2" s="3">
        <v>1571664</v>
      </c>
      <c r="AY2" s="3">
        <v>41</v>
      </c>
      <c r="AZ2" s="3">
        <v>1057280</v>
      </c>
      <c r="BA2" s="3">
        <v>27</v>
      </c>
    </row>
    <row r="3" spans="1:53" x14ac:dyDescent="0.25">
      <c r="A3" s="1" t="s">
        <v>5</v>
      </c>
      <c r="B3" s="3">
        <v>36780</v>
      </c>
      <c r="C3" s="3">
        <v>10870</v>
      </c>
      <c r="D3" s="3">
        <v>29.55</v>
      </c>
      <c r="E3" s="3">
        <v>21536533</v>
      </c>
      <c r="F3" s="3">
        <v>6545233</v>
      </c>
      <c r="G3" s="3">
        <v>6247959</v>
      </c>
      <c r="H3" s="3">
        <v>29.01</v>
      </c>
      <c r="I3" s="3">
        <v>10712226</v>
      </c>
      <c r="J3" s="3">
        <v>7530695</v>
      </c>
      <c r="K3" s="3">
        <v>78</v>
      </c>
      <c r="L3" s="3">
        <v>36780</v>
      </c>
      <c r="M3" s="3">
        <v>10894</v>
      </c>
      <c r="N3" s="3">
        <v>29.62</v>
      </c>
      <c r="O3" s="3">
        <v>2919</v>
      </c>
      <c r="P3" s="3">
        <v>26.79</v>
      </c>
      <c r="Q3" s="3">
        <v>21536533</v>
      </c>
      <c r="R3" s="3">
        <v>14033279</v>
      </c>
      <c r="S3" s="3">
        <v>65.16</v>
      </c>
      <c r="T3" s="3">
        <v>7202557</v>
      </c>
      <c r="U3" s="3">
        <v>6448794</v>
      </c>
      <c r="V3" s="3">
        <v>90</v>
      </c>
      <c r="W3" s="3">
        <v>71</v>
      </c>
      <c r="X3" s="3">
        <v>37.700000000000003</v>
      </c>
      <c r="Y3" s="3">
        <v>4.4000000000000004</v>
      </c>
      <c r="Z3" s="3">
        <v>4.9000000000000004</v>
      </c>
      <c r="AA3" s="3">
        <v>37</v>
      </c>
      <c r="AB3" s="3">
        <v>13.5</v>
      </c>
      <c r="AC3" s="3">
        <v>5.8</v>
      </c>
      <c r="AD3" s="3">
        <v>17</v>
      </c>
      <c r="AE3" s="3">
        <v>128</v>
      </c>
      <c r="AF3" s="3">
        <v>228</v>
      </c>
      <c r="AG3" s="3">
        <v>1769</v>
      </c>
      <c r="AH3" s="5"/>
      <c r="AI3" s="3">
        <v>4142</v>
      </c>
      <c r="AJ3" s="5"/>
      <c r="AK3" s="3">
        <v>1003.13</v>
      </c>
      <c r="AL3" s="5"/>
      <c r="AM3" s="3">
        <v>3138.37</v>
      </c>
      <c r="AN3" s="5"/>
      <c r="AO3" s="3">
        <v>3</v>
      </c>
      <c r="AP3" s="3">
        <v>3.3</v>
      </c>
      <c r="AQ3" s="3">
        <v>1</v>
      </c>
      <c r="AR3" s="3">
        <v>0.3</v>
      </c>
      <c r="AS3" s="3">
        <v>2</v>
      </c>
      <c r="AT3" s="3">
        <v>0.8</v>
      </c>
      <c r="AU3" s="3">
        <v>2977097</v>
      </c>
      <c r="AV3" s="3">
        <v>1089947</v>
      </c>
      <c r="AW3" s="3">
        <v>36.61</v>
      </c>
      <c r="AX3" s="3">
        <v>1298999</v>
      </c>
      <c r="AY3" s="3">
        <v>43.63</v>
      </c>
      <c r="AZ3" s="3">
        <v>588151</v>
      </c>
      <c r="BA3" s="3">
        <v>19.760000000000002</v>
      </c>
    </row>
    <row r="4" spans="1:53" x14ac:dyDescent="0.25">
      <c r="A4" s="1" t="s">
        <v>6</v>
      </c>
      <c r="B4" s="3">
        <v>32672</v>
      </c>
      <c r="C4" s="3">
        <v>10719</v>
      </c>
      <c r="D4" s="3">
        <v>32.81</v>
      </c>
      <c r="E4" s="3">
        <v>27692237</v>
      </c>
      <c r="F4" s="3">
        <v>8093315</v>
      </c>
      <c r="G4" s="3">
        <v>8093315</v>
      </c>
      <c r="H4" s="3">
        <v>29.23</v>
      </c>
      <c r="I4" s="3">
        <v>13864562</v>
      </c>
      <c r="J4" s="3">
        <v>10311167</v>
      </c>
      <c r="K4" s="3">
        <v>74</v>
      </c>
      <c r="L4" s="3">
        <v>32672</v>
      </c>
      <c r="M4" s="3">
        <v>10793</v>
      </c>
      <c r="N4" s="3">
        <v>33.03</v>
      </c>
      <c r="O4" s="3">
        <v>3018</v>
      </c>
      <c r="P4" s="3">
        <v>27.96</v>
      </c>
      <c r="Q4" s="3">
        <v>27217024</v>
      </c>
      <c r="R4" s="3">
        <v>9691043</v>
      </c>
      <c r="S4" s="3">
        <v>35.61</v>
      </c>
      <c r="T4" s="3">
        <v>7736120</v>
      </c>
      <c r="U4" s="3">
        <v>6051473</v>
      </c>
      <c r="V4" s="3">
        <v>78</v>
      </c>
      <c r="W4" s="3">
        <v>103</v>
      </c>
      <c r="X4" s="3">
        <v>63.7</v>
      </c>
      <c r="Y4" s="3">
        <v>4.2699999999999996</v>
      </c>
      <c r="Z4" s="3">
        <v>8.9</v>
      </c>
      <c r="AA4" s="3">
        <v>35</v>
      </c>
      <c r="AB4" s="3">
        <v>4.51</v>
      </c>
      <c r="AC4" s="3">
        <v>14.02</v>
      </c>
      <c r="AD4" s="3">
        <v>9</v>
      </c>
      <c r="AE4" s="3">
        <v>179</v>
      </c>
      <c r="AF4" s="3">
        <v>788</v>
      </c>
      <c r="AG4" s="3">
        <v>38</v>
      </c>
      <c r="AH4" s="3">
        <v>103</v>
      </c>
      <c r="AI4" s="3">
        <v>6227200</v>
      </c>
      <c r="AJ4" s="3">
        <v>187</v>
      </c>
      <c r="AK4" s="3">
        <v>4991660</v>
      </c>
      <c r="AL4" s="3">
        <v>199</v>
      </c>
      <c r="AM4" s="3">
        <v>1235540</v>
      </c>
      <c r="AN4" s="3">
        <v>150</v>
      </c>
      <c r="AO4" s="3">
        <v>5</v>
      </c>
      <c r="AP4" s="3">
        <v>2.13</v>
      </c>
      <c r="AQ4" s="3">
        <v>4</v>
      </c>
      <c r="AR4" s="3">
        <v>1.06</v>
      </c>
      <c r="AS4" s="3">
        <v>1</v>
      </c>
      <c r="AT4" s="3">
        <v>1.08</v>
      </c>
      <c r="AU4" s="3">
        <v>4450589</v>
      </c>
      <c r="AV4" s="3">
        <v>792402</v>
      </c>
      <c r="AW4" s="3">
        <v>17.8</v>
      </c>
      <c r="AX4" s="3">
        <v>2847585</v>
      </c>
      <c r="AY4" s="3">
        <v>63.98</v>
      </c>
      <c r="AZ4" s="3">
        <v>810602</v>
      </c>
      <c r="BA4" s="3">
        <v>18.21</v>
      </c>
    </row>
    <row r="5" spans="1:53" x14ac:dyDescent="0.25">
      <c r="A5" s="1" t="s">
        <v>7</v>
      </c>
      <c r="B5" s="3">
        <v>5305</v>
      </c>
      <c r="C5" s="3">
        <v>2932</v>
      </c>
      <c r="D5" s="3">
        <v>55</v>
      </c>
      <c r="E5" s="3">
        <v>6899874</v>
      </c>
      <c r="F5" s="3">
        <v>3637943</v>
      </c>
      <c r="G5" s="3">
        <v>3634644</v>
      </c>
      <c r="H5" s="3">
        <v>53</v>
      </c>
      <c r="I5" s="3">
        <v>2831124</v>
      </c>
      <c r="J5" s="3">
        <v>1283017</v>
      </c>
      <c r="K5" s="3">
        <v>45</v>
      </c>
      <c r="L5" s="3">
        <v>5305</v>
      </c>
      <c r="M5" s="3">
        <v>2932</v>
      </c>
      <c r="N5" s="3">
        <v>55</v>
      </c>
      <c r="O5" s="3">
        <v>394</v>
      </c>
      <c r="P5" s="3">
        <v>13</v>
      </c>
      <c r="Q5" s="3">
        <v>6283986</v>
      </c>
      <c r="R5" s="3">
        <v>5938060</v>
      </c>
      <c r="S5" s="3">
        <v>94</v>
      </c>
      <c r="T5" s="3">
        <v>1956077</v>
      </c>
      <c r="U5" s="3">
        <v>1701681</v>
      </c>
      <c r="V5" s="3">
        <v>87</v>
      </c>
      <c r="W5" s="3">
        <v>12</v>
      </c>
      <c r="X5" s="3">
        <v>8.6</v>
      </c>
      <c r="Y5" s="5"/>
      <c r="Z5" s="3">
        <v>1.4</v>
      </c>
      <c r="AA5" s="3">
        <v>6</v>
      </c>
      <c r="AB5" s="3">
        <v>1.2</v>
      </c>
      <c r="AC5" s="3">
        <v>3.4</v>
      </c>
      <c r="AD5" s="3">
        <v>1</v>
      </c>
      <c r="AE5" s="3">
        <v>0</v>
      </c>
      <c r="AF5" s="3">
        <v>0</v>
      </c>
      <c r="AG5" s="3">
        <v>468</v>
      </c>
      <c r="AH5" s="5"/>
      <c r="AI5" s="3">
        <v>1015686</v>
      </c>
      <c r="AJ5" s="3">
        <v>130.19999999999999</v>
      </c>
      <c r="AK5" s="3">
        <v>31578</v>
      </c>
      <c r="AL5" s="3">
        <v>82</v>
      </c>
      <c r="AM5" s="3">
        <v>1004108.4</v>
      </c>
      <c r="AN5" s="3">
        <v>83.2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3117382</v>
      </c>
      <c r="AV5" s="3">
        <v>867956</v>
      </c>
      <c r="AW5" s="3">
        <v>28</v>
      </c>
      <c r="AX5" s="3">
        <v>2147740</v>
      </c>
      <c r="AY5" s="3">
        <v>69</v>
      </c>
      <c r="AZ5" s="3">
        <v>101686</v>
      </c>
      <c r="BA5" s="3">
        <v>3</v>
      </c>
    </row>
    <row r="6" spans="1:53" x14ac:dyDescent="0.25">
      <c r="A6" s="1" t="s">
        <v>8</v>
      </c>
      <c r="B6" s="3">
        <v>75594</v>
      </c>
      <c r="C6" s="3">
        <v>27669</v>
      </c>
      <c r="D6" s="3">
        <v>36.6</v>
      </c>
      <c r="E6" s="3">
        <v>39250337.799999997</v>
      </c>
      <c r="F6" s="3">
        <v>25233787.100000001</v>
      </c>
      <c r="G6" s="3">
        <v>24324050.699999999</v>
      </c>
      <c r="H6" s="3">
        <v>62</v>
      </c>
      <c r="I6" s="5"/>
      <c r="J6" s="3">
        <v>11069592</v>
      </c>
      <c r="K6" s="5"/>
      <c r="L6" s="3">
        <v>70698</v>
      </c>
      <c r="M6" s="3">
        <v>26822</v>
      </c>
      <c r="N6" s="3">
        <v>37.9</v>
      </c>
      <c r="O6" s="3">
        <v>5934</v>
      </c>
      <c r="P6" s="3">
        <v>22.1</v>
      </c>
      <c r="Q6" s="3">
        <v>75631193.299999997</v>
      </c>
      <c r="R6" s="3">
        <v>54790163.5</v>
      </c>
      <c r="S6" s="3">
        <v>72.400000000000006</v>
      </c>
      <c r="T6" s="3">
        <v>17507839</v>
      </c>
      <c r="U6" s="3">
        <v>11509559</v>
      </c>
      <c r="V6" s="3">
        <v>66</v>
      </c>
      <c r="W6" s="3">
        <v>184</v>
      </c>
      <c r="X6" s="3">
        <v>112.5</v>
      </c>
      <c r="Y6" s="3">
        <v>6.8</v>
      </c>
      <c r="Z6" s="3">
        <v>15.8</v>
      </c>
      <c r="AA6" s="3">
        <v>76</v>
      </c>
      <c r="AB6" s="3">
        <v>19.7</v>
      </c>
      <c r="AC6" s="3">
        <v>20.8</v>
      </c>
      <c r="AD6" s="3">
        <v>7</v>
      </c>
      <c r="AE6" s="3">
        <v>89</v>
      </c>
      <c r="AF6" s="3">
        <v>586</v>
      </c>
      <c r="AG6" s="3">
        <v>8099</v>
      </c>
      <c r="AH6" s="5"/>
      <c r="AI6" s="3">
        <v>6826382</v>
      </c>
      <c r="AJ6" s="5"/>
      <c r="AK6" s="3">
        <v>3183472</v>
      </c>
      <c r="AL6" s="5"/>
      <c r="AM6" s="3">
        <v>3642910</v>
      </c>
      <c r="AN6" s="5"/>
      <c r="AO6" s="3">
        <v>1</v>
      </c>
      <c r="AP6" s="3">
        <v>2.5</v>
      </c>
      <c r="AQ6" s="3">
        <v>1</v>
      </c>
      <c r="AR6" s="3">
        <v>1.9</v>
      </c>
      <c r="AS6" s="3">
        <v>4</v>
      </c>
      <c r="AT6" s="3">
        <v>2.4</v>
      </c>
      <c r="AU6" s="3">
        <v>8146812</v>
      </c>
      <c r="AV6" s="3">
        <v>2113500</v>
      </c>
      <c r="AW6" s="3">
        <v>25.9</v>
      </c>
      <c r="AX6" s="3">
        <v>4633800</v>
      </c>
      <c r="AY6" s="3">
        <v>56.9</v>
      </c>
      <c r="AZ6" s="3">
        <v>1399512</v>
      </c>
      <c r="BA6" s="3">
        <v>17.2</v>
      </c>
    </row>
    <row r="7" spans="1:53" x14ac:dyDescent="0.25">
      <c r="A7" s="1" t="s">
        <v>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>
        <v>1923175</v>
      </c>
      <c r="AV7" s="3">
        <v>200492</v>
      </c>
      <c r="AW7" s="3">
        <v>10</v>
      </c>
      <c r="AX7" s="3">
        <v>1417340</v>
      </c>
      <c r="AY7" s="3">
        <v>74</v>
      </c>
      <c r="AZ7" s="3">
        <v>305343</v>
      </c>
      <c r="BA7" s="3">
        <v>16</v>
      </c>
    </row>
    <row r="8" spans="1:53" x14ac:dyDescent="0.25">
      <c r="A8" s="1" t="s">
        <v>10</v>
      </c>
      <c r="B8" s="3">
        <v>52404</v>
      </c>
      <c r="C8" s="3">
        <v>14381</v>
      </c>
      <c r="D8" s="3">
        <v>27.4</v>
      </c>
      <c r="E8" s="3">
        <v>74869242</v>
      </c>
      <c r="F8" s="3">
        <v>12205454</v>
      </c>
      <c r="G8" s="3">
        <v>7250407</v>
      </c>
      <c r="H8" s="3">
        <v>9.6999999999999993</v>
      </c>
      <c r="I8" s="3">
        <v>24720510</v>
      </c>
      <c r="J8" s="3">
        <v>14244223</v>
      </c>
      <c r="K8" s="3">
        <v>58</v>
      </c>
      <c r="L8" s="3">
        <v>52404</v>
      </c>
      <c r="M8" s="3">
        <v>14381</v>
      </c>
      <c r="N8" s="3">
        <v>27.4</v>
      </c>
      <c r="O8" s="3">
        <v>3659</v>
      </c>
      <c r="P8" s="3">
        <v>25.4</v>
      </c>
      <c r="Q8" s="3">
        <v>71124546</v>
      </c>
      <c r="R8" s="3">
        <v>19182714</v>
      </c>
      <c r="S8" s="3">
        <v>27</v>
      </c>
      <c r="T8" s="3">
        <v>17151968</v>
      </c>
      <c r="U8" s="3">
        <v>9689598</v>
      </c>
      <c r="V8" s="3">
        <v>56</v>
      </c>
      <c r="W8" s="3">
        <v>105</v>
      </c>
      <c r="X8" s="3">
        <v>64.2</v>
      </c>
      <c r="Y8" s="3">
        <v>0</v>
      </c>
      <c r="Z8" s="3">
        <v>10.1</v>
      </c>
      <c r="AA8" s="3">
        <v>52</v>
      </c>
      <c r="AB8" s="3">
        <v>9.6</v>
      </c>
      <c r="AC8" s="3">
        <v>15.3</v>
      </c>
      <c r="AD8" s="3">
        <v>5</v>
      </c>
      <c r="AE8" s="3">
        <v>0</v>
      </c>
      <c r="AF8" s="3">
        <v>0</v>
      </c>
      <c r="AG8" s="3">
        <v>680</v>
      </c>
      <c r="AH8" s="3">
        <v>219.4</v>
      </c>
      <c r="AI8" s="3">
        <v>7369261</v>
      </c>
      <c r="AJ8" s="3">
        <v>146.19999999999999</v>
      </c>
      <c r="AK8" s="3">
        <v>3967375</v>
      </c>
      <c r="AL8" s="3">
        <v>90</v>
      </c>
      <c r="AM8" s="3">
        <v>3401886</v>
      </c>
      <c r="AN8" s="3">
        <v>122.7</v>
      </c>
      <c r="AO8" s="3">
        <v>5</v>
      </c>
      <c r="AP8" s="3">
        <v>5.8</v>
      </c>
      <c r="AQ8" s="3">
        <v>4</v>
      </c>
      <c r="AR8" s="3">
        <v>3.2</v>
      </c>
      <c r="AS8" s="3">
        <v>6</v>
      </c>
      <c r="AT8" s="3">
        <v>2</v>
      </c>
      <c r="AU8" s="5"/>
      <c r="AV8" s="5"/>
      <c r="AW8" s="5"/>
      <c r="AX8" s="5"/>
      <c r="AY8" s="5"/>
      <c r="AZ8" s="5"/>
      <c r="BA8" s="5"/>
    </row>
    <row r="9" spans="1:53" x14ac:dyDescent="0.25">
      <c r="A9" s="1" t="s">
        <v>11</v>
      </c>
      <c r="B9" s="3">
        <v>13390</v>
      </c>
      <c r="C9" s="3">
        <v>2282</v>
      </c>
      <c r="D9" s="3">
        <v>17</v>
      </c>
      <c r="E9" s="3">
        <v>12230400</v>
      </c>
      <c r="F9" s="3">
        <v>1066277</v>
      </c>
      <c r="G9" s="3">
        <v>1016477</v>
      </c>
      <c r="H9" s="3">
        <v>8.3000000000000007</v>
      </c>
      <c r="I9" s="3">
        <v>5306402</v>
      </c>
      <c r="J9" s="3">
        <v>3194107</v>
      </c>
      <c r="K9" s="3">
        <v>60</v>
      </c>
      <c r="L9" s="3">
        <v>13390</v>
      </c>
      <c r="M9" s="3">
        <v>2774</v>
      </c>
      <c r="N9" s="3">
        <v>20.7</v>
      </c>
      <c r="O9" s="3">
        <v>581</v>
      </c>
      <c r="P9" s="3">
        <v>20.9</v>
      </c>
      <c r="Q9" s="3">
        <v>8198295.7000000002</v>
      </c>
      <c r="R9" s="3">
        <v>2454055</v>
      </c>
      <c r="S9" s="3">
        <v>29.9</v>
      </c>
      <c r="T9" s="3">
        <v>3001747</v>
      </c>
      <c r="U9" s="3">
        <v>1840807</v>
      </c>
      <c r="V9" s="3">
        <v>61</v>
      </c>
      <c r="W9" s="3">
        <v>37</v>
      </c>
      <c r="X9" s="3">
        <v>23.3</v>
      </c>
      <c r="Y9" s="3">
        <v>0.8</v>
      </c>
      <c r="Z9" s="3">
        <v>3.34</v>
      </c>
      <c r="AA9" s="3">
        <v>13</v>
      </c>
      <c r="AB9" s="3">
        <v>4.5999999999999996</v>
      </c>
      <c r="AC9" s="3">
        <v>3.5</v>
      </c>
      <c r="AD9" s="3">
        <v>6</v>
      </c>
      <c r="AE9" s="3">
        <v>59</v>
      </c>
      <c r="AF9" s="3">
        <v>211</v>
      </c>
      <c r="AG9" s="3">
        <v>434</v>
      </c>
      <c r="AH9" s="5"/>
      <c r="AI9" s="3">
        <v>1095</v>
      </c>
      <c r="AJ9" s="3">
        <v>103.4</v>
      </c>
      <c r="AK9" s="3">
        <v>780.31</v>
      </c>
      <c r="AL9" s="3">
        <v>105.6</v>
      </c>
      <c r="AM9" s="3">
        <v>314.89</v>
      </c>
      <c r="AN9" s="3">
        <v>121.7</v>
      </c>
      <c r="AO9" s="3">
        <v>1</v>
      </c>
      <c r="AP9" s="3">
        <v>0.44</v>
      </c>
      <c r="AQ9" s="3">
        <v>3</v>
      </c>
      <c r="AR9" s="3">
        <v>0.36</v>
      </c>
      <c r="AS9" s="3">
        <v>0</v>
      </c>
      <c r="AT9" s="3">
        <v>0</v>
      </c>
      <c r="AU9" s="3">
        <v>2153989</v>
      </c>
      <c r="AV9" s="3">
        <v>1148483</v>
      </c>
      <c r="AW9" s="3">
        <v>53.32</v>
      </c>
      <c r="AX9" s="3">
        <v>665878</v>
      </c>
      <c r="AY9" s="3">
        <v>30.91</v>
      </c>
      <c r="AZ9" s="3">
        <v>339628</v>
      </c>
      <c r="BA9" s="3">
        <v>15.77</v>
      </c>
    </row>
    <row r="10" spans="1:53" x14ac:dyDescent="0.25">
      <c r="A10" s="1" t="s">
        <v>12</v>
      </c>
      <c r="B10" s="3">
        <v>7339</v>
      </c>
      <c r="C10" s="3">
        <v>2721</v>
      </c>
      <c r="D10" s="3">
        <v>37.1</v>
      </c>
      <c r="E10" s="3">
        <v>2643.5</v>
      </c>
      <c r="F10" s="3">
        <v>1404.8</v>
      </c>
      <c r="G10" s="3">
        <v>1404.6</v>
      </c>
      <c r="H10" s="3">
        <v>53.1</v>
      </c>
      <c r="I10" s="3">
        <v>5270.5</v>
      </c>
      <c r="J10" s="3">
        <v>3997.5</v>
      </c>
      <c r="K10" s="3">
        <v>76</v>
      </c>
      <c r="L10" s="3">
        <v>7339</v>
      </c>
      <c r="M10" s="3">
        <v>2596</v>
      </c>
      <c r="N10" s="3">
        <v>35.4</v>
      </c>
      <c r="O10" s="3">
        <v>1583</v>
      </c>
      <c r="P10" s="3">
        <v>61</v>
      </c>
      <c r="Q10" s="3">
        <v>2643.5</v>
      </c>
      <c r="R10" s="3">
        <v>2298.0300000000002</v>
      </c>
      <c r="S10" s="3">
        <v>86.9</v>
      </c>
      <c r="T10" s="3">
        <v>5270.5</v>
      </c>
      <c r="U10" s="3">
        <v>2273.5</v>
      </c>
      <c r="V10" s="3">
        <v>43</v>
      </c>
      <c r="W10" s="3">
        <v>20</v>
      </c>
      <c r="X10" s="3">
        <v>12.1</v>
      </c>
      <c r="Y10" s="3">
        <v>0.2</v>
      </c>
      <c r="Z10" s="3">
        <v>1.7</v>
      </c>
      <c r="AA10" s="3">
        <v>7</v>
      </c>
      <c r="AB10" s="3">
        <v>1.2</v>
      </c>
      <c r="AC10" s="3">
        <v>3.1</v>
      </c>
      <c r="AD10" s="3">
        <v>13</v>
      </c>
      <c r="AE10" s="3">
        <v>186</v>
      </c>
      <c r="AF10" s="3">
        <v>520</v>
      </c>
      <c r="AG10" s="3">
        <v>190</v>
      </c>
      <c r="AH10" s="3">
        <v>87.9</v>
      </c>
      <c r="AI10" s="3">
        <v>476800</v>
      </c>
      <c r="AJ10" s="5"/>
      <c r="AK10" s="3">
        <v>70800</v>
      </c>
      <c r="AL10" s="3">
        <v>45.7</v>
      </c>
      <c r="AM10" s="3">
        <v>406000</v>
      </c>
      <c r="AN10" s="3">
        <v>97.5</v>
      </c>
      <c r="AO10" s="3">
        <v>2</v>
      </c>
      <c r="AP10" s="3">
        <v>0.2</v>
      </c>
      <c r="AQ10" s="5"/>
      <c r="AR10" s="5"/>
      <c r="AS10" s="5"/>
      <c r="AT10" s="5"/>
      <c r="AU10" s="3">
        <v>632496</v>
      </c>
      <c r="AV10" s="3">
        <v>138400</v>
      </c>
      <c r="AW10" s="3">
        <v>22</v>
      </c>
      <c r="AX10" s="3">
        <v>344940</v>
      </c>
      <c r="AY10" s="3">
        <v>54.4</v>
      </c>
      <c r="AZ10" s="3">
        <v>149156</v>
      </c>
      <c r="BA10" s="3">
        <v>23.6</v>
      </c>
    </row>
    <row r="11" spans="1:53" x14ac:dyDescent="0.25">
      <c r="A11" s="1" t="s">
        <v>13</v>
      </c>
      <c r="B11" s="3">
        <v>24934</v>
      </c>
      <c r="C11" s="3">
        <v>4202</v>
      </c>
      <c r="D11" s="3">
        <v>17</v>
      </c>
      <c r="E11" s="3">
        <v>27596201</v>
      </c>
      <c r="F11" s="3">
        <v>13715224</v>
      </c>
      <c r="G11" s="3">
        <v>13715224</v>
      </c>
      <c r="H11" s="3">
        <v>50</v>
      </c>
      <c r="I11" s="3">
        <v>3434674</v>
      </c>
      <c r="J11" s="3">
        <v>2529763</v>
      </c>
      <c r="K11" s="3">
        <v>74</v>
      </c>
      <c r="L11" s="3">
        <v>24934</v>
      </c>
      <c r="M11" s="3">
        <v>4202</v>
      </c>
      <c r="N11" s="3">
        <v>17</v>
      </c>
      <c r="O11" s="3">
        <v>2256</v>
      </c>
      <c r="P11" s="3">
        <v>54</v>
      </c>
      <c r="Q11" s="3">
        <v>14596815</v>
      </c>
      <c r="R11" s="3">
        <v>14024893</v>
      </c>
      <c r="S11" s="3">
        <v>96</v>
      </c>
      <c r="T11" s="3">
        <v>1721725</v>
      </c>
      <c r="U11" s="3">
        <v>1218930</v>
      </c>
      <c r="V11" s="3">
        <v>71</v>
      </c>
      <c r="W11" s="3">
        <v>87</v>
      </c>
      <c r="X11" s="3">
        <v>53.7</v>
      </c>
      <c r="Y11" s="3">
        <v>2</v>
      </c>
      <c r="Z11" s="3">
        <v>6.4</v>
      </c>
      <c r="AA11" s="3">
        <v>26</v>
      </c>
      <c r="AB11" s="3">
        <v>1.4</v>
      </c>
      <c r="AC11" s="3">
        <v>5.0999999999999996</v>
      </c>
      <c r="AD11" s="5"/>
      <c r="AE11" s="3">
        <v>10</v>
      </c>
      <c r="AF11" s="3">
        <v>77</v>
      </c>
      <c r="AG11" s="3">
        <v>2606</v>
      </c>
      <c r="AH11" s="3">
        <v>57.4</v>
      </c>
      <c r="AI11" s="3">
        <v>6352250</v>
      </c>
      <c r="AJ11" s="3">
        <v>87</v>
      </c>
      <c r="AK11" s="3">
        <v>600630</v>
      </c>
      <c r="AL11" s="3">
        <v>234</v>
      </c>
      <c r="AM11" s="3">
        <v>5751620</v>
      </c>
      <c r="AN11" s="3">
        <v>82</v>
      </c>
      <c r="AO11" s="3">
        <v>1</v>
      </c>
      <c r="AP11" s="3">
        <v>0.4</v>
      </c>
      <c r="AQ11" s="3">
        <v>1</v>
      </c>
      <c r="AR11" s="3">
        <v>1.5</v>
      </c>
      <c r="AS11" s="3">
        <v>1</v>
      </c>
      <c r="AT11" s="3">
        <v>7.0000000000000007E-2</v>
      </c>
      <c r="AU11" s="3">
        <v>3013063</v>
      </c>
      <c r="AV11" s="3">
        <v>888377</v>
      </c>
      <c r="AW11" s="3">
        <v>30</v>
      </c>
      <c r="AX11" s="3">
        <v>1603905</v>
      </c>
      <c r="AY11" s="3">
        <v>53</v>
      </c>
      <c r="AZ11" s="3">
        <v>520781</v>
      </c>
      <c r="BA11" s="3">
        <v>17</v>
      </c>
    </row>
    <row r="12" spans="1:53" x14ac:dyDescent="0.25">
      <c r="A12" s="1" t="s">
        <v>14</v>
      </c>
      <c r="B12" s="3">
        <v>6616</v>
      </c>
      <c r="C12" s="3">
        <v>2183</v>
      </c>
      <c r="D12" s="3">
        <v>33</v>
      </c>
      <c r="E12" s="3">
        <v>6754000</v>
      </c>
      <c r="F12" s="3">
        <v>1077029</v>
      </c>
      <c r="G12" s="3">
        <v>955573.8</v>
      </c>
      <c r="H12" s="3">
        <v>15</v>
      </c>
      <c r="I12" s="3">
        <v>5910899</v>
      </c>
      <c r="J12" s="3">
        <v>3925175.4</v>
      </c>
      <c r="K12" s="3">
        <v>66</v>
      </c>
      <c r="L12" s="3">
        <v>6616</v>
      </c>
      <c r="M12" s="3">
        <v>2125</v>
      </c>
      <c r="N12" s="3">
        <v>32</v>
      </c>
      <c r="O12" s="3">
        <v>940</v>
      </c>
      <c r="P12" s="3">
        <v>44</v>
      </c>
      <c r="Q12" s="3">
        <v>6754000</v>
      </c>
      <c r="R12" s="3">
        <v>1148014.5</v>
      </c>
      <c r="S12" s="3">
        <v>17</v>
      </c>
      <c r="T12" s="3">
        <v>2777963</v>
      </c>
      <c r="U12" s="3">
        <v>2650531.6</v>
      </c>
      <c r="V12" s="3">
        <v>95</v>
      </c>
      <c r="W12" s="3">
        <v>40</v>
      </c>
      <c r="X12" s="3">
        <v>24.1</v>
      </c>
      <c r="Y12" s="3">
        <v>2.2999999999999998</v>
      </c>
      <c r="Z12" s="3">
        <v>5</v>
      </c>
      <c r="AA12" s="3">
        <v>7</v>
      </c>
      <c r="AB12" s="3">
        <v>1</v>
      </c>
      <c r="AC12" s="3">
        <v>5.2</v>
      </c>
      <c r="AD12" s="3">
        <v>12</v>
      </c>
      <c r="AE12" s="3">
        <v>170</v>
      </c>
      <c r="AF12" s="3">
        <v>450</v>
      </c>
      <c r="AG12" s="3">
        <v>1073</v>
      </c>
      <c r="AH12" s="3">
        <v>78</v>
      </c>
      <c r="AI12" s="3">
        <v>2253</v>
      </c>
      <c r="AJ12" s="5"/>
      <c r="AK12" s="3">
        <v>76.400000000000006</v>
      </c>
      <c r="AL12" s="5"/>
      <c r="AM12" s="3">
        <v>2176.5</v>
      </c>
      <c r="AN12" s="3">
        <v>127.5</v>
      </c>
      <c r="AO12" s="5"/>
      <c r="AP12" s="5"/>
      <c r="AQ12" s="5"/>
      <c r="AR12" s="5"/>
      <c r="AS12" s="5"/>
      <c r="AT12" s="5"/>
      <c r="AU12" s="3">
        <v>2099373</v>
      </c>
      <c r="AV12" s="3">
        <v>906057</v>
      </c>
      <c r="AW12" s="3">
        <v>43.2</v>
      </c>
      <c r="AX12" s="3">
        <v>843153</v>
      </c>
      <c r="AY12" s="3">
        <v>40.1</v>
      </c>
      <c r="AZ12" s="3">
        <v>350163</v>
      </c>
      <c r="BA12" s="3">
        <v>16.7</v>
      </c>
    </row>
    <row r="13" spans="1:53" x14ac:dyDescent="0.25">
      <c r="A13" s="1" t="s">
        <v>15</v>
      </c>
      <c r="B13" s="3">
        <v>19679</v>
      </c>
      <c r="C13" s="3">
        <v>8512</v>
      </c>
      <c r="D13" s="3">
        <v>43</v>
      </c>
      <c r="E13" s="3">
        <v>18616900</v>
      </c>
      <c r="F13" s="3">
        <v>10431156</v>
      </c>
      <c r="G13" s="3">
        <v>10302259</v>
      </c>
      <c r="H13" s="3">
        <v>55.3</v>
      </c>
      <c r="I13" s="3">
        <v>6988436</v>
      </c>
      <c r="J13" s="3">
        <v>5352741.9000000004</v>
      </c>
      <c r="K13" s="3">
        <v>76</v>
      </c>
      <c r="L13" s="3">
        <v>21680</v>
      </c>
      <c r="M13" s="3">
        <v>8613</v>
      </c>
      <c r="N13" s="3">
        <v>39.700000000000003</v>
      </c>
      <c r="O13" s="3">
        <v>2311</v>
      </c>
      <c r="P13" s="3">
        <v>26.8</v>
      </c>
      <c r="Q13" s="3">
        <v>13570919</v>
      </c>
      <c r="R13" s="3">
        <v>11029935</v>
      </c>
      <c r="S13" s="3">
        <v>81</v>
      </c>
      <c r="T13" s="3">
        <v>3835442</v>
      </c>
      <c r="U13" s="3">
        <v>2994765</v>
      </c>
      <c r="V13" s="3">
        <v>78</v>
      </c>
      <c r="W13" s="3">
        <v>55</v>
      </c>
      <c r="X13" s="3">
        <v>32.97</v>
      </c>
      <c r="Y13" s="3">
        <v>1.9</v>
      </c>
      <c r="Z13" s="3">
        <v>5.0640000000000001</v>
      </c>
      <c r="AA13" s="3">
        <v>20</v>
      </c>
      <c r="AB13" s="3">
        <v>9.6280000000000001</v>
      </c>
      <c r="AC13" s="3">
        <v>3.4180000000000001</v>
      </c>
      <c r="AD13" s="3">
        <v>3</v>
      </c>
      <c r="AE13" s="3">
        <v>76</v>
      </c>
      <c r="AF13" s="3">
        <v>226</v>
      </c>
      <c r="AG13" s="3">
        <v>478</v>
      </c>
      <c r="AH13" s="3">
        <v>226</v>
      </c>
      <c r="AI13" s="3">
        <v>2477100</v>
      </c>
      <c r="AJ13" s="3">
        <v>133.69999999999999</v>
      </c>
      <c r="AK13" s="3">
        <v>1076500</v>
      </c>
      <c r="AL13" s="3">
        <v>144</v>
      </c>
      <c r="AM13" s="3">
        <v>1400600</v>
      </c>
      <c r="AN13" s="3">
        <v>121.4</v>
      </c>
      <c r="AO13" s="3">
        <v>2</v>
      </c>
      <c r="AP13" s="3">
        <v>0.99199999999999999</v>
      </c>
      <c r="AQ13" s="3">
        <v>1</v>
      </c>
      <c r="AR13" s="3">
        <v>0.59</v>
      </c>
      <c r="AS13" s="3">
        <v>1</v>
      </c>
      <c r="AT13" s="3">
        <v>0.318</v>
      </c>
      <c r="AU13" s="3">
        <v>2088889</v>
      </c>
      <c r="AV13" s="3">
        <v>757131.1</v>
      </c>
      <c r="AW13" s="3">
        <v>36.200000000000003</v>
      </c>
      <c r="AX13" s="3">
        <v>811342.7</v>
      </c>
      <c r="AY13" s="3">
        <v>38.799999999999997</v>
      </c>
      <c r="AZ13" s="3">
        <v>520414.9</v>
      </c>
      <c r="BA13" s="3">
        <v>25</v>
      </c>
    </row>
    <row r="14" spans="1:53" x14ac:dyDescent="0.25">
      <c r="A14" s="1" t="s">
        <v>16</v>
      </c>
      <c r="B14" s="3">
        <v>9000</v>
      </c>
      <c r="C14" s="3">
        <v>2570</v>
      </c>
      <c r="D14" s="3">
        <v>28.9</v>
      </c>
      <c r="E14" s="3">
        <v>5839273.2000000002</v>
      </c>
      <c r="F14" s="3">
        <v>1402741.1</v>
      </c>
      <c r="G14" s="3">
        <v>1245399.7</v>
      </c>
      <c r="H14" s="3">
        <v>21.3</v>
      </c>
      <c r="I14" s="3">
        <v>8907016</v>
      </c>
      <c r="J14" s="3">
        <v>6510880.7999999998</v>
      </c>
      <c r="K14" s="3">
        <v>73</v>
      </c>
      <c r="L14" s="3">
        <v>9000</v>
      </c>
      <c r="M14" s="3">
        <v>4316</v>
      </c>
      <c r="N14" s="3">
        <v>48.5</v>
      </c>
      <c r="O14" s="3">
        <v>1539</v>
      </c>
      <c r="P14" s="3">
        <v>35.700000000000003</v>
      </c>
      <c r="Q14" s="3">
        <v>5839273.2000000002</v>
      </c>
      <c r="R14" s="3">
        <v>4672117.7300000004</v>
      </c>
      <c r="S14" s="3">
        <v>80</v>
      </c>
      <c r="T14" s="3">
        <v>4017414</v>
      </c>
      <c r="U14" s="3">
        <v>2974916.5</v>
      </c>
      <c r="V14" s="3">
        <v>74</v>
      </c>
      <c r="W14" s="3">
        <v>22.425999999999998</v>
      </c>
      <c r="X14" s="3">
        <v>12.984</v>
      </c>
      <c r="Y14" s="5"/>
      <c r="Z14" s="3">
        <v>1.9359999999999999</v>
      </c>
      <c r="AA14" s="3">
        <v>9</v>
      </c>
      <c r="AB14" s="3">
        <v>0.83699999999999997</v>
      </c>
      <c r="AC14" s="3">
        <v>4.032</v>
      </c>
      <c r="AD14" s="3">
        <v>33</v>
      </c>
      <c r="AE14" s="3">
        <v>295</v>
      </c>
      <c r="AF14" s="3">
        <v>682</v>
      </c>
      <c r="AG14" s="3">
        <v>788</v>
      </c>
      <c r="AH14" s="3">
        <v>96</v>
      </c>
      <c r="AI14" s="3">
        <v>176403</v>
      </c>
      <c r="AJ14" s="3">
        <v>31.39</v>
      </c>
      <c r="AK14" s="3">
        <v>24678</v>
      </c>
      <c r="AL14" s="3">
        <v>70.599999999999994</v>
      </c>
      <c r="AM14" s="3">
        <v>151725</v>
      </c>
      <c r="AN14" s="3">
        <v>26.5</v>
      </c>
      <c r="AO14" s="5"/>
      <c r="AP14" s="5"/>
      <c r="AQ14" s="5"/>
      <c r="AR14" s="5"/>
      <c r="AS14" s="5"/>
      <c r="AT14" s="5"/>
      <c r="AU14" s="3">
        <v>1092076</v>
      </c>
      <c r="AV14" s="3">
        <v>420601</v>
      </c>
      <c r="AW14" s="3">
        <v>38.51</v>
      </c>
      <c r="AX14" s="3">
        <v>522165</v>
      </c>
      <c r="AY14" s="3">
        <v>47.81</v>
      </c>
      <c r="AZ14" s="3">
        <v>149310</v>
      </c>
      <c r="BA14" s="3">
        <v>13.67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opLeftCell="I1" workbookViewId="0">
      <selection activeCell="B1" sqref="B1:AA14"/>
    </sheetView>
  </sheetViews>
  <sheetFormatPr defaultRowHeight="15" x14ac:dyDescent="0.25"/>
  <cols>
    <col min="1" max="1" width="22.28515625" customWidth="1"/>
  </cols>
  <sheetData>
    <row r="1" spans="1:27" x14ac:dyDescent="0.25">
      <c r="A1" t="s">
        <v>165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</row>
    <row r="2" spans="1:27" x14ac:dyDescent="0.25">
      <c r="A2" t="s">
        <v>4</v>
      </c>
      <c r="B2">
        <v>212128</v>
      </c>
      <c r="C2">
        <v>47436.666666666664</v>
      </c>
      <c r="D2">
        <v>57990</v>
      </c>
      <c r="E2">
        <v>52.333333333333336</v>
      </c>
      <c r="F2">
        <v>253.66666666666666</v>
      </c>
      <c r="G2">
        <v>355</v>
      </c>
      <c r="H2">
        <v>50.803333333333335</v>
      </c>
      <c r="I2">
        <v>21.599999999999998</v>
      </c>
      <c r="J2">
        <v>632.33333333333337</v>
      </c>
      <c r="K2">
        <v>27.77</v>
      </c>
      <c r="L2">
        <v>241.66666666666666</v>
      </c>
      <c r="M2">
        <v>82.666666666666671</v>
      </c>
      <c r="N2">
        <v>96.666666666666671</v>
      </c>
      <c r="O2">
        <v>82.666666666666671</v>
      </c>
      <c r="P2">
        <v>8</v>
      </c>
      <c r="Q2">
        <v>18.333333333333332</v>
      </c>
      <c r="R2">
        <v>28.666666666666668</v>
      </c>
      <c r="S2">
        <v>9</v>
      </c>
      <c r="T2">
        <v>29.95</v>
      </c>
      <c r="U2">
        <v>14.88</v>
      </c>
      <c r="V2">
        <v>1062.3</v>
      </c>
      <c r="W2">
        <v>90.056666666666672</v>
      </c>
      <c r="X2">
        <v>12.066666666666668</v>
      </c>
      <c r="Y2">
        <v>15072.366666666667</v>
      </c>
      <c r="Z2">
        <v>49.166666666666664</v>
      </c>
      <c r="AA2">
        <v>0</v>
      </c>
    </row>
    <row r="3" spans="1:27" x14ac:dyDescent="0.25">
      <c r="A3" t="s">
        <v>5</v>
      </c>
      <c r="B3">
        <v>75113.666666666672</v>
      </c>
      <c r="C3">
        <v>41948.333333333336</v>
      </c>
      <c r="D3">
        <v>30260.666666666668</v>
      </c>
      <c r="E3">
        <v>367</v>
      </c>
      <c r="F3">
        <v>854.66666666666663</v>
      </c>
      <c r="G3">
        <v>609.66666666666663</v>
      </c>
      <c r="H3">
        <v>19.756666666666664</v>
      </c>
      <c r="I3">
        <v>10.186666666666667</v>
      </c>
      <c r="J3">
        <v>2094</v>
      </c>
      <c r="K3">
        <v>9.1566666666666663</v>
      </c>
      <c r="L3">
        <v>723.33333333333337</v>
      </c>
      <c r="M3">
        <v>2076.6666666666665</v>
      </c>
      <c r="N3">
        <v>2119.3333333333335</v>
      </c>
      <c r="O3">
        <v>2542.6666666666665</v>
      </c>
      <c r="P3">
        <v>29.666666666666668</v>
      </c>
      <c r="Q3">
        <v>31.333333333333332</v>
      </c>
      <c r="R3">
        <v>27.333333333333332</v>
      </c>
      <c r="S3">
        <v>27</v>
      </c>
      <c r="T3">
        <v>27.95</v>
      </c>
      <c r="U3">
        <v>14.183333333333332</v>
      </c>
      <c r="V3">
        <v>1020.7800000000001</v>
      </c>
      <c r="W3">
        <v>18.91333333333333</v>
      </c>
      <c r="X3">
        <v>1.4566666666666668</v>
      </c>
      <c r="Y3">
        <v>6927.9266666666663</v>
      </c>
      <c r="Z3">
        <v>37.75</v>
      </c>
      <c r="AA3">
        <v>3.3333333333333333E-2</v>
      </c>
    </row>
    <row r="4" spans="1:27" x14ac:dyDescent="0.25">
      <c r="A4" t="s">
        <v>6</v>
      </c>
      <c r="B4">
        <v>108447.66666666667</v>
      </c>
      <c r="C4">
        <v>59564.333333333336</v>
      </c>
      <c r="D4">
        <v>36395.666666666664</v>
      </c>
      <c r="E4">
        <v>116.33333333333333</v>
      </c>
      <c r="F4">
        <v>415.66666666666669</v>
      </c>
      <c r="G4">
        <v>1875.3333333333333</v>
      </c>
      <c r="H4">
        <v>30.143333333333334</v>
      </c>
      <c r="I4">
        <v>7.9133333333333331</v>
      </c>
      <c r="J4">
        <v>3250.6666666666665</v>
      </c>
      <c r="K4">
        <v>0.91333333333333322</v>
      </c>
      <c r="L4">
        <v>274.33333333333331</v>
      </c>
      <c r="M4">
        <v>86</v>
      </c>
      <c r="N4">
        <v>146.66666666666666</v>
      </c>
      <c r="O4">
        <v>151</v>
      </c>
      <c r="P4">
        <v>80</v>
      </c>
      <c r="Q4">
        <v>87.666666666666671</v>
      </c>
      <c r="R4">
        <v>95.333333333333329</v>
      </c>
      <c r="S4">
        <v>87.333333333333329</v>
      </c>
      <c r="T4">
        <v>22.216666666666669</v>
      </c>
      <c r="U4">
        <v>9.7933333333333348</v>
      </c>
      <c r="V4">
        <v>8627.9666666666653</v>
      </c>
      <c r="W4">
        <v>45.543333333333329</v>
      </c>
      <c r="X4">
        <v>33.403333333333336</v>
      </c>
      <c r="Y4">
        <v>5325.5666666666666</v>
      </c>
      <c r="Z4">
        <v>33.550000000000004</v>
      </c>
      <c r="AA4">
        <v>3.8699999999999997</v>
      </c>
    </row>
    <row r="5" spans="1:27" x14ac:dyDescent="0.25">
      <c r="A5" t="s">
        <v>7</v>
      </c>
      <c r="B5">
        <v>16299</v>
      </c>
      <c r="C5">
        <v>8560.3333333333339</v>
      </c>
      <c r="D5">
        <v>7006.333333333333</v>
      </c>
      <c r="E5">
        <v>33</v>
      </c>
      <c r="F5">
        <v>163.66666666666666</v>
      </c>
      <c r="G5">
        <v>165.66666666666666</v>
      </c>
      <c r="H5">
        <v>27.333333333333332</v>
      </c>
      <c r="I5">
        <v>9.3333333333333339</v>
      </c>
      <c r="J5">
        <v>1038.6666666666667</v>
      </c>
      <c r="K5">
        <v>40.666666666666664</v>
      </c>
      <c r="L5">
        <v>186</v>
      </c>
      <c r="M5">
        <v>51.333333333333336</v>
      </c>
      <c r="N5">
        <v>73.333333333333329</v>
      </c>
      <c r="O5">
        <v>59.333333333333336</v>
      </c>
      <c r="P5">
        <v>17</v>
      </c>
      <c r="Q5">
        <v>16.666666666666668</v>
      </c>
      <c r="R5">
        <v>15</v>
      </c>
      <c r="S5">
        <v>15</v>
      </c>
      <c r="T5">
        <v>63</v>
      </c>
      <c r="U5">
        <v>46</v>
      </c>
      <c r="V5">
        <v>678.36666666666667</v>
      </c>
      <c r="W5">
        <v>99</v>
      </c>
      <c r="X5">
        <v>7.333333333333333</v>
      </c>
      <c r="Y5">
        <v>4283.0999999999995</v>
      </c>
      <c r="Z5">
        <v>21.666666666666668</v>
      </c>
      <c r="AA5">
        <v>4</v>
      </c>
    </row>
    <row r="6" spans="1:27" x14ac:dyDescent="0.25">
      <c r="A6" t="s">
        <v>8</v>
      </c>
      <c r="B6">
        <v>223094</v>
      </c>
      <c r="C6">
        <v>127543</v>
      </c>
      <c r="D6">
        <v>73251.666666666672</v>
      </c>
      <c r="E6">
        <v>141.66666666666666</v>
      </c>
      <c r="F6">
        <v>850.33333333333337</v>
      </c>
      <c r="G6">
        <v>2462.6666666666665</v>
      </c>
      <c r="H6">
        <v>32.5</v>
      </c>
      <c r="I6">
        <v>12.966666666666667</v>
      </c>
      <c r="J6">
        <v>6709.666666666667</v>
      </c>
      <c r="K6">
        <v>12.466666666666669</v>
      </c>
      <c r="L6">
        <v>783.33333333333337</v>
      </c>
      <c r="M6">
        <v>84</v>
      </c>
      <c r="N6">
        <v>113.33333333333333</v>
      </c>
      <c r="O6">
        <v>89.666666666666671</v>
      </c>
      <c r="P6">
        <v>129</v>
      </c>
      <c r="Q6">
        <v>131</v>
      </c>
      <c r="R6">
        <v>127.33333333333333</v>
      </c>
      <c r="S6">
        <v>121.33333333333333</v>
      </c>
      <c r="T6">
        <v>24.533333333333331</v>
      </c>
      <c r="U6">
        <v>25.099999999999998</v>
      </c>
      <c r="V6">
        <v>35367.755666666664</v>
      </c>
      <c r="W6">
        <v>39.643333333333338</v>
      </c>
      <c r="X6">
        <v>28.290000000000003</v>
      </c>
      <c r="Y6">
        <v>55807.692000000003</v>
      </c>
      <c r="Z6">
        <v>72.63333333333334</v>
      </c>
      <c r="AA6">
        <v>5.7333333333333334</v>
      </c>
    </row>
    <row r="7" spans="1:27" x14ac:dyDescent="0.25">
      <c r="A7" t="s">
        <v>160</v>
      </c>
      <c r="B7">
        <v>93401</v>
      </c>
      <c r="C7">
        <v>52102</v>
      </c>
      <c r="D7">
        <v>20816</v>
      </c>
      <c r="E7">
        <v>58.666666666666664</v>
      </c>
      <c r="F7">
        <v>298.66666666666669</v>
      </c>
      <c r="G7">
        <v>321</v>
      </c>
      <c r="H7">
        <v>34.333333333333336</v>
      </c>
      <c r="I7">
        <v>46</v>
      </c>
      <c r="J7">
        <v>980.56666666666661</v>
      </c>
      <c r="K7">
        <v>38.333333333333336</v>
      </c>
      <c r="L7">
        <v>242.33333333333334</v>
      </c>
      <c r="M7">
        <v>8.6666666666666661</v>
      </c>
      <c r="N7">
        <v>36.333333333333336</v>
      </c>
      <c r="O7">
        <v>45</v>
      </c>
      <c r="P7">
        <v>14</v>
      </c>
      <c r="Q7">
        <v>15</v>
      </c>
      <c r="R7">
        <v>13.666666666666666</v>
      </c>
      <c r="S7">
        <v>22</v>
      </c>
      <c r="T7">
        <v>39</v>
      </c>
      <c r="U7">
        <v>11.333333333333334</v>
      </c>
      <c r="V7">
        <v>237.66666666666666</v>
      </c>
      <c r="W7">
        <v>0</v>
      </c>
      <c r="X7">
        <v>0</v>
      </c>
      <c r="Y7">
        <v>65.7</v>
      </c>
      <c r="Z7">
        <v>0</v>
      </c>
      <c r="AA7">
        <v>0.6333333333333333</v>
      </c>
    </row>
    <row r="8" spans="1:27" x14ac:dyDescent="0.25">
      <c r="A8" t="s">
        <v>161</v>
      </c>
      <c r="B8">
        <v>114474.66666666667</v>
      </c>
      <c r="C8">
        <v>63015.333333333336</v>
      </c>
      <c r="D8">
        <v>47983.333333333336</v>
      </c>
      <c r="E8">
        <v>185</v>
      </c>
      <c r="F8">
        <v>688.33333333333337</v>
      </c>
      <c r="G8">
        <v>869.66666666666663</v>
      </c>
      <c r="H8">
        <v>32.466666666666669</v>
      </c>
      <c r="I8">
        <v>19.8</v>
      </c>
      <c r="J8">
        <v>2604.6666666666665</v>
      </c>
      <c r="K8">
        <v>15.5</v>
      </c>
      <c r="L8">
        <v>439</v>
      </c>
      <c r="M8">
        <v>213.66666666666666</v>
      </c>
      <c r="N8">
        <v>282</v>
      </c>
      <c r="O8">
        <v>497.33333333333331</v>
      </c>
      <c r="P8">
        <v>88.666666666666671</v>
      </c>
      <c r="Q8">
        <v>94.666666666666671</v>
      </c>
      <c r="R8">
        <v>80.333333333333329</v>
      </c>
      <c r="S8">
        <v>77</v>
      </c>
      <c r="T8">
        <v>42.833333333333336</v>
      </c>
      <c r="U8">
        <v>6.7</v>
      </c>
      <c r="V8">
        <v>5194</v>
      </c>
      <c r="W8">
        <v>89</v>
      </c>
      <c r="X8">
        <v>26.533333333333335</v>
      </c>
      <c r="Y8">
        <v>27666.666666666668</v>
      </c>
      <c r="Z8">
        <v>26.900000000000002</v>
      </c>
      <c r="AA8">
        <v>2.1333333333333333</v>
      </c>
    </row>
    <row r="9" spans="1:27" x14ac:dyDescent="0.25">
      <c r="A9" t="s">
        <v>11</v>
      </c>
      <c r="B9">
        <v>36527</v>
      </c>
      <c r="C9">
        <v>19895.333333333332</v>
      </c>
      <c r="D9">
        <v>11834.666666666666</v>
      </c>
      <c r="E9">
        <v>66.666666666666671</v>
      </c>
      <c r="F9">
        <v>163</v>
      </c>
      <c r="G9">
        <v>155.33333333333334</v>
      </c>
      <c r="H9">
        <v>14.51</v>
      </c>
      <c r="I9">
        <v>13.613333333333335</v>
      </c>
      <c r="J9">
        <v>635</v>
      </c>
      <c r="K9">
        <v>2.6666666666666665</v>
      </c>
      <c r="L9">
        <v>62.666666666666664</v>
      </c>
      <c r="M9">
        <v>596</v>
      </c>
      <c r="N9">
        <v>718.66666666666663</v>
      </c>
      <c r="O9">
        <v>445</v>
      </c>
      <c r="P9">
        <v>5</v>
      </c>
      <c r="Q9">
        <v>5.666666666666667</v>
      </c>
      <c r="R9">
        <v>5.333333333333333</v>
      </c>
      <c r="S9">
        <v>5.333333333333333</v>
      </c>
      <c r="T9">
        <v>42.15</v>
      </c>
      <c r="U9">
        <v>20.010000000000002</v>
      </c>
      <c r="V9">
        <v>5930.166666666667</v>
      </c>
      <c r="W9">
        <v>37.859999999999992</v>
      </c>
      <c r="X9">
        <v>11.376666666666667</v>
      </c>
      <c r="Y9">
        <v>4801.09</v>
      </c>
      <c r="Z9">
        <v>48.02</v>
      </c>
      <c r="AA9">
        <v>0.3066666666666667</v>
      </c>
    </row>
    <row r="10" spans="1:27" x14ac:dyDescent="0.25">
      <c r="A10" t="s">
        <v>162</v>
      </c>
      <c r="B10">
        <v>21049.333333333332</v>
      </c>
      <c r="C10">
        <v>11304.666666666666</v>
      </c>
      <c r="D10">
        <v>5180</v>
      </c>
      <c r="E10">
        <v>172.33333333333334</v>
      </c>
      <c r="F10">
        <v>549.66666666666663</v>
      </c>
      <c r="G10">
        <v>394.33333333333331</v>
      </c>
      <c r="H10">
        <v>8.14</v>
      </c>
      <c r="I10">
        <v>41.00333333333333</v>
      </c>
      <c r="J10">
        <v>769.66666666666663</v>
      </c>
      <c r="K10">
        <v>19.666666666666668</v>
      </c>
      <c r="L10">
        <v>655.33333333333337</v>
      </c>
      <c r="M10">
        <v>499.33333333333331</v>
      </c>
      <c r="N10">
        <v>582.66666666666663</v>
      </c>
      <c r="O10">
        <v>511</v>
      </c>
      <c r="P10">
        <v>8.6666666666666661</v>
      </c>
      <c r="Q10">
        <v>10.333333333333334</v>
      </c>
      <c r="R10">
        <v>9</v>
      </c>
      <c r="S10">
        <v>7.666666666666667</v>
      </c>
      <c r="T10">
        <v>10.093333333333332</v>
      </c>
      <c r="U10">
        <v>55.966666666666669</v>
      </c>
      <c r="V10">
        <v>162.05033333333333</v>
      </c>
      <c r="W10">
        <v>7.3133333333333326</v>
      </c>
      <c r="X10">
        <v>4.5999999999999996</v>
      </c>
      <c r="Y10">
        <v>30.186666666666667</v>
      </c>
      <c r="Z10">
        <v>8.7166666666666668</v>
      </c>
      <c r="AA10">
        <v>26.666666666666668</v>
      </c>
    </row>
    <row r="11" spans="1:27" x14ac:dyDescent="0.25">
      <c r="A11" t="s">
        <v>13</v>
      </c>
      <c r="B11">
        <v>103576.66666666667</v>
      </c>
      <c r="C11">
        <v>62340.666666666664</v>
      </c>
      <c r="D11">
        <v>28780.333333333332</v>
      </c>
      <c r="E11">
        <v>6.666666666666667</v>
      </c>
      <c r="F11">
        <v>67</v>
      </c>
      <c r="G11">
        <v>806</v>
      </c>
      <c r="H11">
        <v>16.27</v>
      </c>
      <c r="I11">
        <v>0.10666666666666667</v>
      </c>
      <c r="J11">
        <v>1148.8900000000001</v>
      </c>
      <c r="K11">
        <v>0.19666666666666666</v>
      </c>
      <c r="L11">
        <v>16</v>
      </c>
      <c r="M11">
        <v>0</v>
      </c>
      <c r="N11">
        <v>0</v>
      </c>
      <c r="O11">
        <v>0</v>
      </c>
      <c r="P11">
        <v>37.333333333333336</v>
      </c>
      <c r="Q11">
        <v>38</v>
      </c>
      <c r="R11">
        <v>45.666666666666664</v>
      </c>
      <c r="S11">
        <v>45</v>
      </c>
      <c r="T11">
        <v>21.653333333333332</v>
      </c>
      <c r="U11">
        <v>23.5</v>
      </c>
      <c r="V11">
        <v>2400.2866666666664</v>
      </c>
      <c r="W11">
        <v>48.44</v>
      </c>
      <c r="X11">
        <v>18.47</v>
      </c>
      <c r="Y11">
        <v>35593.823333333334</v>
      </c>
      <c r="Z11">
        <v>75.17</v>
      </c>
      <c r="AA11">
        <v>15.646666666666667</v>
      </c>
    </row>
    <row r="12" spans="1:27" x14ac:dyDescent="0.25">
      <c r="A12" t="s">
        <v>163</v>
      </c>
      <c r="B12">
        <v>59678.333333333336</v>
      </c>
      <c r="C12">
        <v>31659</v>
      </c>
      <c r="D12">
        <v>13942.333333333334</v>
      </c>
      <c r="E12">
        <v>200.66666666666666</v>
      </c>
      <c r="F12">
        <v>486.66666666666669</v>
      </c>
      <c r="G12">
        <v>295.33333333333331</v>
      </c>
      <c r="H12">
        <v>21.133333333333329</v>
      </c>
      <c r="I12">
        <v>0</v>
      </c>
      <c r="J12">
        <v>765.0333333333333</v>
      </c>
      <c r="K12">
        <v>22.310000000000002</v>
      </c>
      <c r="L12">
        <v>955.33333333333337</v>
      </c>
      <c r="M12">
        <v>998.66666666666663</v>
      </c>
      <c r="N12">
        <v>924</v>
      </c>
      <c r="O12">
        <v>1026.3333333333333</v>
      </c>
      <c r="P12">
        <v>23</v>
      </c>
      <c r="Q12">
        <v>24.666666666666668</v>
      </c>
      <c r="R12">
        <v>26.333333333333332</v>
      </c>
      <c r="S12">
        <v>25</v>
      </c>
      <c r="T12">
        <v>23.666666666666668</v>
      </c>
      <c r="U12">
        <v>19.05</v>
      </c>
      <c r="V12">
        <v>451.32766666666663</v>
      </c>
      <c r="W12">
        <v>36.559999999999995</v>
      </c>
      <c r="X12">
        <v>24.626666666666665</v>
      </c>
      <c r="Y12">
        <v>12330.334999999999</v>
      </c>
      <c r="Z12">
        <v>43.066666666666663</v>
      </c>
      <c r="AA12">
        <v>0</v>
      </c>
    </row>
    <row r="13" spans="1:27" x14ac:dyDescent="0.25">
      <c r="A13" t="s">
        <v>164</v>
      </c>
      <c r="B13">
        <v>60249.333333333336</v>
      </c>
      <c r="C13">
        <v>33473.333333333336</v>
      </c>
      <c r="D13">
        <v>21289.666666666668</v>
      </c>
      <c r="E13">
        <v>66.666666666666671</v>
      </c>
      <c r="F13">
        <v>229.33333333333334</v>
      </c>
      <c r="G13">
        <v>101</v>
      </c>
      <c r="H13">
        <v>5.416666666666667</v>
      </c>
      <c r="I13">
        <v>15.166666666666666</v>
      </c>
      <c r="J13">
        <v>2612.8333333333335</v>
      </c>
      <c r="K13">
        <v>18.656666666666666</v>
      </c>
      <c r="L13">
        <v>305.66666666666669</v>
      </c>
      <c r="M13">
        <v>125.33333333333333</v>
      </c>
      <c r="N13">
        <v>147</v>
      </c>
      <c r="O13">
        <v>132.66666666666666</v>
      </c>
      <c r="P13">
        <v>10.666666666666666</v>
      </c>
      <c r="Q13">
        <v>11</v>
      </c>
      <c r="R13">
        <v>32</v>
      </c>
      <c r="S13">
        <v>31</v>
      </c>
      <c r="T13">
        <v>40.533333333333331</v>
      </c>
      <c r="U13">
        <v>30.81</v>
      </c>
      <c r="V13">
        <v>6706.833333333333</v>
      </c>
      <c r="W13">
        <v>86.59999999999998</v>
      </c>
      <c r="X13">
        <v>75.233333333333334</v>
      </c>
      <c r="Y13">
        <v>12522.35</v>
      </c>
      <c r="Z13">
        <v>14.653333333333334</v>
      </c>
      <c r="AA13">
        <v>0</v>
      </c>
    </row>
    <row r="14" spans="1:27" x14ac:dyDescent="0.25">
      <c r="A14" t="s">
        <v>16</v>
      </c>
      <c r="B14">
        <v>23277.333333333332</v>
      </c>
      <c r="C14">
        <v>12926.666666666666</v>
      </c>
      <c r="D14">
        <v>9046</v>
      </c>
      <c r="E14">
        <v>261</v>
      </c>
      <c r="F14">
        <v>681</v>
      </c>
      <c r="G14">
        <v>423</v>
      </c>
      <c r="H14">
        <v>42.833333333333336</v>
      </c>
      <c r="I14">
        <v>11.466666666666667</v>
      </c>
      <c r="J14">
        <v>991</v>
      </c>
      <c r="K14">
        <v>41.5</v>
      </c>
      <c r="L14">
        <v>2083</v>
      </c>
      <c r="M14">
        <v>1291.3333333333333</v>
      </c>
      <c r="N14">
        <v>1410.3333333333333</v>
      </c>
      <c r="O14">
        <v>1402.6666666666667</v>
      </c>
      <c r="P14">
        <v>24.333333333333332</v>
      </c>
      <c r="Q14">
        <v>30.666666666666668</v>
      </c>
      <c r="R14">
        <v>23.666666666666668</v>
      </c>
      <c r="S14">
        <v>32</v>
      </c>
      <c r="T14">
        <v>18.266666666666666</v>
      </c>
      <c r="U14">
        <v>22.766666666666669</v>
      </c>
      <c r="V14">
        <v>2687.6</v>
      </c>
      <c r="W14">
        <v>100</v>
      </c>
      <c r="X14">
        <v>5.0999999999999996</v>
      </c>
      <c r="Y14">
        <v>2485.3666666666668</v>
      </c>
      <c r="Z14">
        <v>26.666666666666668</v>
      </c>
      <c r="AA14">
        <v>35.56666666666667</v>
      </c>
    </row>
  </sheetData>
  <sortState ref="A2:AA14">
    <sortCondition ref="A7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4"/>
  <sheetViews>
    <sheetView workbookViewId="0">
      <selection activeCell="BM10" sqref="BM10"/>
    </sheetView>
  </sheetViews>
  <sheetFormatPr defaultRowHeight="15" x14ac:dyDescent="0.25"/>
  <cols>
    <col min="1" max="1" width="21.28515625" customWidth="1"/>
  </cols>
  <sheetData>
    <row r="1" spans="1:84" ht="15.75" x14ac:dyDescent="0.25">
      <c r="A1" t="s">
        <v>165</v>
      </c>
      <c r="B1" t="s">
        <v>17</v>
      </c>
      <c r="C1" t="s">
        <v>20</v>
      </c>
      <c r="D1" t="s">
        <v>22</v>
      </c>
      <c r="E1" t="s">
        <v>25</v>
      </c>
      <c r="F1" t="s">
        <v>28</v>
      </c>
      <c r="G1" t="s">
        <v>30</v>
      </c>
      <c r="H1" t="s">
        <v>32</v>
      </c>
      <c r="I1" t="s">
        <v>34</v>
      </c>
      <c r="J1" t="s">
        <v>36</v>
      </c>
      <c r="K1" t="s">
        <v>38</v>
      </c>
      <c r="L1" t="s">
        <v>40</v>
      </c>
      <c r="M1" t="s">
        <v>42</v>
      </c>
      <c r="N1" t="s">
        <v>44</v>
      </c>
      <c r="O1" t="s">
        <v>46</v>
      </c>
      <c r="P1" t="s">
        <v>48</v>
      </c>
      <c r="Q1" t="s">
        <v>50</v>
      </c>
      <c r="R1" t="s">
        <v>52</v>
      </c>
      <c r="S1" t="s">
        <v>54</v>
      </c>
      <c r="T1" t="s">
        <v>56</v>
      </c>
      <c r="U1" t="s">
        <v>58</v>
      </c>
      <c r="V1" t="s">
        <v>60</v>
      </c>
      <c r="W1" t="s">
        <v>62</v>
      </c>
      <c r="X1" t="s">
        <v>65</v>
      </c>
      <c r="Y1" t="s">
        <v>67</v>
      </c>
      <c r="Z1" t="s">
        <v>69</v>
      </c>
      <c r="AA1" t="s">
        <v>71</v>
      </c>
      <c r="AB1" t="s">
        <v>73</v>
      </c>
      <c r="AC1" t="s">
        <v>75</v>
      </c>
      <c r="AD1" t="s">
        <v>77</v>
      </c>
      <c r="AE1" t="s">
        <v>79</v>
      </c>
      <c r="AF1" t="s">
        <v>82</v>
      </c>
      <c r="AG1" t="s">
        <v>84</v>
      </c>
      <c r="AH1" t="s">
        <v>87</v>
      </c>
      <c r="AI1" t="s">
        <v>89</v>
      </c>
      <c r="AJ1" t="s">
        <v>91</v>
      </c>
      <c r="AK1" t="s">
        <v>93</v>
      </c>
      <c r="AL1" t="s">
        <v>95</v>
      </c>
      <c r="AM1" t="s">
        <v>96</v>
      </c>
      <c r="AN1" t="s">
        <v>98</v>
      </c>
      <c r="AO1" t="s">
        <v>99</v>
      </c>
      <c r="AP1" t="s">
        <v>101</v>
      </c>
      <c r="AQ1" t="s">
        <v>103</v>
      </c>
      <c r="AR1" t="s">
        <v>105</v>
      </c>
      <c r="AS1" t="s">
        <v>106</v>
      </c>
      <c r="AT1" t="s">
        <v>108</v>
      </c>
      <c r="AU1" t="s">
        <v>109</v>
      </c>
      <c r="AV1" t="s">
        <v>111</v>
      </c>
      <c r="AW1" t="s">
        <v>113</v>
      </c>
      <c r="AX1" t="s">
        <v>115</v>
      </c>
      <c r="AY1" t="s">
        <v>117</v>
      </c>
      <c r="AZ1" t="s">
        <v>119</v>
      </c>
      <c r="BA1" t="s">
        <v>121</v>
      </c>
      <c r="BB1" t="s">
        <v>123</v>
      </c>
      <c r="BC1" t="s">
        <v>125</v>
      </c>
      <c r="BD1" t="s">
        <v>128</v>
      </c>
      <c r="BE1" t="s">
        <v>130</v>
      </c>
      <c r="BF1" t="s">
        <v>132</v>
      </c>
      <c r="BG1" s="9" t="s">
        <v>199</v>
      </c>
      <c r="BH1" s="9" t="s">
        <v>200</v>
      </c>
      <c r="BI1" s="9" t="s">
        <v>201</v>
      </c>
      <c r="BJ1" s="9" t="s">
        <v>202</v>
      </c>
      <c r="BK1" s="9" t="s">
        <v>203</v>
      </c>
      <c r="BL1" s="9" t="s">
        <v>204</v>
      </c>
      <c r="BM1" s="9" t="s">
        <v>205</v>
      </c>
      <c r="BN1" s="9" t="s">
        <v>206</v>
      </c>
      <c r="BO1" s="9" t="s">
        <v>207</v>
      </c>
      <c r="BP1" s="9" t="s">
        <v>208</v>
      </c>
      <c r="BQ1" s="9" t="s">
        <v>209</v>
      </c>
      <c r="BR1" s="9" t="s">
        <v>210</v>
      </c>
      <c r="BS1" s="9" t="s">
        <v>211</v>
      </c>
      <c r="BT1" s="9" t="s">
        <v>212</v>
      </c>
      <c r="BU1" s="9" t="s">
        <v>213</v>
      </c>
      <c r="BV1" s="9" t="s">
        <v>214</v>
      </c>
      <c r="BW1" s="9" t="s">
        <v>215</v>
      </c>
      <c r="BX1" s="9" t="s">
        <v>216</v>
      </c>
      <c r="BY1" s="9" t="s">
        <v>217</v>
      </c>
      <c r="BZ1" s="9" t="s">
        <v>218</v>
      </c>
      <c r="CA1" s="9" t="s">
        <v>219</v>
      </c>
      <c r="CB1" s="9" t="s">
        <v>220</v>
      </c>
      <c r="CC1" s="9" t="s">
        <v>221</v>
      </c>
      <c r="CD1" s="9" t="s">
        <v>222</v>
      </c>
      <c r="CE1" s="9" t="s">
        <v>223</v>
      </c>
      <c r="CF1" s="9" t="s">
        <v>224</v>
      </c>
    </row>
    <row r="2" spans="1:84" x14ac:dyDescent="0.25">
      <c r="A2" t="s">
        <v>4</v>
      </c>
      <c r="B2">
        <v>62189.599999999999</v>
      </c>
      <c r="C2">
        <v>12145.6</v>
      </c>
      <c r="D2">
        <v>19.54</v>
      </c>
      <c r="E2">
        <v>33958091.799999997</v>
      </c>
      <c r="F2">
        <v>7681386.0860000011</v>
      </c>
      <c r="G2">
        <v>7418547.7379999999</v>
      </c>
      <c r="H2">
        <v>21.82</v>
      </c>
      <c r="I2">
        <v>9149825.8000000007</v>
      </c>
      <c r="J2">
        <v>4862810.2719999999</v>
      </c>
      <c r="K2">
        <v>53.220000000000006</v>
      </c>
      <c r="L2">
        <v>68628.75</v>
      </c>
      <c r="M2">
        <v>13482.75</v>
      </c>
      <c r="N2">
        <v>19.635000000000002</v>
      </c>
      <c r="O2">
        <v>2360.75</v>
      </c>
      <c r="P2">
        <v>20.677500000000002</v>
      </c>
      <c r="R2">
        <v>17070646.25</v>
      </c>
      <c r="U2">
        <v>6011944</v>
      </c>
      <c r="W2">
        <v>216.42</v>
      </c>
      <c r="X2">
        <v>133.07999999999998</v>
      </c>
      <c r="Y2">
        <v>13.266</v>
      </c>
      <c r="Z2">
        <v>20.100000000000001</v>
      </c>
      <c r="AA2">
        <v>62.179999999999993</v>
      </c>
      <c r="AB2">
        <v>20.548000000000002</v>
      </c>
      <c r="AC2">
        <v>8.1980000000000004</v>
      </c>
      <c r="AD2">
        <v>3.4</v>
      </c>
      <c r="AE2">
        <v>109.8</v>
      </c>
      <c r="AF2">
        <v>330.8</v>
      </c>
      <c r="AG2">
        <v>5569</v>
      </c>
      <c r="AH2">
        <v>105.51999999999998</v>
      </c>
      <c r="AI2">
        <v>3726934.8</v>
      </c>
      <c r="AJ2">
        <v>105.86000000000001</v>
      </c>
      <c r="AO2">
        <v>3</v>
      </c>
      <c r="AP2">
        <v>7.7459999999999996</v>
      </c>
      <c r="AQ2">
        <v>2</v>
      </c>
      <c r="AR2">
        <v>0.74</v>
      </c>
      <c r="AS2">
        <v>8</v>
      </c>
      <c r="AT2">
        <v>5.42</v>
      </c>
      <c r="AU2">
        <v>4442288.2</v>
      </c>
      <c r="AV2">
        <v>1023875.8</v>
      </c>
      <c r="AW2">
        <v>23.580000000000002</v>
      </c>
      <c r="AX2">
        <v>2377231.6</v>
      </c>
      <c r="AY2">
        <v>52.7</v>
      </c>
      <c r="AZ2">
        <v>1041180.8</v>
      </c>
      <c r="BA2">
        <v>23.72</v>
      </c>
      <c r="BB2">
        <v>3172</v>
      </c>
      <c r="BC2">
        <v>343</v>
      </c>
      <c r="BD2">
        <v>271.5</v>
      </c>
      <c r="BE2">
        <v>12813302.365</v>
      </c>
      <c r="BF2">
        <v>598695</v>
      </c>
      <c r="BG2">
        <v>212128</v>
      </c>
      <c r="BH2">
        <v>47436.666666666664</v>
      </c>
      <c r="BI2">
        <v>57990</v>
      </c>
      <c r="BJ2">
        <v>52.333333333333336</v>
      </c>
      <c r="BK2">
        <v>253.66666666666666</v>
      </c>
      <c r="BL2">
        <v>355</v>
      </c>
      <c r="BM2">
        <v>50.803333333333335</v>
      </c>
      <c r="BN2">
        <v>21.599999999999998</v>
      </c>
      <c r="BO2">
        <v>632.33333333333337</v>
      </c>
      <c r="BP2">
        <v>27.77</v>
      </c>
      <c r="BQ2">
        <v>241.66666666666666</v>
      </c>
      <c r="BR2">
        <v>82.666666666666671</v>
      </c>
      <c r="BS2">
        <v>96.666666666666671</v>
      </c>
      <c r="BT2">
        <v>82.666666666666671</v>
      </c>
      <c r="BU2">
        <v>8</v>
      </c>
      <c r="BV2">
        <v>18.333333333333332</v>
      </c>
      <c r="BW2">
        <v>28.666666666666668</v>
      </c>
      <c r="BX2">
        <v>9</v>
      </c>
      <c r="BY2">
        <v>29.95</v>
      </c>
      <c r="BZ2">
        <v>14.88</v>
      </c>
      <c r="CA2">
        <v>1062.3</v>
      </c>
      <c r="CB2">
        <v>90.056666666666672</v>
      </c>
      <c r="CC2">
        <v>12.066666666666668</v>
      </c>
      <c r="CD2">
        <v>15072.366666666667</v>
      </c>
      <c r="CE2">
        <v>49.166666666666664</v>
      </c>
      <c r="CF2">
        <v>0</v>
      </c>
    </row>
    <row r="3" spans="1:84" x14ac:dyDescent="0.25">
      <c r="A3" t="s">
        <v>5</v>
      </c>
      <c r="B3">
        <v>37956</v>
      </c>
      <c r="C3">
        <v>10866</v>
      </c>
      <c r="D3">
        <v>28.665999999999997</v>
      </c>
      <c r="E3">
        <v>27320560.399999999</v>
      </c>
      <c r="F3">
        <v>8595708.1999999993</v>
      </c>
      <c r="G3">
        <v>8100832.5999999996</v>
      </c>
      <c r="H3">
        <v>30.021999999999998</v>
      </c>
      <c r="I3">
        <v>12744195.800000001</v>
      </c>
      <c r="J3">
        <v>9605539.1999999993</v>
      </c>
      <c r="K3">
        <v>76.669999999999987</v>
      </c>
      <c r="L3">
        <v>37956</v>
      </c>
      <c r="M3">
        <v>10978.4</v>
      </c>
      <c r="N3">
        <v>28.962</v>
      </c>
      <c r="O3">
        <v>2888.6</v>
      </c>
      <c r="P3">
        <v>26.321999999999996</v>
      </c>
      <c r="Q3">
        <v>27320560.399999999</v>
      </c>
      <c r="R3">
        <v>19704067.199999999</v>
      </c>
      <c r="S3">
        <v>70.894000000000005</v>
      </c>
      <c r="T3">
        <v>10375962.6</v>
      </c>
      <c r="U3">
        <v>8726179.8000000007</v>
      </c>
      <c r="V3">
        <v>85.27</v>
      </c>
      <c r="W3">
        <v>72.86</v>
      </c>
      <c r="X3">
        <v>39.070000000000007</v>
      </c>
      <c r="Y3">
        <v>4.5999999999999996</v>
      </c>
      <c r="Z3">
        <v>5.1400000000000006</v>
      </c>
      <c r="AA3">
        <v>37.700000000000003</v>
      </c>
      <c r="AB3">
        <v>14.39</v>
      </c>
      <c r="AC3">
        <v>7.06</v>
      </c>
      <c r="AD3">
        <v>17</v>
      </c>
      <c r="AE3">
        <v>208.8</v>
      </c>
      <c r="AF3">
        <v>634.20000000000005</v>
      </c>
      <c r="AG3">
        <v>1983.6</v>
      </c>
      <c r="AI3">
        <v>3769.04</v>
      </c>
      <c r="AK3">
        <v>1199.6416000000002</v>
      </c>
      <c r="AM3">
        <v>2769.3083999999999</v>
      </c>
      <c r="AO3">
        <v>3</v>
      </c>
      <c r="AP3">
        <v>3.44</v>
      </c>
      <c r="AQ3">
        <v>1</v>
      </c>
      <c r="AR3">
        <v>0.33999999999999997</v>
      </c>
      <c r="AS3">
        <v>2</v>
      </c>
      <c r="AT3">
        <v>0.84000000000000008</v>
      </c>
      <c r="AU3">
        <v>3798999.4</v>
      </c>
      <c r="AV3">
        <v>1324709.3999999999</v>
      </c>
      <c r="AW3">
        <v>35.085999999999999</v>
      </c>
      <c r="AX3">
        <v>1851459.8</v>
      </c>
      <c r="AY3">
        <v>48.305999999999997</v>
      </c>
      <c r="AZ3">
        <v>622890.19999999995</v>
      </c>
      <c r="BA3">
        <v>16.608000000000001</v>
      </c>
      <c r="BB3">
        <v>11819.825000000001</v>
      </c>
      <c r="BC3">
        <v>2208.7750000000001</v>
      </c>
      <c r="BD3">
        <v>950.22500000000002</v>
      </c>
      <c r="BE3">
        <v>33711110.327500001</v>
      </c>
      <c r="BF3">
        <v>5368580.6399999997</v>
      </c>
      <c r="BG3">
        <v>75113.666666666672</v>
      </c>
      <c r="BH3">
        <v>41948.333333333336</v>
      </c>
      <c r="BI3">
        <v>30260.666666666668</v>
      </c>
      <c r="BJ3">
        <v>367</v>
      </c>
      <c r="BK3">
        <v>854.66666666666663</v>
      </c>
      <c r="BL3">
        <v>609.66666666666663</v>
      </c>
      <c r="BM3">
        <v>19.756666666666664</v>
      </c>
      <c r="BN3">
        <v>10.186666666666667</v>
      </c>
      <c r="BO3">
        <v>2094</v>
      </c>
      <c r="BP3">
        <v>9.1566666666666663</v>
      </c>
      <c r="BQ3">
        <v>723.33333333333337</v>
      </c>
      <c r="BR3">
        <v>2076.6666666666665</v>
      </c>
      <c r="BS3">
        <v>2119.3333333333335</v>
      </c>
      <c r="BT3">
        <v>2542.6666666666665</v>
      </c>
      <c r="BU3">
        <v>29.666666666666668</v>
      </c>
      <c r="BV3">
        <v>31.333333333333332</v>
      </c>
      <c r="BW3">
        <v>27.333333333333332</v>
      </c>
      <c r="BX3">
        <v>27</v>
      </c>
      <c r="BY3">
        <v>27.95</v>
      </c>
      <c r="BZ3">
        <v>14.183333333333332</v>
      </c>
      <c r="CA3">
        <v>1020.7800000000001</v>
      </c>
      <c r="CB3">
        <v>18.91333333333333</v>
      </c>
      <c r="CC3">
        <v>1.4566666666666668</v>
      </c>
      <c r="CD3">
        <v>6927.9266666666663</v>
      </c>
      <c r="CE3">
        <v>37.75</v>
      </c>
      <c r="CF3">
        <v>3.3333333333333333E-2</v>
      </c>
    </row>
    <row r="4" spans="1:84" x14ac:dyDescent="0.25">
      <c r="A4" t="s">
        <v>6</v>
      </c>
      <c r="B4">
        <v>33357.199999999997</v>
      </c>
      <c r="C4">
        <v>10661.2</v>
      </c>
      <c r="D4">
        <v>31.968</v>
      </c>
      <c r="E4">
        <v>33254217</v>
      </c>
      <c r="F4">
        <v>12926395.199999999</v>
      </c>
      <c r="G4">
        <v>12926395.199999999</v>
      </c>
      <c r="H4">
        <v>38.303999999999995</v>
      </c>
      <c r="I4">
        <v>19432369.399999999</v>
      </c>
      <c r="J4">
        <v>13321184</v>
      </c>
      <c r="K4">
        <v>68.746000000000009</v>
      </c>
      <c r="L4">
        <v>33357.199999999997</v>
      </c>
      <c r="M4">
        <v>10783.4</v>
      </c>
      <c r="N4">
        <v>32.340000000000003</v>
      </c>
      <c r="O4">
        <v>3026.8</v>
      </c>
      <c r="P4">
        <v>28.054000000000002</v>
      </c>
      <c r="Q4">
        <v>29241523.800000001</v>
      </c>
      <c r="R4">
        <v>14459737.199999999</v>
      </c>
      <c r="S4">
        <v>48.964000000000006</v>
      </c>
      <c r="T4">
        <v>12157197.6</v>
      </c>
      <c r="U4">
        <v>8301371</v>
      </c>
      <c r="V4">
        <v>68.917999999999992</v>
      </c>
      <c r="W4">
        <v>106.178</v>
      </c>
      <c r="X4">
        <v>59.558000000000007</v>
      </c>
      <c r="Y4">
        <v>3.7660000000000005</v>
      </c>
      <c r="Z4">
        <v>9.3360000000000003</v>
      </c>
      <c r="AA4">
        <v>34.799999999999997</v>
      </c>
      <c r="AB4">
        <v>4.9020000000000001</v>
      </c>
      <c r="AC4">
        <v>14.651999999999997</v>
      </c>
      <c r="AD4">
        <v>10</v>
      </c>
      <c r="AE4">
        <v>182.8</v>
      </c>
      <c r="AF4">
        <v>797.4</v>
      </c>
      <c r="AG4">
        <v>51.8</v>
      </c>
      <c r="AH4">
        <v>133.75</v>
      </c>
      <c r="AI4">
        <v>7650737.5999999996</v>
      </c>
      <c r="AJ4">
        <v>123.96600000000004</v>
      </c>
      <c r="AK4">
        <v>5678586.7999999998</v>
      </c>
      <c r="AL4">
        <v>123.10599999999999</v>
      </c>
      <c r="AM4">
        <v>1972150.8</v>
      </c>
      <c r="AN4">
        <v>127.306</v>
      </c>
      <c r="AO4">
        <v>5</v>
      </c>
      <c r="AP4">
        <v>1.8660000000000001</v>
      </c>
      <c r="AQ4">
        <v>3.2</v>
      </c>
      <c r="AR4">
        <v>0.69359999999999999</v>
      </c>
      <c r="AS4">
        <v>1</v>
      </c>
      <c r="AT4">
        <v>0.98199999999999998</v>
      </c>
      <c r="AU4">
        <v>6224967.7999999998</v>
      </c>
      <c r="AV4">
        <v>1600826.4</v>
      </c>
      <c r="AW4">
        <v>24.734000000000002</v>
      </c>
      <c r="AX4">
        <v>3664113.6</v>
      </c>
      <c r="AY4">
        <v>59.453999999999994</v>
      </c>
      <c r="AZ4">
        <v>960027.8</v>
      </c>
      <c r="BA4">
        <v>15.808000000000002</v>
      </c>
      <c r="BB4">
        <v>11395.75</v>
      </c>
      <c r="BC4">
        <v>4239</v>
      </c>
      <c r="BD4">
        <v>0</v>
      </c>
      <c r="BE4">
        <v>25432326.997499999</v>
      </c>
      <c r="BF4">
        <v>1907477.875</v>
      </c>
      <c r="BG4">
        <v>108447.66666666667</v>
      </c>
      <c r="BH4">
        <v>59564.333333333336</v>
      </c>
      <c r="BI4">
        <v>36395.666666666664</v>
      </c>
      <c r="BJ4">
        <v>116.33333333333333</v>
      </c>
      <c r="BK4">
        <v>415.66666666666669</v>
      </c>
      <c r="BL4">
        <v>1875.3333333333333</v>
      </c>
      <c r="BM4">
        <v>30.143333333333334</v>
      </c>
      <c r="BN4">
        <v>7.9133333333333331</v>
      </c>
      <c r="BO4">
        <v>3250.6666666666665</v>
      </c>
      <c r="BP4">
        <v>0.91333333333333322</v>
      </c>
      <c r="BQ4">
        <v>274.33333333333331</v>
      </c>
      <c r="BR4">
        <v>86</v>
      </c>
      <c r="BS4">
        <v>146.66666666666666</v>
      </c>
      <c r="BT4">
        <v>151</v>
      </c>
      <c r="BU4">
        <v>80</v>
      </c>
      <c r="BV4">
        <v>87.666666666666671</v>
      </c>
      <c r="BW4">
        <v>95.333333333333329</v>
      </c>
      <c r="BX4">
        <v>87.333333333333329</v>
      </c>
      <c r="BY4">
        <v>22.216666666666669</v>
      </c>
      <c r="BZ4">
        <v>9.7933333333333348</v>
      </c>
      <c r="CA4">
        <v>8627.9666666666653</v>
      </c>
      <c r="CB4">
        <v>45.543333333333329</v>
      </c>
      <c r="CC4">
        <v>33.403333333333336</v>
      </c>
      <c r="CD4">
        <v>5325.5666666666666</v>
      </c>
      <c r="CE4">
        <v>33.550000000000004</v>
      </c>
      <c r="CF4">
        <v>3.8699999999999997</v>
      </c>
    </row>
    <row r="5" spans="1:84" x14ac:dyDescent="0.25">
      <c r="A5" t="s">
        <v>7</v>
      </c>
      <c r="B5">
        <v>6045.4</v>
      </c>
      <c r="C5">
        <v>3298.5199999999995</v>
      </c>
      <c r="D5">
        <v>54.4</v>
      </c>
      <c r="E5">
        <v>9458929.6799999997</v>
      </c>
      <c r="F5">
        <v>4544245.58</v>
      </c>
      <c r="G5">
        <v>4541667.9800000004</v>
      </c>
      <c r="H5">
        <v>49.040000000000006</v>
      </c>
      <c r="I5">
        <v>3484522.6</v>
      </c>
      <c r="J5">
        <v>1733399.25</v>
      </c>
      <c r="K5">
        <v>49.4</v>
      </c>
      <c r="L5">
        <v>6045.4</v>
      </c>
      <c r="M5">
        <v>3256.32</v>
      </c>
      <c r="N5">
        <v>53.8</v>
      </c>
      <c r="O5">
        <v>398.2</v>
      </c>
      <c r="P5">
        <v>12</v>
      </c>
      <c r="Q5">
        <v>9039710</v>
      </c>
      <c r="R5">
        <v>7623174.7400000002</v>
      </c>
      <c r="S5">
        <v>85.2</v>
      </c>
      <c r="T5">
        <v>3193522</v>
      </c>
      <c r="U5">
        <v>1990040.58</v>
      </c>
      <c r="V5">
        <v>64.8</v>
      </c>
      <c r="W5">
        <v>13.559999999999999</v>
      </c>
      <c r="X5">
        <v>8.94</v>
      </c>
      <c r="Z5">
        <v>1.64</v>
      </c>
      <c r="AA5">
        <v>6.6</v>
      </c>
      <c r="AB5">
        <v>1.5599999999999998</v>
      </c>
      <c r="AC5">
        <v>3.6</v>
      </c>
      <c r="AD5">
        <v>1</v>
      </c>
      <c r="AE5">
        <v>75</v>
      </c>
      <c r="AF5">
        <v>0</v>
      </c>
      <c r="AG5">
        <v>508.6</v>
      </c>
      <c r="AI5">
        <v>1684829.8</v>
      </c>
      <c r="AJ5">
        <v>117.5</v>
      </c>
      <c r="AK5">
        <v>82226.600000000006</v>
      </c>
      <c r="AL5">
        <v>128.66</v>
      </c>
      <c r="AM5">
        <v>1606603.28</v>
      </c>
      <c r="AN5">
        <v>107.94000000000001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5694492.7999999998</v>
      </c>
      <c r="AV5">
        <v>2707930.6</v>
      </c>
      <c r="AW5">
        <v>44.4</v>
      </c>
      <c r="AX5">
        <v>2809123.8</v>
      </c>
      <c r="AY5">
        <v>52.4</v>
      </c>
      <c r="AZ5">
        <v>166238.79999999999</v>
      </c>
      <c r="BA5">
        <v>3</v>
      </c>
      <c r="BB5">
        <v>3488.4124999999999</v>
      </c>
      <c r="BC5">
        <v>854.5</v>
      </c>
      <c r="BD5">
        <v>20</v>
      </c>
      <c r="BE5">
        <v>10266379.050000001</v>
      </c>
      <c r="BF5">
        <v>749801.75</v>
      </c>
      <c r="BG5">
        <v>16299</v>
      </c>
      <c r="BH5">
        <v>8560.3333333333339</v>
      </c>
      <c r="BI5">
        <v>7006.333333333333</v>
      </c>
      <c r="BJ5">
        <v>33</v>
      </c>
      <c r="BK5">
        <v>163.66666666666666</v>
      </c>
      <c r="BL5">
        <v>165.66666666666666</v>
      </c>
      <c r="BM5">
        <v>27.333333333333332</v>
      </c>
      <c r="BN5">
        <v>9.3333333333333339</v>
      </c>
      <c r="BO5">
        <v>1038.6666666666667</v>
      </c>
      <c r="BP5">
        <v>40.666666666666664</v>
      </c>
      <c r="BQ5">
        <v>186</v>
      </c>
      <c r="BR5">
        <v>51.333333333333336</v>
      </c>
      <c r="BS5">
        <v>73.333333333333329</v>
      </c>
      <c r="BT5">
        <v>59.333333333333336</v>
      </c>
      <c r="BU5">
        <v>17</v>
      </c>
      <c r="BV5">
        <v>16.666666666666668</v>
      </c>
      <c r="BW5">
        <v>15</v>
      </c>
      <c r="BX5">
        <v>15</v>
      </c>
      <c r="BY5">
        <v>63</v>
      </c>
      <c r="BZ5">
        <v>46</v>
      </c>
      <c r="CA5">
        <v>678.36666666666667</v>
      </c>
      <c r="CB5">
        <v>99</v>
      </c>
      <c r="CC5">
        <v>7.333333333333333</v>
      </c>
      <c r="CD5">
        <v>4283.0999999999995</v>
      </c>
      <c r="CE5">
        <v>21.666666666666668</v>
      </c>
      <c r="CF5">
        <v>4</v>
      </c>
    </row>
    <row r="6" spans="1:84" x14ac:dyDescent="0.25">
      <c r="A6" t="s">
        <v>8</v>
      </c>
      <c r="B6">
        <v>69841.399999999994</v>
      </c>
      <c r="C6">
        <v>27038.799999999999</v>
      </c>
      <c r="D6">
        <v>38.739999999999995</v>
      </c>
      <c r="E6">
        <v>88438755.219999999</v>
      </c>
      <c r="F6">
        <v>39527838.700000003</v>
      </c>
      <c r="G6">
        <v>37810484.200000003</v>
      </c>
      <c r="H6">
        <v>47.94</v>
      </c>
      <c r="I6">
        <v>37373800</v>
      </c>
      <c r="J6">
        <v>19350213.539999999</v>
      </c>
      <c r="K6">
        <v>68.95</v>
      </c>
      <c r="L6">
        <v>68926.600000000006</v>
      </c>
      <c r="M6">
        <v>26898.2</v>
      </c>
      <c r="N6">
        <v>38.979999999999997</v>
      </c>
      <c r="O6">
        <v>6213.8</v>
      </c>
      <c r="P6">
        <v>23.240000000000002</v>
      </c>
      <c r="Q6">
        <v>95313774.020000011</v>
      </c>
      <c r="R6">
        <v>59723255.5</v>
      </c>
      <c r="S6">
        <v>63.42</v>
      </c>
      <c r="T6">
        <v>27768089.160000004</v>
      </c>
      <c r="U6">
        <v>18039952.300000001</v>
      </c>
      <c r="V6">
        <v>65.36</v>
      </c>
      <c r="W6">
        <v>186.04000000000002</v>
      </c>
      <c r="X6">
        <v>114.28</v>
      </c>
      <c r="Y6">
        <v>7.5200000000000005</v>
      </c>
      <c r="Z6">
        <v>15.9</v>
      </c>
      <c r="AA6">
        <v>70.88</v>
      </c>
      <c r="AB6">
        <v>18.580000000000002</v>
      </c>
      <c r="AC6">
        <v>20.46</v>
      </c>
      <c r="AD6">
        <v>6.2</v>
      </c>
      <c r="AE6">
        <v>87.2</v>
      </c>
      <c r="AF6">
        <v>580.4</v>
      </c>
      <c r="AG6">
        <v>8428</v>
      </c>
      <c r="AH6">
        <v>100.59999999999998</v>
      </c>
      <c r="AI6">
        <v>11344706.74</v>
      </c>
      <c r="AJ6">
        <v>109.73333333333333</v>
      </c>
      <c r="AK6">
        <v>3302573.9000000004</v>
      </c>
      <c r="AL6">
        <v>109.5</v>
      </c>
      <c r="AM6">
        <v>8042132.8400000008</v>
      </c>
      <c r="AN6">
        <v>112.26666666666665</v>
      </c>
      <c r="AO6">
        <v>1</v>
      </c>
      <c r="AP6">
        <v>2.6</v>
      </c>
      <c r="AQ6">
        <v>1.4</v>
      </c>
      <c r="AR6">
        <v>1.7600000000000002</v>
      </c>
      <c r="AS6">
        <v>3.6</v>
      </c>
      <c r="AT6">
        <v>1.9799999999999998</v>
      </c>
      <c r="AU6">
        <v>9772755.8000000007</v>
      </c>
      <c r="AV6">
        <v>2631752.2000000002</v>
      </c>
      <c r="AW6">
        <v>26.8</v>
      </c>
      <c r="AX6">
        <v>5535957.4000000004</v>
      </c>
      <c r="AY6">
        <v>56.739999999999995</v>
      </c>
      <c r="AZ6">
        <v>1605046.2</v>
      </c>
      <c r="BA6">
        <v>16.440000000000001</v>
      </c>
      <c r="BB6">
        <v>25184</v>
      </c>
      <c r="BC6">
        <v>7447.75</v>
      </c>
      <c r="BD6">
        <v>437.5</v>
      </c>
      <c r="BE6">
        <v>89610875.732500002</v>
      </c>
      <c r="BF6">
        <v>2662253.5725000002</v>
      </c>
      <c r="BG6">
        <v>223094</v>
      </c>
      <c r="BH6">
        <v>127543</v>
      </c>
      <c r="BI6">
        <v>73251.666666666672</v>
      </c>
      <c r="BJ6">
        <v>141.66666666666666</v>
      </c>
      <c r="BK6">
        <v>850.33333333333337</v>
      </c>
      <c r="BL6">
        <v>2462.6666666666665</v>
      </c>
      <c r="BM6">
        <v>32.5</v>
      </c>
      <c r="BN6">
        <v>12.966666666666667</v>
      </c>
      <c r="BO6">
        <v>6709.666666666667</v>
      </c>
      <c r="BP6">
        <v>12.466666666666669</v>
      </c>
      <c r="BQ6">
        <v>783.33333333333337</v>
      </c>
      <c r="BR6">
        <v>84</v>
      </c>
      <c r="BS6">
        <v>113.33333333333333</v>
      </c>
      <c r="BT6">
        <v>89.666666666666671</v>
      </c>
      <c r="BU6">
        <v>129</v>
      </c>
      <c r="BV6">
        <v>131</v>
      </c>
      <c r="BW6">
        <v>127.33333333333333</v>
      </c>
      <c r="BX6">
        <v>121.33333333333333</v>
      </c>
      <c r="BY6">
        <v>24.533333333333331</v>
      </c>
      <c r="BZ6">
        <v>25.099999999999998</v>
      </c>
      <c r="CA6">
        <v>35367.755666666664</v>
      </c>
      <c r="CB6">
        <v>39.643333333333338</v>
      </c>
      <c r="CC6">
        <v>28.290000000000003</v>
      </c>
      <c r="CD6">
        <v>55807.692000000003</v>
      </c>
      <c r="CE6">
        <v>72.63333333333334</v>
      </c>
      <c r="CF6">
        <v>5.7333333333333334</v>
      </c>
    </row>
    <row r="7" spans="1:84" x14ac:dyDescent="0.25">
      <c r="A7" t="s">
        <v>9</v>
      </c>
      <c r="B7">
        <v>23991.333333333332</v>
      </c>
      <c r="C7">
        <v>6220.666666666667</v>
      </c>
      <c r="D7">
        <v>25.933333333333334</v>
      </c>
      <c r="E7">
        <v>4113125.3333333335</v>
      </c>
      <c r="F7">
        <v>1070412.3</v>
      </c>
      <c r="G7">
        <v>538174.66666666663</v>
      </c>
      <c r="H7">
        <v>13.033333333333333</v>
      </c>
      <c r="I7">
        <v>3577403.1</v>
      </c>
      <c r="J7">
        <v>1801224.0333333332</v>
      </c>
      <c r="K7">
        <v>50.266666666666673</v>
      </c>
      <c r="L7">
        <v>23874.5</v>
      </c>
      <c r="M7">
        <v>6194</v>
      </c>
      <c r="N7">
        <v>25.95</v>
      </c>
      <c r="O7">
        <v>693</v>
      </c>
      <c r="P7">
        <v>11.2</v>
      </c>
      <c r="Q7">
        <v>4895868.5</v>
      </c>
      <c r="R7">
        <v>3814236</v>
      </c>
      <c r="S7">
        <v>77.900000000000006</v>
      </c>
      <c r="T7">
        <v>1336225</v>
      </c>
      <c r="U7">
        <v>699364</v>
      </c>
      <c r="V7">
        <v>52.349999999999994</v>
      </c>
      <c r="W7">
        <v>96.633333333333326</v>
      </c>
      <c r="X7">
        <v>57.133333333333326</v>
      </c>
      <c r="Y7">
        <v>10.233333333333333</v>
      </c>
      <c r="Z7">
        <v>8.4333333333333336</v>
      </c>
      <c r="AA7">
        <v>27.5</v>
      </c>
      <c r="AB7">
        <v>6.666666666666667</v>
      </c>
      <c r="AC7">
        <v>3.9</v>
      </c>
      <c r="AD7">
        <v>4.333333333333333</v>
      </c>
      <c r="AE7">
        <v>298.33333333333331</v>
      </c>
      <c r="AF7">
        <v>218.33333333333334</v>
      </c>
      <c r="AG7">
        <v>1118</v>
      </c>
      <c r="AH7">
        <v>0</v>
      </c>
      <c r="AI7">
        <v>1362172.6666666667</v>
      </c>
      <c r="AJ7">
        <v>111.93333333333334</v>
      </c>
      <c r="AK7">
        <v>383657.66666666669</v>
      </c>
      <c r="AL7">
        <v>102.93333333333334</v>
      </c>
      <c r="AM7">
        <v>978515</v>
      </c>
      <c r="AN7">
        <v>107</v>
      </c>
      <c r="AO7">
        <v>2</v>
      </c>
      <c r="AP7">
        <v>8.1666666666666661</v>
      </c>
      <c r="AQ7">
        <v>0</v>
      </c>
      <c r="AR7">
        <v>0</v>
      </c>
      <c r="AS7">
        <v>4</v>
      </c>
      <c r="AT7">
        <v>2.1</v>
      </c>
      <c r="AU7">
        <v>1994755.6</v>
      </c>
      <c r="AV7">
        <v>313522.40000000002</v>
      </c>
      <c r="AW7">
        <v>16.619999999999997</v>
      </c>
      <c r="AX7">
        <v>1349203.6</v>
      </c>
      <c r="AY7">
        <v>66.44</v>
      </c>
      <c r="AZ7">
        <v>332029.59999999998</v>
      </c>
      <c r="BA7">
        <v>16.940000000000001</v>
      </c>
      <c r="BB7">
        <v>6102.0249999999996</v>
      </c>
      <c r="BC7">
        <v>881.42499999999995</v>
      </c>
      <c r="BD7">
        <v>467.5</v>
      </c>
      <c r="BE7">
        <v>6003138.8824999994</v>
      </c>
      <c r="BF7">
        <v>222074.96249999999</v>
      </c>
      <c r="BG7">
        <v>93401</v>
      </c>
      <c r="BH7">
        <v>52102</v>
      </c>
      <c r="BI7">
        <v>20816</v>
      </c>
      <c r="BJ7">
        <v>58.666666666666664</v>
      </c>
      <c r="BK7">
        <v>298.66666666666669</v>
      </c>
      <c r="BL7">
        <v>321</v>
      </c>
      <c r="BM7">
        <v>34.333333333333336</v>
      </c>
      <c r="BN7">
        <v>46</v>
      </c>
      <c r="BO7">
        <v>980.56666666666661</v>
      </c>
      <c r="BP7">
        <v>38.333333333333336</v>
      </c>
      <c r="BQ7">
        <v>242.33333333333334</v>
      </c>
      <c r="BR7">
        <v>8.6666666666666661</v>
      </c>
      <c r="BS7">
        <v>36.333333333333336</v>
      </c>
      <c r="BT7">
        <v>45</v>
      </c>
      <c r="BU7">
        <v>14</v>
      </c>
      <c r="BV7">
        <v>15</v>
      </c>
      <c r="BW7">
        <v>13.666666666666666</v>
      </c>
      <c r="BX7">
        <v>22</v>
      </c>
      <c r="BY7">
        <v>39</v>
      </c>
      <c r="BZ7">
        <v>11.333333333333334</v>
      </c>
      <c r="CA7">
        <v>237.66666666666666</v>
      </c>
      <c r="CB7">
        <v>0</v>
      </c>
      <c r="CC7">
        <v>0</v>
      </c>
      <c r="CD7">
        <v>65.7</v>
      </c>
      <c r="CE7">
        <v>0</v>
      </c>
      <c r="CF7">
        <v>0.6333333333333333</v>
      </c>
    </row>
    <row r="8" spans="1:84" x14ac:dyDescent="0.25">
      <c r="A8" t="s">
        <v>10</v>
      </c>
      <c r="B8">
        <v>54739.8</v>
      </c>
      <c r="C8">
        <v>14523.8</v>
      </c>
      <c r="D8">
        <v>26.54</v>
      </c>
      <c r="E8">
        <v>101603239</v>
      </c>
      <c r="F8">
        <v>17024485.800000001</v>
      </c>
      <c r="G8">
        <v>13658188</v>
      </c>
      <c r="H8">
        <v>13.260000000000002</v>
      </c>
      <c r="I8">
        <v>30901796</v>
      </c>
      <c r="J8">
        <v>17891402.600000001</v>
      </c>
      <c r="K8">
        <v>58.04</v>
      </c>
      <c r="L8">
        <v>54739.8</v>
      </c>
      <c r="M8">
        <v>14523.8</v>
      </c>
      <c r="N8">
        <v>26.54</v>
      </c>
      <c r="O8">
        <v>3695</v>
      </c>
      <c r="P8">
        <v>25.419999999999998</v>
      </c>
      <c r="Q8">
        <v>96131312.200000003</v>
      </c>
      <c r="R8">
        <v>25555317.399999999</v>
      </c>
      <c r="S8">
        <v>26.76</v>
      </c>
      <c r="T8">
        <v>20134474.399999999</v>
      </c>
      <c r="U8">
        <v>11418964</v>
      </c>
      <c r="V8">
        <v>56.680000000000007</v>
      </c>
      <c r="W8">
        <v>106.2</v>
      </c>
      <c r="X8">
        <v>63.260000000000005</v>
      </c>
      <c r="Y8">
        <v>2.84</v>
      </c>
      <c r="Z8">
        <v>10.9</v>
      </c>
      <c r="AA8">
        <v>54.660000000000004</v>
      </c>
      <c r="AB8">
        <v>11.34</v>
      </c>
      <c r="AC8">
        <v>15.420000000000002</v>
      </c>
      <c r="AD8">
        <v>5.8</v>
      </c>
      <c r="AE8">
        <v>106.8</v>
      </c>
      <c r="AF8">
        <v>352.4</v>
      </c>
      <c r="AG8">
        <v>703</v>
      </c>
      <c r="AH8">
        <v>254.37999999999997</v>
      </c>
      <c r="AI8">
        <v>7909086</v>
      </c>
      <c r="AJ8">
        <v>108.64000000000001</v>
      </c>
      <c r="AK8">
        <v>3817317.6</v>
      </c>
      <c r="AL8">
        <v>96.1</v>
      </c>
      <c r="AM8">
        <v>4091768.4</v>
      </c>
      <c r="AN8">
        <v>103.38</v>
      </c>
      <c r="AO8">
        <v>3.8</v>
      </c>
      <c r="AP8">
        <v>4.92</v>
      </c>
      <c r="AQ8">
        <v>3</v>
      </c>
      <c r="AR8">
        <v>1.6400000000000001</v>
      </c>
      <c r="AS8">
        <v>4.5999999999999996</v>
      </c>
      <c r="AT8">
        <v>2.04</v>
      </c>
      <c r="AZ8">
        <v>1506339.5</v>
      </c>
      <c r="BB8">
        <v>13246.25</v>
      </c>
      <c r="BC8">
        <v>2667.25</v>
      </c>
      <c r="BD8">
        <v>360.5</v>
      </c>
      <c r="BE8">
        <v>36946094.125</v>
      </c>
      <c r="BF8">
        <v>3525877.15</v>
      </c>
      <c r="BG8">
        <v>114474.66666666667</v>
      </c>
      <c r="BH8">
        <v>63015.333333333336</v>
      </c>
      <c r="BI8">
        <v>47983.333333333336</v>
      </c>
      <c r="BJ8">
        <v>185</v>
      </c>
      <c r="BK8">
        <v>688.33333333333337</v>
      </c>
      <c r="BL8">
        <v>869.66666666666663</v>
      </c>
      <c r="BM8">
        <v>32.466666666666669</v>
      </c>
      <c r="BN8">
        <v>19.8</v>
      </c>
      <c r="BO8">
        <v>2604.6666666666665</v>
      </c>
      <c r="BP8">
        <v>15.5</v>
      </c>
      <c r="BQ8">
        <v>439</v>
      </c>
      <c r="BR8">
        <v>213.66666666666666</v>
      </c>
      <c r="BS8">
        <v>282</v>
      </c>
      <c r="BT8">
        <v>497.33333333333331</v>
      </c>
      <c r="BU8">
        <v>88.666666666666671</v>
      </c>
      <c r="BV8">
        <v>94.666666666666671</v>
      </c>
      <c r="BW8">
        <v>80.333333333333329</v>
      </c>
      <c r="BX8">
        <v>77</v>
      </c>
      <c r="BY8">
        <v>42.833333333333336</v>
      </c>
      <c r="BZ8">
        <v>6.7</v>
      </c>
      <c r="CA8">
        <v>5194</v>
      </c>
      <c r="CB8">
        <v>89</v>
      </c>
      <c r="CC8">
        <v>26.533333333333335</v>
      </c>
      <c r="CD8">
        <v>27666.666666666668</v>
      </c>
      <c r="CE8">
        <v>26.900000000000002</v>
      </c>
      <c r="CF8">
        <v>2.1333333333333333</v>
      </c>
    </row>
    <row r="9" spans="1:84" x14ac:dyDescent="0.25">
      <c r="A9" t="s">
        <v>11</v>
      </c>
      <c r="B9">
        <v>12832.2</v>
      </c>
      <c r="C9">
        <v>2234.6</v>
      </c>
      <c r="D9">
        <v>17.407999999999998</v>
      </c>
      <c r="E9">
        <v>13025680</v>
      </c>
      <c r="F9">
        <v>1466621.48</v>
      </c>
      <c r="G9">
        <v>1419444.6800000002</v>
      </c>
      <c r="H9">
        <v>10.860000000000001</v>
      </c>
      <c r="I9">
        <v>6448530.5999999996</v>
      </c>
      <c r="J9">
        <v>3688516.6</v>
      </c>
      <c r="K9">
        <v>57.3</v>
      </c>
      <c r="L9">
        <v>12832.2</v>
      </c>
      <c r="M9">
        <v>2559.8000000000002</v>
      </c>
      <c r="N9">
        <v>19.919999999999998</v>
      </c>
      <c r="O9">
        <v>609.4</v>
      </c>
      <c r="P9">
        <v>23.968</v>
      </c>
      <c r="Q9">
        <v>8706137.540000001</v>
      </c>
      <c r="R9">
        <v>2678132.2000000002</v>
      </c>
      <c r="S9">
        <v>30.72</v>
      </c>
      <c r="T9">
        <v>3357410</v>
      </c>
      <c r="U9">
        <v>2310220.2000000002</v>
      </c>
      <c r="V9">
        <v>68.320000000000007</v>
      </c>
      <c r="W9">
        <v>37.451999999999998</v>
      </c>
      <c r="X9">
        <v>22.347999999999999</v>
      </c>
      <c r="Y9">
        <v>0.64200000000000002</v>
      </c>
      <c r="Z9">
        <v>3.2280000000000002</v>
      </c>
      <c r="AA9">
        <v>12.709999999999999</v>
      </c>
      <c r="AB9">
        <v>4.3680000000000003</v>
      </c>
      <c r="AC9">
        <v>3.3359999999999999</v>
      </c>
      <c r="AD9">
        <v>5.8</v>
      </c>
      <c r="AE9">
        <v>71.8</v>
      </c>
      <c r="AF9">
        <v>227</v>
      </c>
      <c r="AG9">
        <v>439.6</v>
      </c>
      <c r="AI9">
        <v>1175.0900000000001</v>
      </c>
      <c r="AJ9">
        <v>101.93199999999999</v>
      </c>
      <c r="AK9">
        <v>828.01999999999987</v>
      </c>
      <c r="AL9">
        <v>100.82000000000001</v>
      </c>
      <c r="AM9">
        <v>347.07</v>
      </c>
      <c r="AN9">
        <v>108.05999999999999</v>
      </c>
      <c r="AO9">
        <v>1</v>
      </c>
      <c r="AP9">
        <v>0.39200000000000002</v>
      </c>
      <c r="AQ9">
        <v>1.8</v>
      </c>
      <c r="AR9">
        <v>0.248</v>
      </c>
      <c r="AS9">
        <v>0</v>
      </c>
      <c r="AT9">
        <v>0</v>
      </c>
      <c r="AU9">
        <v>2177375.2000000002</v>
      </c>
      <c r="AV9">
        <v>1089911.3999999999</v>
      </c>
      <c r="AW9">
        <v>48.333999999999996</v>
      </c>
      <c r="AX9">
        <v>692578.8</v>
      </c>
      <c r="AY9">
        <v>32.814</v>
      </c>
      <c r="AZ9">
        <v>394885</v>
      </c>
      <c r="BA9">
        <v>18.851999999999997</v>
      </c>
      <c r="BB9">
        <v>2417.75</v>
      </c>
      <c r="BC9">
        <v>824.25</v>
      </c>
      <c r="BD9">
        <v>79.75</v>
      </c>
      <c r="BE9">
        <v>5131255.55</v>
      </c>
      <c r="BF9">
        <v>342732.86499999999</v>
      </c>
      <c r="BG9">
        <v>36527</v>
      </c>
      <c r="BH9">
        <v>19895.333333333332</v>
      </c>
      <c r="BI9">
        <v>11834.666666666666</v>
      </c>
      <c r="BJ9">
        <v>66.666666666666671</v>
      </c>
      <c r="BK9">
        <v>163</v>
      </c>
      <c r="BL9">
        <v>155.33333333333334</v>
      </c>
      <c r="BM9">
        <v>14.51</v>
      </c>
      <c r="BN9">
        <v>13.613333333333335</v>
      </c>
      <c r="BO9">
        <v>635</v>
      </c>
      <c r="BP9">
        <v>2.6666666666666665</v>
      </c>
      <c r="BQ9">
        <v>62.666666666666664</v>
      </c>
      <c r="BR9">
        <v>596</v>
      </c>
      <c r="BS9">
        <v>718.66666666666663</v>
      </c>
      <c r="BT9">
        <v>445</v>
      </c>
      <c r="BU9">
        <v>5</v>
      </c>
      <c r="BV9">
        <v>5.666666666666667</v>
      </c>
      <c r="BW9">
        <v>5.333333333333333</v>
      </c>
      <c r="BX9">
        <v>5.333333333333333</v>
      </c>
      <c r="BY9">
        <v>42.15</v>
      </c>
      <c r="BZ9">
        <v>20.010000000000002</v>
      </c>
      <c r="CA9">
        <v>5930.166666666667</v>
      </c>
      <c r="CB9">
        <v>37.859999999999992</v>
      </c>
      <c r="CC9">
        <v>11.376666666666667</v>
      </c>
      <c r="CD9">
        <v>4801.09</v>
      </c>
      <c r="CE9">
        <v>48.02</v>
      </c>
      <c r="CF9">
        <v>0.3066666666666667</v>
      </c>
    </row>
    <row r="10" spans="1:84" x14ac:dyDescent="0.25">
      <c r="A10" t="s">
        <v>12</v>
      </c>
      <c r="B10">
        <v>8585.7999999999993</v>
      </c>
      <c r="C10">
        <v>2626.8</v>
      </c>
      <c r="D10">
        <v>30.860000000000003</v>
      </c>
      <c r="E10">
        <v>3172.5559999999996</v>
      </c>
      <c r="F10">
        <v>1804.8400000000001</v>
      </c>
      <c r="G10">
        <v>1752.0720000000001</v>
      </c>
      <c r="H10">
        <v>56.3</v>
      </c>
      <c r="I10">
        <v>5062.58</v>
      </c>
      <c r="J10">
        <v>3866.7599999999998</v>
      </c>
      <c r="K10">
        <v>76.56</v>
      </c>
      <c r="L10">
        <v>8585.7999999999993</v>
      </c>
      <c r="M10">
        <v>2561.6</v>
      </c>
      <c r="N10">
        <v>30.059999999999995</v>
      </c>
      <c r="O10">
        <v>1514.6</v>
      </c>
      <c r="P10">
        <v>59.14</v>
      </c>
      <c r="Q10">
        <v>3172.5559999999996</v>
      </c>
      <c r="R10">
        <v>1981.4060000000002</v>
      </c>
      <c r="S10">
        <v>64.260000000000005</v>
      </c>
      <c r="T10">
        <v>5094</v>
      </c>
      <c r="U10">
        <v>2225.66</v>
      </c>
      <c r="V10">
        <v>43.8</v>
      </c>
      <c r="W10">
        <v>20.880000000000003</v>
      </c>
      <c r="X10">
        <v>11.88</v>
      </c>
      <c r="Y10">
        <v>0.2</v>
      </c>
      <c r="Z10">
        <v>1.7</v>
      </c>
      <c r="AA10">
        <v>8.58</v>
      </c>
      <c r="AB10">
        <v>0.57999999999999985</v>
      </c>
      <c r="AC10">
        <v>2.9</v>
      </c>
      <c r="AD10">
        <v>13.8</v>
      </c>
      <c r="AE10">
        <v>197.8</v>
      </c>
      <c r="AF10">
        <v>562.79999999999995</v>
      </c>
      <c r="AG10">
        <v>158</v>
      </c>
      <c r="AH10">
        <v>97.45</v>
      </c>
      <c r="AI10">
        <v>413820</v>
      </c>
      <c r="AJ10">
        <v>98.466666666666683</v>
      </c>
      <c r="AK10">
        <v>14160</v>
      </c>
      <c r="AL10">
        <v>45.7</v>
      </c>
      <c r="AM10">
        <v>399660</v>
      </c>
      <c r="AN10">
        <v>95.06</v>
      </c>
      <c r="AO10">
        <v>2</v>
      </c>
      <c r="AP10">
        <v>0.2</v>
      </c>
      <c r="AU10">
        <v>767418.4</v>
      </c>
      <c r="AV10">
        <v>149293.6</v>
      </c>
      <c r="AW10">
        <v>19.66</v>
      </c>
      <c r="AX10">
        <v>380583.2</v>
      </c>
      <c r="AY10">
        <v>49.8</v>
      </c>
      <c r="AZ10">
        <v>237541.6</v>
      </c>
      <c r="BA10">
        <v>30.54</v>
      </c>
      <c r="BB10">
        <v>2400.9375</v>
      </c>
      <c r="BC10">
        <v>1225.925</v>
      </c>
      <c r="BD10">
        <v>181.4</v>
      </c>
      <c r="BE10">
        <v>2806017.8487499999</v>
      </c>
      <c r="BF10">
        <v>115009.28425</v>
      </c>
      <c r="BG10">
        <v>21049.333333333332</v>
      </c>
      <c r="BH10">
        <v>11304.666666666666</v>
      </c>
      <c r="BI10">
        <v>5180</v>
      </c>
      <c r="BJ10">
        <v>172.33333333333334</v>
      </c>
      <c r="BK10">
        <v>549.66666666666663</v>
      </c>
      <c r="BL10">
        <v>394.33333333333331</v>
      </c>
      <c r="BM10">
        <v>8.14</v>
      </c>
      <c r="BN10">
        <v>41.00333333333333</v>
      </c>
      <c r="BO10">
        <v>769.66666666666663</v>
      </c>
      <c r="BP10">
        <v>19.666666666666668</v>
      </c>
      <c r="BQ10">
        <v>655.33333333333337</v>
      </c>
      <c r="BR10">
        <v>499.33333333333331</v>
      </c>
      <c r="BS10">
        <v>582.66666666666663</v>
      </c>
      <c r="BT10">
        <v>511</v>
      </c>
      <c r="BU10">
        <v>8.6666666666666661</v>
      </c>
      <c r="BV10">
        <v>10.333333333333334</v>
      </c>
      <c r="BW10">
        <v>9</v>
      </c>
      <c r="BX10">
        <v>7.666666666666667</v>
      </c>
      <c r="BY10">
        <v>10.093333333333332</v>
      </c>
      <c r="BZ10">
        <v>55.966666666666669</v>
      </c>
      <c r="CA10">
        <v>162.05033333333333</v>
      </c>
      <c r="CB10">
        <v>7.3133333333333326</v>
      </c>
      <c r="CC10">
        <v>4.5999999999999996</v>
      </c>
      <c r="CD10">
        <v>30.186666666666667</v>
      </c>
      <c r="CE10">
        <v>8.7166666666666668</v>
      </c>
      <c r="CF10">
        <v>26.666666666666668</v>
      </c>
    </row>
    <row r="11" spans="1:84" x14ac:dyDescent="0.25">
      <c r="A11" t="s">
        <v>13</v>
      </c>
      <c r="B11">
        <v>23963.200000000001</v>
      </c>
      <c r="C11">
        <v>4235.2</v>
      </c>
      <c r="D11">
        <v>18</v>
      </c>
      <c r="E11">
        <v>32208983</v>
      </c>
      <c r="F11">
        <v>15137213.4</v>
      </c>
      <c r="G11">
        <v>15137213.4</v>
      </c>
      <c r="H11">
        <v>47.2</v>
      </c>
      <c r="I11">
        <v>4875310.8</v>
      </c>
      <c r="J11">
        <v>3572674.4</v>
      </c>
      <c r="K11">
        <v>74.2</v>
      </c>
      <c r="L11">
        <v>24945.200000000001</v>
      </c>
      <c r="M11">
        <v>4236.3999999999996</v>
      </c>
      <c r="N11">
        <v>29</v>
      </c>
      <c r="O11">
        <v>2266.8000000000002</v>
      </c>
      <c r="P11">
        <v>53.6</v>
      </c>
      <c r="Q11">
        <v>18899160.399999999</v>
      </c>
      <c r="R11">
        <v>15487484.199999999</v>
      </c>
      <c r="S11">
        <v>82.8</v>
      </c>
      <c r="T11">
        <v>2709361</v>
      </c>
      <c r="U11">
        <v>1880632</v>
      </c>
      <c r="V11">
        <v>71.599999999999994</v>
      </c>
      <c r="W11">
        <v>90.1</v>
      </c>
      <c r="X11">
        <v>55.9</v>
      </c>
      <c r="Y11">
        <v>1.5</v>
      </c>
      <c r="Z11">
        <v>6.92</v>
      </c>
      <c r="AA11">
        <v>29.26</v>
      </c>
      <c r="AB11">
        <v>1.48</v>
      </c>
      <c r="AC11">
        <v>6.04</v>
      </c>
      <c r="AD11">
        <v>0</v>
      </c>
      <c r="AE11">
        <v>9.6</v>
      </c>
      <c r="AF11">
        <v>79.599999999999994</v>
      </c>
      <c r="AG11">
        <v>2900.2</v>
      </c>
      <c r="AH11">
        <v>65.34</v>
      </c>
      <c r="AI11">
        <v>12447196</v>
      </c>
      <c r="AJ11">
        <v>120.05999999999999</v>
      </c>
      <c r="AK11">
        <v>1362678</v>
      </c>
      <c r="AL11">
        <v>145.4</v>
      </c>
      <c r="AM11">
        <v>11084518</v>
      </c>
      <c r="AN11">
        <v>121.52000000000001</v>
      </c>
      <c r="AO11">
        <v>1</v>
      </c>
      <c r="AP11">
        <v>0.4</v>
      </c>
      <c r="AQ11">
        <v>1</v>
      </c>
      <c r="AR11">
        <v>0.67999999999999994</v>
      </c>
      <c r="AS11">
        <v>1</v>
      </c>
      <c r="AT11">
        <v>0.41400000000000003</v>
      </c>
      <c r="AU11">
        <v>3627964.2</v>
      </c>
      <c r="AV11">
        <v>522612.8</v>
      </c>
      <c r="AW11">
        <v>15</v>
      </c>
      <c r="AX11">
        <v>2429574</v>
      </c>
      <c r="AY11">
        <v>66.2</v>
      </c>
      <c r="AZ11">
        <v>675777.4</v>
      </c>
      <c r="BA11">
        <v>18.8</v>
      </c>
      <c r="BB11">
        <v>4371.25</v>
      </c>
      <c r="BC11">
        <v>1713.25</v>
      </c>
      <c r="BD11">
        <v>58.25</v>
      </c>
      <c r="BE11">
        <v>33767499.850000001</v>
      </c>
      <c r="BF11">
        <v>2160442.625</v>
      </c>
      <c r="BG11">
        <v>103576.66666666667</v>
      </c>
      <c r="BH11">
        <v>62340.666666666664</v>
      </c>
      <c r="BI11">
        <v>28780.333333333332</v>
      </c>
      <c r="BJ11">
        <v>6.666666666666667</v>
      </c>
      <c r="BK11">
        <v>67</v>
      </c>
      <c r="BL11">
        <v>806</v>
      </c>
      <c r="BM11">
        <v>16.27</v>
      </c>
      <c r="BN11">
        <v>0.10666666666666667</v>
      </c>
      <c r="BO11">
        <v>1148.8900000000001</v>
      </c>
      <c r="BP11">
        <v>0.19666666666666666</v>
      </c>
      <c r="BQ11">
        <v>16</v>
      </c>
      <c r="BR11">
        <v>0</v>
      </c>
      <c r="BS11">
        <v>0</v>
      </c>
      <c r="BT11">
        <v>0</v>
      </c>
      <c r="BU11">
        <v>37.333333333333336</v>
      </c>
      <c r="BV11">
        <v>38</v>
      </c>
      <c r="BW11">
        <v>45.666666666666664</v>
      </c>
      <c r="BX11">
        <v>45</v>
      </c>
      <c r="BY11">
        <v>21.653333333333332</v>
      </c>
      <c r="BZ11">
        <v>23.5</v>
      </c>
      <c r="CA11">
        <v>2400.2866666666664</v>
      </c>
      <c r="CB11">
        <v>48.44</v>
      </c>
      <c r="CC11">
        <v>18.47</v>
      </c>
      <c r="CD11">
        <v>35593.823333333334</v>
      </c>
      <c r="CE11">
        <v>75.17</v>
      </c>
      <c r="CF11">
        <v>15.646666666666667</v>
      </c>
    </row>
    <row r="12" spans="1:84" x14ac:dyDescent="0.25">
      <c r="A12" t="s">
        <v>14</v>
      </c>
      <c r="B12">
        <v>6362.8</v>
      </c>
      <c r="C12">
        <v>2049.6</v>
      </c>
      <c r="D12">
        <v>32.160000000000004</v>
      </c>
      <c r="E12">
        <v>5451783.4000000004</v>
      </c>
      <c r="F12">
        <v>1393704.0799999998</v>
      </c>
      <c r="G12">
        <v>1294482.8400000001</v>
      </c>
      <c r="H12">
        <v>25.4</v>
      </c>
      <c r="I12">
        <v>6811325.4400000004</v>
      </c>
      <c r="J12">
        <v>4448117.38</v>
      </c>
      <c r="K12">
        <v>65.47999999999999</v>
      </c>
      <c r="L12">
        <v>6362.8</v>
      </c>
      <c r="M12">
        <v>1989.6</v>
      </c>
      <c r="N12">
        <v>31.2</v>
      </c>
      <c r="O12">
        <v>986</v>
      </c>
      <c r="P12">
        <v>49.8</v>
      </c>
      <c r="Q12">
        <v>4756436.1199999992</v>
      </c>
      <c r="R12">
        <v>1213327.6800000002</v>
      </c>
      <c r="S12">
        <v>27.4</v>
      </c>
      <c r="T12">
        <v>3545969.2</v>
      </c>
      <c r="U12">
        <v>2922905.8250000002</v>
      </c>
      <c r="V12">
        <v>87.125</v>
      </c>
      <c r="W12">
        <v>44.321999999999996</v>
      </c>
      <c r="X12">
        <v>26.745999999999999</v>
      </c>
      <c r="Y12">
        <v>2.6</v>
      </c>
      <c r="Z12">
        <v>5.24</v>
      </c>
      <c r="AA12">
        <v>6.4530000000000003</v>
      </c>
      <c r="AB12">
        <v>1.206</v>
      </c>
      <c r="AC12">
        <v>5.0600000000000005</v>
      </c>
      <c r="AD12">
        <v>11.2</v>
      </c>
      <c r="AE12">
        <v>173.2</v>
      </c>
      <c r="AF12">
        <v>459.6</v>
      </c>
      <c r="AG12">
        <v>1292</v>
      </c>
      <c r="AH12">
        <v>72.5</v>
      </c>
      <c r="AI12">
        <v>1606</v>
      </c>
      <c r="AJ12">
        <v>0</v>
      </c>
      <c r="AK12">
        <v>42.133333333333333</v>
      </c>
      <c r="AL12">
        <v>0</v>
      </c>
      <c r="AM12">
        <v>1563.7666666666667</v>
      </c>
      <c r="AN12">
        <v>81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94</v>
      </c>
      <c r="AU12">
        <v>2249985.25</v>
      </c>
      <c r="AV12">
        <v>787369.5</v>
      </c>
      <c r="AW12">
        <v>35.422500000000007</v>
      </c>
      <c r="AX12">
        <v>1032836.75</v>
      </c>
      <c r="AY12">
        <v>46.28</v>
      </c>
      <c r="AZ12">
        <v>462895.6</v>
      </c>
      <c r="BA12">
        <v>18.287500000000001</v>
      </c>
      <c r="BB12">
        <v>3122.55</v>
      </c>
      <c r="BC12">
        <v>1453.5</v>
      </c>
      <c r="BD12">
        <v>114</v>
      </c>
      <c r="BE12">
        <v>3436105.375</v>
      </c>
      <c r="BF12">
        <v>416383.28</v>
      </c>
      <c r="BG12">
        <v>59678.333333333336</v>
      </c>
      <c r="BH12">
        <v>31659</v>
      </c>
      <c r="BI12">
        <v>13942.333333333334</v>
      </c>
      <c r="BJ12">
        <v>200.66666666666666</v>
      </c>
      <c r="BK12">
        <v>486.66666666666669</v>
      </c>
      <c r="BL12">
        <v>295.33333333333331</v>
      </c>
      <c r="BM12">
        <v>21.133333333333329</v>
      </c>
      <c r="BN12">
        <v>0</v>
      </c>
      <c r="BO12">
        <v>765.0333333333333</v>
      </c>
      <c r="BP12">
        <v>22.310000000000002</v>
      </c>
      <c r="BQ12">
        <v>955.33333333333337</v>
      </c>
      <c r="BR12">
        <v>998.66666666666663</v>
      </c>
      <c r="BS12">
        <v>924</v>
      </c>
      <c r="BT12">
        <v>1026.3333333333333</v>
      </c>
      <c r="BU12">
        <v>23</v>
      </c>
      <c r="BV12">
        <v>24.666666666666668</v>
      </c>
      <c r="BW12">
        <v>26.333333333333332</v>
      </c>
      <c r="BX12">
        <v>25</v>
      </c>
      <c r="BY12">
        <v>23.666666666666668</v>
      </c>
      <c r="BZ12">
        <v>19.05</v>
      </c>
      <c r="CA12">
        <v>451.32766666666663</v>
      </c>
      <c r="CB12">
        <v>36.559999999999995</v>
      </c>
      <c r="CC12">
        <v>24.626666666666665</v>
      </c>
      <c r="CD12">
        <v>12330.334999999999</v>
      </c>
      <c r="CE12">
        <v>43.066666666666663</v>
      </c>
      <c r="CF12">
        <v>0</v>
      </c>
    </row>
    <row r="13" spans="1:84" x14ac:dyDescent="0.25">
      <c r="A13" t="s">
        <v>15</v>
      </c>
      <c r="B13">
        <v>19846</v>
      </c>
      <c r="C13">
        <v>8945.2000000000007</v>
      </c>
      <c r="D13">
        <v>45.019999999999996</v>
      </c>
      <c r="E13">
        <v>25200554.600000001</v>
      </c>
      <c r="F13">
        <v>16335460.219999999</v>
      </c>
      <c r="G13">
        <v>16048704.619999999</v>
      </c>
      <c r="H13">
        <v>63.260000000000005</v>
      </c>
      <c r="I13">
        <v>9635669.2599999998</v>
      </c>
      <c r="J13">
        <v>7148776.919999999</v>
      </c>
      <c r="K13">
        <v>74.56</v>
      </c>
      <c r="L13">
        <v>21426.2</v>
      </c>
      <c r="M13">
        <v>9006.2000000000007</v>
      </c>
      <c r="N13">
        <v>42.02</v>
      </c>
      <c r="O13">
        <v>2301.6</v>
      </c>
      <c r="P13">
        <v>25.56</v>
      </c>
      <c r="Q13">
        <v>21314952.399999999</v>
      </c>
      <c r="R13">
        <v>17262927.800000001</v>
      </c>
      <c r="S13">
        <v>80.760000000000005</v>
      </c>
      <c r="T13">
        <v>6681653.4000000004</v>
      </c>
      <c r="U13">
        <v>5300390.3</v>
      </c>
      <c r="V13">
        <v>78.94</v>
      </c>
      <c r="W13">
        <v>56.858400000000003</v>
      </c>
      <c r="X13">
        <v>33.622</v>
      </c>
      <c r="Y13">
        <v>1.4103999999999999</v>
      </c>
      <c r="Z13">
        <v>5.4528000000000008</v>
      </c>
      <c r="AA13">
        <v>19.987400000000001</v>
      </c>
      <c r="AB13">
        <v>10.030600000000002</v>
      </c>
      <c r="AC13">
        <v>3.444</v>
      </c>
      <c r="AD13">
        <v>2.2000000000000002</v>
      </c>
      <c r="AE13">
        <v>70.599999999999994</v>
      </c>
      <c r="AF13">
        <v>292.2</v>
      </c>
      <c r="AG13">
        <v>496.6</v>
      </c>
      <c r="AH13">
        <v>199.48</v>
      </c>
      <c r="AI13">
        <v>1829864.304</v>
      </c>
      <c r="AJ13">
        <v>116.85999999999999</v>
      </c>
      <c r="AK13">
        <v>1262381.6099999999</v>
      </c>
      <c r="AL13">
        <v>163.38</v>
      </c>
      <c r="AM13">
        <v>1078175.48</v>
      </c>
      <c r="AN13">
        <v>99.34</v>
      </c>
      <c r="AO13">
        <v>1.8</v>
      </c>
      <c r="AP13">
        <v>0.78139999999999998</v>
      </c>
      <c r="AQ13">
        <v>1</v>
      </c>
      <c r="AR13">
        <v>0.6196666666666667</v>
      </c>
      <c r="AS13">
        <v>1.2</v>
      </c>
      <c r="AT13">
        <v>0.25719999999999998</v>
      </c>
      <c r="AU13">
        <v>3120401.6940000001</v>
      </c>
      <c r="AV13">
        <v>1170291.416</v>
      </c>
      <c r="AW13">
        <v>37.14</v>
      </c>
      <c r="AX13">
        <v>1414253.4779999999</v>
      </c>
      <c r="AY13">
        <v>45</v>
      </c>
      <c r="AZ13">
        <v>535856.76</v>
      </c>
      <c r="BA13">
        <v>17.86</v>
      </c>
      <c r="BB13">
        <v>10193.5</v>
      </c>
      <c r="BC13">
        <v>2134</v>
      </c>
      <c r="BD13">
        <v>156.75</v>
      </c>
      <c r="BE13">
        <v>39818698.170000002</v>
      </c>
      <c r="BF13">
        <v>8894579.9249999989</v>
      </c>
      <c r="BG13">
        <v>60249.333333333336</v>
      </c>
      <c r="BH13">
        <v>33473.333333333336</v>
      </c>
      <c r="BI13">
        <v>21289.666666666668</v>
      </c>
      <c r="BJ13">
        <v>66.666666666666671</v>
      </c>
      <c r="BK13">
        <v>229.33333333333334</v>
      </c>
      <c r="BL13">
        <v>101</v>
      </c>
      <c r="BM13">
        <v>5.416666666666667</v>
      </c>
      <c r="BN13">
        <v>15.166666666666666</v>
      </c>
      <c r="BO13">
        <v>2612.8333333333335</v>
      </c>
      <c r="BP13">
        <v>18.656666666666666</v>
      </c>
      <c r="BQ13">
        <v>305.66666666666669</v>
      </c>
      <c r="BR13">
        <v>125.33333333333333</v>
      </c>
      <c r="BS13">
        <v>147</v>
      </c>
      <c r="BT13">
        <v>132.66666666666666</v>
      </c>
      <c r="BU13">
        <v>10.666666666666666</v>
      </c>
      <c r="BV13">
        <v>11</v>
      </c>
      <c r="BW13">
        <v>32</v>
      </c>
      <c r="BX13">
        <v>31</v>
      </c>
      <c r="BY13">
        <v>40.533333333333331</v>
      </c>
      <c r="BZ13">
        <v>30.81</v>
      </c>
      <c r="CA13">
        <v>6706.833333333333</v>
      </c>
      <c r="CB13">
        <v>86.59999999999998</v>
      </c>
      <c r="CC13">
        <v>75.233333333333334</v>
      </c>
      <c r="CD13">
        <v>12522.35</v>
      </c>
      <c r="CE13">
        <v>14.653333333333334</v>
      </c>
      <c r="CF13">
        <v>0</v>
      </c>
    </row>
    <row r="14" spans="1:84" x14ac:dyDescent="0.25">
      <c r="A14" t="s">
        <v>16</v>
      </c>
      <c r="B14">
        <v>7221.82</v>
      </c>
      <c r="C14">
        <v>2529.16</v>
      </c>
      <c r="D14">
        <v>27.919999999999998</v>
      </c>
      <c r="E14">
        <v>8108764.6200000001</v>
      </c>
      <c r="F14">
        <v>1689575.9</v>
      </c>
      <c r="G14">
        <v>1582617.88</v>
      </c>
      <c r="H14">
        <v>19.619999999999997</v>
      </c>
      <c r="I14">
        <v>9566031.7599999998</v>
      </c>
      <c r="J14">
        <v>6802674.8799999999</v>
      </c>
      <c r="K14">
        <v>71.179999999999993</v>
      </c>
      <c r="L14">
        <v>9060</v>
      </c>
      <c r="M14">
        <v>3684.16</v>
      </c>
      <c r="N14">
        <v>40.716000000000001</v>
      </c>
      <c r="O14">
        <v>1485.4</v>
      </c>
      <c r="P14">
        <v>42.936</v>
      </c>
      <c r="Q14">
        <v>8108764.6200000001</v>
      </c>
      <c r="R14">
        <v>4430582.3259999994</v>
      </c>
      <c r="S14">
        <v>56.11</v>
      </c>
      <c r="T14">
        <v>4067642.1799999997</v>
      </c>
      <c r="U14">
        <v>2652896.7199999997</v>
      </c>
      <c r="V14">
        <v>64.84</v>
      </c>
      <c r="W14">
        <v>23.011199999999999</v>
      </c>
      <c r="X14">
        <v>2680.4531999999999</v>
      </c>
      <c r="Z14">
        <v>403.39879999999999</v>
      </c>
      <c r="AA14">
        <v>9.0400000000000009</v>
      </c>
      <c r="AB14">
        <v>367.30930000000001</v>
      </c>
      <c r="AC14">
        <v>614.1096</v>
      </c>
      <c r="AD14">
        <v>37.200000000000003</v>
      </c>
      <c r="AE14">
        <v>286.2</v>
      </c>
      <c r="AF14">
        <v>687.2</v>
      </c>
      <c r="AG14">
        <v>733.8</v>
      </c>
      <c r="AH14">
        <v>116.4</v>
      </c>
      <c r="AI14">
        <v>538413.4</v>
      </c>
      <c r="AJ14">
        <v>136.75</v>
      </c>
      <c r="AK14">
        <v>77045.600000000006</v>
      </c>
      <c r="AL14">
        <v>174.21800000000002</v>
      </c>
      <c r="AM14">
        <v>1310967.8</v>
      </c>
      <c r="AN14">
        <v>1818.6439999999998</v>
      </c>
      <c r="AU14">
        <v>1665277.28</v>
      </c>
      <c r="AV14">
        <v>816178.55999999994</v>
      </c>
      <c r="AW14">
        <v>45.728000000000002</v>
      </c>
      <c r="AX14">
        <v>640231.78</v>
      </c>
      <c r="AY14">
        <v>41.408000000000001</v>
      </c>
      <c r="AZ14">
        <v>250175.58</v>
      </c>
      <c r="BA14">
        <v>15.138</v>
      </c>
      <c r="BB14">
        <v>3559.375</v>
      </c>
      <c r="BC14">
        <v>1305.2</v>
      </c>
      <c r="BD14">
        <v>51.225000000000001</v>
      </c>
      <c r="BE14">
        <v>5826262.0240000002</v>
      </c>
      <c r="BF14">
        <v>126531.82074999998</v>
      </c>
      <c r="BG14">
        <v>23277.333333333332</v>
      </c>
      <c r="BH14">
        <v>12926.666666666666</v>
      </c>
      <c r="BI14">
        <v>9046</v>
      </c>
      <c r="BJ14">
        <v>261</v>
      </c>
      <c r="BK14">
        <v>681</v>
      </c>
      <c r="BL14">
        <v>423</v>
      </c>
      <c r="BM14">
        <v>42.833333333333336</v>
      </c>
      <c r="BN14">
        <v>11.466666666666667</v>
      </c>
      <c r="BO14">
        <v>991</v>
      </c>
      <c r="BP14">
        <v>41.5</v>
      </c>
      <c r="BQ14">
        <v>2083</v>
      </c>
      <c r="BR14">
        <v>1291.3333333333333</v>
      </c>
      <c r="BS14">
        <v>1410.3333333333333</v>
      </c>
      <c r="BT14">
        <v>1402.6666666666667</v>
      </c>
      <c r="BU14">
        <v>24.333333333333332</v>
      </c>
      <c r="BV14">
        <v>30.666666666666668</v>
      </c>
      <c r="BW14">
        <v>23.666666666666668</v>
      </c>
      <c r="BX14">
        <v>32</v>
      </c>
      <c r="BY14">
        <v>18.266666666666666</v>
      </c>
      <c r="BZ14">
        <v>22.766666666666669</v>
      </c>
      <c r="CA14">
        <v>2687.6</v>
      </c>
      <c r="CB14">
        <v>100</v>
      </c>
      <c r="CC14">
        <v>5.0999999999999996</v>
      </c>
      <c r="CD14">
        <v>2485.3666666666668</v>
      </c>
      <c r="CE14">
        <v>26.666666666666668</v>
      </c>
      <c r="CF14">
        <v>35.56666666666667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topLeftCell="A7" workbookViewId="0">
      <selection activeCell="J9" sqref="J9"/>
    </sheetView>
  </sheetViews>
  <sheetFormatPr defaultRowHeight="15" x14ac:dyDescent="0.25"/>
  <cols>
    <col min="1" max="1" width="9.140625" style="16"/>
    <col min="2" max="2" width="60" customWidth="1"/>
    <col min="3" max="3" width="21.5703125" customWidth="1"/>
    <col min="4" max="4" width="16.42578125" customWidth="1"/>
    <col min="5" max="16384" width="9.140625" style="2"/>
  </cols>
  <sheetData>
    <row r="1" spans="1:4" ht="25.5" x14ac:dyDescent="0.25">
      <c r="A1" s="17" t="s">
        <v>166</v>
      </c>
      <c r="B1" s="18" t="s">
        <v>2</v>
      </c>
      <c r="C1" s="18" t="s">
        <v>167</v>
      </c>
      <c r="D1" s="18" t="s">
        <v>193</v>
      </c>
    </row>
    <row r="2" spans="1:4" ht="25.5" x14ac:dyDescent="0.25">
      <c r="A2" s="15">
        <v>1</v>
      </c>
      <c r="B2" s="12" t="s">
        <v>168</v>
      </c>
      <c r="C2" s="11" t="s">
        <v>199</v>
      </c>
      <c r="D2" s="10" t="s">
        <v>194</v>
      </c>
    </row>
    <row r="3" spans="1:4" ht="25.5" x14ac:dyDescent="0.25">
      <c r="A3" s="15">
        <v>2</v>
      </c>
      <c r="B3" s="12" t="s">
        <v>169</v>
      </c>
      <c r="C3" s="11" t="s">
        <v>200</v>
      </c>
      <c r="D3" s="10" t="s">
        <v>194</v>
      </c>
    </row>
    <row r="4" spans="1:4" ht="25.5" x14ac:dyDescent="0.25">
      <c r="A4" s="15">
        <v>3</v>
      </c>
      <c r="B4" s="12" t="s">
        <v>170</v>
      </c>
      <c r="C4" s="11" t="s">
        <v>201</v>
      </c>
      <c r="D4" s="10" t="s">
        <v>194</v>
      </c>
    </row>
    <row r="5" spans="1:4" x14ac:dyDescent="0.25">
      <c r="A5" s="15">
        <v>4</v>
      </c>
      <c r="B5" s="12" t="s">
        <v>186</v>
      </c>
      <c r="C5" s="11" t="s">
        <v>202</v>
      </c>
      <c r="D5" s="10" t="s">
        <v>194</v>
      </c>
    </row>
    <row r="6" spans="1:4" x14ac:dyDescent="0.25">
      <c r="A6" s="15">
        <v>5</v>
      </c>
      <c r="B6" s="12" t="s">
        <v>83</v>
      </c>
      <c r="C6" s="11" t="s">
        <v>203</v>
      </c>
      <c r="D6" s="10" t="s">
        <v>194</v>
      </c>
    </row>
    <row r="7" spans="1:4" ht="25.5" x14ac:dyDescent="0.25">
      <c r="A7" s="15">
        <v>6</v>
      </c>
      <c r="B7" s="12" t="s">
        <v>171</v>
      </c>
      <c r="C7" s="11" t="s">
        <v>204</v>
      </c>
      <c r="D7" s="10" t="s">
        <v>194</v>
      </c>
    </row>
    <row r="8" spans="1:4" ht="25.5" x14ac:dyDescent="0.25">
      <c r="A8" s="15">
        <v>7</v>
      </c>
      <c r="B8" s="12" t="s">
        <v>187</v>
      </c>
      <c r="C8" s="11" t="s">
        <v>205</v>
      </c>
      <c r="D8" s="10" t="s">
        <v>195</v>
      </c>
    </row>
    <row r="9" spans="1:4" ht="25.5" x14ac:dyDescent="0.25">
      <c r="A9" s="15">
        <v>8</v>
      </c>
      <c r="B9" s="12" t="s">
        <v>188</v>
      </c>
      <c r="C9" s="11" t="s">
        <v>206</v>
      </c>
      <c r="D9" s="10" t="s">
        <v>195</v>
      </c>
    </row>
    <row r="10" spans="1:4" x14ac:dyDescent="0.25">
      <c r="A10" s="15">
        <v>9</v>
      </c>
      <c r="B10" s="12" t="s">
        <v>189</v>
      </c>
      <c r="C10" s="11" t="s">
        <v>207</v>
      </c>
      <c r="D10" s="10" t="s">
        <v>194</v>
      </c>
    </row>
    <row r="11" spans="1:4" ht="38.25" x14ac:dyDescent="0.25">
      <c r="A11" s="15">
        <v>10</v>
      </c>
      <c r="B11" s="12" t="s">
        <v>172</v>
      </c>
      <c r="C11" s="11" t="s">
        <v>208</v>
      </c>
      <c r="D11" s="10" t="s">
        <v>196</v>
      </c>
    </row>
    <row r="12" spans="1:4" ht="25.5" x14ac:dyDescent="0.25">
      <c r="A12" s="15">
        <v>11</v>
      </c>
      <c r="B12" s="12" t="s">
        <v>173</v>
      </c>
      <c r="C12" s="11" t="s">
        <v>209</v>
      </c>
      <c r="D12" s="10" t="s">
        <v>197</v>
      </c>
    </row>
    <row r="13" spans="1:4" ht="25.5" x14ac:dyDescent="0.25">
      <c r="A13" s="15">
        <v>12</v>
      </c>
      <c r="B13" s="12" t="s">
        <v>174</v>
      </c>
      <c r="C13" s="11" t="s">
        <v>210</v>
      </c>
      <c r="D13" s="10" t="s">
        <v>197</v>
      </c>
    </row>
    <row r="14" spans="1:4" ht="25.5" x14ac:dyDescent="0.25">
      <c r="A14" s="15">
        <v>13</v>
      </c>
      <c r="B14" s="12" t="s">
        <v>175</v>
      </c>
      <c r="C14" s="11" t="s">
        <v>211</v>
      </c>
      <c r="D14" s="10" t="s">
        <v>197</v>
      </c>
    </row>
    <row r="15" spans="1:4" ht="38.25" x14ac:dyDescent="0.25">
      <c r="A15" s="15">
        <v>14</v>
      </c>
      <c r="B15" s="12" t="s">
        <v>176</v>
      </c>
      <c r="C15" s="11" t="s">
        <v>212</v>
      </c>
      <c r="D15" s="10" t="s">
        <v>197</v>
      </c>
    </row>
    <row r="16" spans="1:4" ht="38.25" x14ac:dyDescent="0.25">
      <c r="A16" s="15">
        <v>15</v>
      </c>
      <c r="B16" s="12" t="s">
        <v>177</v>
      </c>
      <c r="C16" s="11" t="s">
        <v>213</v>
      </c>
      <c r="D16" s="10" t="s">
        <v>197</v>
      </c>
    </row>
    <row r="17" spans="1:4" ht="25.5" x14ac:dyDescent="0.25">
      <c r="A17" s="15">
        <v>16</v>
      </c>
      <c r="B17" s="12" t="s">
        <v>178</v>
      </c>
      <c r="C17" s="11" t="s">
        <v>214</v>
      </c>
      <c r="D17" s="10" t="s">
        <v>197</v>
      </c>
    </row>
    <row r="18" spans="1:4" x14ac:dyDescent="0.25">
      <c r="A18" s="15">
        <v>17</v>
      </c>
      <c r="B18" s="12" t="s">
        <v>190</v>
      </c>
      <c r="C18" s="11" t="s">
        <v>215</v>
      </c>
      <c r="D18" s="10" t="s">
        <v>197</v>
      </c>
    </row>
    <row r="19" spans="1:4" ht="25.5" x14ac:dyDescent="0.25">
      <c r="A19" s="15">
        <v>18</v>
      </c>
      <c r="B19" s="12" t="s">
        <v>191</v>
      </c>
      <c r="C19" s="11" t="s">
        <v>216</v>
      </c>
      <c r="D19" s="10" t="s">
        <v>197</v>
      </c>
    </row>
    <row r="20" spans="1:4" ht="38.25" x14ac:dyDescent="0.25">
      <c r="A20" s="15">
        <v>19</v>
      </c>
      <c r="B20" s="12" t="s">
        <v>179</v>
      </c>
      <c r="C20" s="11" t="s">
        <v>217</v>
      </c>
      <c r="D20" s="10" t="s">
        <v>195</v>
      </c>
    </row>
    <row r="21" spans="1:4" ht="25.5" x14ac:dyDescent="0.25">
      <c r="A21" s="15">
        <v>20</v>
      </c>
      <c r="B21" s="12" t="s">
        <v>180</v>
      </c>
      <c r="C21" s="11" t="s">
        <v>218</v>
      </c>
      <c r="D21" s="10" t="s">
        <v>195</v>
      </c>
    </row>
    <row r="22" spans="1:4" ht="25.5" x14ac:dyDescent="0.25">
      <c r="A22" s="15">
        <v>21</v>
      </c>
      <c r="B22" s="12" t="s">
        <v>181</v>
      </c>
      <c r="C22" s="11" t="s">
        <v>219</v>
      </c>
      <c r="D22" s="10" t="s">
        <v>198</v>
      </c>
    </row>
    <row r="23" spans="1:4" ht="51" x14ac:dyDescent="0.25">
      <c r="A23" s="15">
        <v>22</v>
      </c>
      <c r="B23" s="12" t="s">
        <v>182</v>
      </c>
      <c r="C23" s="11" t="s">
        <v>220</v>
      </c>
      <c r="D23" s="10" t="s">
        <v>196</v>
      </c>
    </row>
    <row r="24" spans="1:4" ht="51" x14ac:dyDescent="0.25">
      <c r="A24" s="15">
        <v>23</v>
      </c>
      <c r="B24" s="12" t="s">
        <v>183</v>
      </c>
      <c r="C24" s="11" t="s">
        <v>221</v>
      </c>
      <c r="D24" s="10" t="s">
        <v>195</v>
      </c>
    </row>
    <row r="25" spans="1:4" ht="63.75" x14ac:dyDescent="0.25">
      <c r="A25" s="15">
        <v>24</v>
      </c>
      <c r="B25" s="12" t="s">
        <v>184</v>
      </c>
      <c r="C25" s="11" t="s">
        <v>222</v>
      </c>
      <c r="D25" s="10" t="s">
        <v>198</v>
      </c>
    </row>
    <row r="26" spans="1:4" ht="38.25" x14ac:dyDescent="0.25">
      <c r="A26" s="15">
        <v>25</v>
      </c>
      <c r="B26" s="12" t="s">
        <v>192</v>
      </c>
      <c r="C26" s="11" t="s">
        <v>223</v>
      </c>
      <c r="D26" s="10" t="s">
        <v>195</v>
      </c>
    </row>
    <row r="27" spans="1:4" x14ac:dyDescent="0.25">
      <c r="A27" s="15">
        <v>26</v>
      </c>
      <c r="B27" s="12" t="s">
        <v>185</v>
      </c>
      <c r="C27" s="11" t="s">
        <v>224</v>
      </c>
      <c r="D27" s="10" t="s">
        <v>195</v>
      </c>
    </row>
    <row r="28" spans="1:4" ht="25.5" x14ac:dyDescent="0.25">
      <c r="A28" s="15">
        <v>27</v>
      </c>
      <c r="B28" s="13" t="s">
        <v>18</v>
      </c>
      <c r="C28" s="13" t="s">
        <v>17</v>
      </c>
      <c r="D28" s="13" t="s">
        <v>19</v>
      </c>
    </row>
    <row r="29" spans="1:4" ht="25.5" x14ac:dyDescent="0.25">
      <c r="A29" s="15">
        <v>28</v>
      </c>
      <c r="B29" s="13" t="s">
        <v>21</v>
      </c>
      <c r="C29" s="13" t="s">
        <v>20</v>
      </c>
      <c r="D29" s="13" t="s">
        <v>19</v>
      </c>
    </row>
    <row r="30" spans="1:4" x14ac:dyDescent="0.25">
      <c r="A30" s="15">
        <v>29</v>
      </c>
      <c r="B30" s="13" t="s">
        <v>23</v>
      </c>
      <c r="C30" s="13" t="s">
        <v>22</v>
      </c>
      <c r="D30" s="13" t="s">
        <v>24</v>
      </c>
    </row>
    <row r="31" spans="1:4" ht="38.25" x14ac:dyDescent="0.25">
      <c r="A31" s="15">
        <v>30</v>
      </c>
      <c r="B31" s="13" t="s">
        <v>26</v>
      </c>
      <c r="C31" s="13" t="s">
        <v>25</v>
      </c>
      <c r="D31" s="13" t="s">
        <v>27</v>
      </c>
    </row>
    <row r="32" spans="1:4" ht="25.5" x14ac:dyDescent="0.25">
      <c r="A32" s="15">
        <v>31</v>
      </c>
      <c r="B32" s="13" t="s">
        <v>29</v>
      </c>
      <c r="C32" s="13" t="s">
        <v>28</v>
      </c>
      <c r="D32" s="13" t="s">
        <v>27</v>
      </c>
    </row>
    <row r="33" spans="1:4" ht="51" x14ac:dyDescent="0.25">
      <c r="A33" s="15">
        <v>32</v>
      </c>
      <c r="B33" s="13" t="s">
        <v>31</v>
      </c>
      <c r="C33" s="13" t="s">
        <v>30</v>
      </c>
      <c r="D33" s="13" t="s">
        <v>27</v>
      </c>
    </row>
    <row r="34" spans="1:4" ht="63.75" x14ac:dyDescent="0.25">
      <c r="A34" s="15">
        <v>33</v>
      </c>
      <c r="B34" s="13" t="s">
        <v>33</v>
      </c>
      <c r="C34" s="13" t="s">
        <v>32</v>
      </c>
      <c r="D34" s="13" t="s">
        <v>24</v>
      </c>
    </row>
    <row r="35" spans="1:4" ht="51" x14ac:dyDescent="0.25">
      <c r="A35" s="15">
        <v>34</v>
      </c>
      <c r="B35" s="13" t="s">
        <v>35</v>
      </c>
      <c r="C35" s="13" t="s">
        <v>34</v>
      </c>
      <c r="D35" s="13" t="s">
        <v>27</v>
      </c>
    </row>
    <row r="36" spans="1:4" ht="25.5" x14ac:dyDescent="0.25">
      <c r="A36" s="15">
        <v>35</v>
      </c>
      <c r="B36" s="13" t="s">
        <v>37</v>
      </c>
      <c r="C36" s="13" t="s">
        <v>36</v>
      </c>
      <c r="D36" s="13" t="s">
        <v>27</v>
      </c>
    </row>
    <row r="37" spans="1:4" ht="63.75" x14ac:dyDescent="0.25">
      <c r="A37" s="15">
        <v>36</v>
      </c>
      <c r="B37" s="13" t="s">
        <v>39</v>
      </c>
      <c r="C37" s="13" t="s">
        <v>38</v>
      </c>
      <c r="D37" s="13" t="s">
        <v>24</v>
      </c>
    </row>
    <row r="38" spans="1:4" ht="63.75" x14ac:dyDescent="0.25">
      <c r="A38" s="15">
        <v>37</v>
      </c>
      <c r="B38" s="13" t="s">
        <v>41</v>
      </c>
      <c r="C38" s="13" t="s">
        <v>40</v>
      </c>
      <c r="D38" s="13" t="s">
        <v>19</v>
      </c>
    </row>
    <row r="39" spans="1:4" ht="25.5" x14ac:dyDescent="0.25">
      <c r="A39" s="15">
        <v>38</v>
      </c>
      <c r="B39" s="13" t="s">
        <v>43</v>
      </c>
      <c r="C39" s="13" t="s">
        <v>42</v>
      </c>
      <c r="D39" s="13" t="s">
        <v>19</v>
      </c>
    </row>
    <row r="40" spans="1:4" ht="63.75" x14ac:dyDescent="0.25">
      <c r="A40" s="15">
        <v>39</v>
      </c>
      <c r="B40" s="13" t="s">
        <v>45</v>
      </c>
      <c r="C40" s="13" t="s">
        <v>44</v>
      </c>
      <c r="D40" s="13" t="s">
        <v>24</v>
      </c>
    </row>
    <row r="41" spans="1:4" ht="63.75" x14ac:dyDescent="0.25">
      <c r="A41" s="15">
        <v>40</v>
      </c>
      <c r="B41" s="13" t="s">
        <v>47</v>
      </c>
      <c r="C41" s="13" t="s">
        <v>46</v>
      </c>
      <c r="D41" s="13" t="s">
        <v>19</v>
      </c>
    </row>
    <row r="42" spans="1:4" ht="63.75" x14ac:dyDescent="0.25">
      <c r="A42" s="15">
        <v>41</v>
      </c>
      <c r="B42" s="13" t="s">
        <v>49</v>
      </c>
      <c r="C42" s="13" t="s">
        <v>48</v>
      </c>
      <c r="D42" s="13" t="s">
        <v>24</v>
      </c>
    </row>
    <row r="43" spans="1:4" ht="63.75" x14ac:dyDescent="0.25">
      <c r="A43" s="15">
        <v>42</v>
      </c>
      <c r="B43" s="13" t="s">
        <v>51</v>
      </c>
      <c r="C43" s="13" t="s">
        <v>50</v>
      </c>
      <c r="D43" s="13" t="s">
        <v>27</v>
      </c>
    </row>
    <row r="44" spans="1:4" ht="38.25" x14ac:dyDescent="0.25">
      <c r="A44" s="15">
        <v>43</v>
      </c>
      <c r="B44" s="13" t="s">
        <v>53</v>
      </c>
      <c r="C44" s="13" t="s">
        <v>52</v>
      </c>
      <c r="D44" s="13" t="s">
        <v>27</v>
      </c>
    </row>
    <row r="45" spans="1:4" ht="63.75" x14ac:dyDescent="0.25">
      <c r="A45" s="15">
        <v>44</v>
      </c>
      <c r="B45" s="13" t="s">
        <v>55</v>
      </c>
      <c r="C45" s="13" t="s">
        <v>54</v>
      </c>
      <c r="D45" s="13" t="s">
        <v>24</v>
      </c>
    </row>
    <row r="46" spans="1:4" ht="63.75" x14ac:dyDescent="0.25">
      <c r="A46" s="15">
        <v>45</v>
      </c>
      <c r="B46" s="13" t="s">
        <v>57</v>
      </c>
      <c r="C46" s="13" t="s">
        <v>56</v>
      </c>
      <c r="D46" s="13" t="s">
        <v>27</v>
      </c>
    </row>
    <row r="47" spans="1:4" ht="25.5" x14ac:dyDescent="0.25">
      <c r="A47" s="15">
        <v>46</v>
      </c>
      <c r="B47" s="13" t="s">
        <v>59</v>
      </c>
      <c r="C47" s="13" t="s">
        <v>58</v>
      </c>
      <c r="D47" s="13" t="s">
        <v>27</v>
      </c>
    </row>
    <row r="48" spans="1:4" ht="63.75" x14ac:dyDescent="0.25">
      <c r="A48" s="15">
        <v>47</v>
      </c>
      <c r="B48" s="13" t="s">
        <v>61</v>
      </c>
      <c r="C48" s="13" t="s">
        <v>60</v>
      </c>
      <c r="D48" s="13" t="s">
        <v>24</v>
      </c>
    </row>
    <row r="49" spans="1:4" x14ac:dyDescent="0.25">
      <c r="A49" s="15">
        <v>48</v>
      </c>
      <c r="B49" s="13" t="s">
        <v>63</v>
      </c>
      <c r="C49" s="13" t="s">
        <v>62</v>
      </c>
      <c r="D49" s="13" t="s">
        <v>64</v>
      </c>
    </row>
    <row r="50" spans="1:4" x14ac:dyDescent="0.25">
      <c r="A50" s="15">
        <v>49</v>
      </c>
      <c r="B50" s="13" t="s">
        <v>66</v>
      </c>
      <c r="C50" s="13" t="s">
        <v>65</v>
      </c>
      <c r="D50" s="13" t="s">
        <v>64</v>
      </c>
    </row>
    <row r="51" spans="1:4" ht="25.5" x14ac:dyDescent="0.25">
      <c r="A51" s="15">
        <v>50</v>
      </c>
      <c r="B51" s="13" t="s">
        <v>68</v>
      </c>
      <c r="C51" s="13" t="s">
        <v>67</v>
      </c>
      <c r="D51" s="13" t="s">
        <v>64</v>
      </c>
    </row>
    <row r="52" spans="1:4" ht="25.5" x14ac:dyDescent="0.25">
      <c r="A52" s="15">
        <v>51</v>
      </c>
      <c r="B52" s="13" t="s">
        <v>70</v>
      </c>
      <c r="C52" s="13" t="s">
        <v>69</v>
      </c>
      <c r="D52" s="13" t="s">
        <v>64</v>
      </c>
    </row>
    <row r="53" spans="1:4" x14ac:dyDescent="0.25">
      <c r="A53" s="15">
        <v>52</v>
      </c>
      <c r="B53" s="13" t="s">
        <v>72</v>
      </c>
      <c r="C53" s="13" t="s">
        <v>71</v>
      </c>
      <c r="D53" s="13" t="s">
        <v>64</v>
      </c>
    </row>
    <row r="54" spans="1:4" x14ac:dyDescent="0.25">
      <c r="A54" s="15">
        <v>53</v>
      </c>
      <c r="B54" s="13" t="s">
        <v>74</v>
      </c>
      <c r="C54" s="13" t="s">
        <v>73</v>
      </c>
      <c r="D54" s="13" t="s">
        <v>64</v>
      </c>
    </row>
    <row r="55" spans="1:4" x14ac:dyDescent="0.25">
      <c r="A55" s="15">
        <v>54</v>
      </c>
      <c r="B55" s="13" t="s">
        <v>76</v>
      </c>
      <c r="C55" s="13" t="s">
        <v>75</v>
      </c>
      <c r="D55" s="13" t="s">
        <v>64</v>
      </c>
    </row>
    <row r="56" spans="1:4" ht="25.5" x14ac:dyDescent="0.25">
      <c r="A56" s="15">
        <v>55</v>
      </c>
      <c r="B56" s="13" t="s">
        <v>78</v>
      </c>
      <c r="C56" s="13" t="s">
        <v>77</v>
      </c>
      <c r="D56" s="13" t="s">
        <v>19</v>
      </c>
    </row>
    <row r="57" spans="1:4" x14ac:dyDescent="0.25">
      <c r="A57" s="15">
        <v>56</v>
      </c>
      <c r="B57" s="13" t="s">
        <v>80</v>
      </c>
      <c r="C57" s="13" t="s">
        <v>79</v>
      </c>
      <c r="D57" s="13" t="s">
        <v>81</v>
      </c>
    </row>
    <row r="58" spans="1:4" x14ac:dyDescent="0.25">
      <c r="A58" s="15">
        <v>57</v>
      </c>
      <c r="B58" s="13" t="s">
        <v>83</v>
      </c>
      <c r="C58" s="13" t="s">
        <v>82</v>
      </c>
      <c r="D58" s="13" t="s">
        <v>19</v>
      </c>
    </row>
    <row r="59" spans="1:4" x14ac:dyDescent="0.25">
      <c r="A59" s="15">
        <v>58</v>
      </c>
      <c r="B59" s="13" t="s">
        <v>85</v>
      </c>
      <c r="C59" s="13" t="s">
        <v>84</v>
      </c>
      <c r="D59" s="13" t="s">
        <v>86</v>
      </c>
    </row>
    <row r="60" spans="1:4" x14ac:dyDescent="0.25">
      <c r="A60" s="15">
        <v>59</v>
      </c>
      <c r="B60" s="13" t="s">
        <v>88</v>
      </c>
      <c r="C60" s="13" t="s">
        <v>87</v>
      </c>
      <c r="D60" s="13" t="s">
        <v>24</v>
      </c>
    </row>
    <row r="61" spans="1:4" x14ac:dyDescent="0.25">
      <c r="A61" s="15">
        <v>60</v>
      </c>
      <c r="B61" s="13" t="s">
        <v>90</v>
      </c>
      <c r="C61" s="13" t="s">
        <v>89</v>
      </c>
      <c r="D61" s="13" t="s">
        <v>27</v>
      </c>
    </row>
    <row r="62" spans="1:4" x14ac:dyDescent="0.25">
      <c r="A62" s="15">
        <v>61</v>
      </c>
      <c r="B62" s="13" t="s">
        <v>92</v>
      </c>
      <c r="C62" s="13" t="s">
        <v>91</v>
      </c>
      <c r="D62" s="13" t="s">
        <v>24</v>
      </c>
    </row>
    <row r="63" spans="1:4" x14ac:dyDescent="0.25">
      <c r="A63" s="15">
        <v>62</v>
      </c>
      <c r="B63" s="13" t="s">
        <v>94</v>
      </c>
      <c r="C63" s="13" t="s">
        <v>93</v>
      </c>
      <c r="D63" s="13" t="s">
        <v>27</v>
      </c>
    </row>
    <row r="64" spans="1:4" x14ac:dyDescent="0.25">
      <c r="A64" s="15">
        <v>63</v>
      </c>
      <c r="B64" s="13" t="s">
        <v>92</v>
      </c>
      <c r="C64" s="13" t="s">
        <v>95</v>
      </c>
      <c r="D64" s="13" t="s">
        <v>24</v>
      </c>
    </row>
    <row r="65" spans="1:4" x14ac:dyDescent="0.25">
      <c r="A65" s="15">
        <v>64</v>
      </c>
      <c r="B65" s="13" t="s">
        <v>97</v>
      </c>
      <c r="C65" s="13" t="s">
        <v>96</v>
      </c>
      <c r="D65" s="13" t="s">
        <v>27</v>
      </c>
    </row>
    <row r="66" spans="1:4" x14ac:dyDescent="0.25">
      <c r="A66" s="15">
        <v>65</v>
      </c>
      <c r="B66" s="13" t="s">
        <v>92</v>
      </c>
      <c r="C66" s="13" t="s">
        <v>98</v>
      </c>
      <c r="D66" s="13" t="s">
        <v>24</v>
      </c>
    </row>
    <row r="67" spans="1:4" x14ac:dyDescent="0.25">
      <c r="A67" s="15">
        <v>66</v>
      </c>
      <c r="B67" s="13" t="s">
        <v>100</v>
      </c>
      <c r="C67" s="13" t="s">
        <v>99</v>
      </c>
      <c r="D67" s="13" t="s">
        <v>86</v>
      </c>
    </row>
    <row r="68" spans="1:4" x14ac:dyDescent="0.25">
      <c r="A68" s="15">
        <v>67</v>
      </c>
      <c r="B68" s="13" t="s">
        <v>102</v>
      </c>
      <c r="C68" s="13" t="s">
        <v>101</v>
      </c>
      <c r="D68" s="13" t="s">
        <v>64</v>
      </c>
    </row>
    <row r="69" spans="1:4" x14ac:dyDescent="0.25">
      <c r="A69" s="15">
        <v>68</v>
      </c>
      <c r="B69" s="13" t="s">
        <v>104</v>
      </c>
      <c r="C69" s="13" t="s">
        <v>103</v>
      </c>
      <c r="D69" s="13" t="s">
        <v>86</v>
      </c>
    </row>
    <row r="70" spans="1:4" x14ac:dyDescent="0.25">
      <c r="A70" s="15">
        <v>69</v>
      </c>
      <c r="B70" s="13" t="s">
        <v>102</v>
      </c>
      <c r="C70" s="13" t="s">
        <v>105</v>
      </c>
      <c r="D70" s="13" t="s">
        <v>64</v>
      </c>
    </row>
    <row r="71" spans="1:4" ht="25.5" x14ac:dyDescent="0.25">
      <c r="A71" s="15">
        <v>70</v>
      </c>
      <c r="B71" s="13" t="s">
        <v>107</v>
      </c>
      <c r="C71" s="13" t="s">
        <v>106</v>
      </c>
      <c r="D71" s="13" t="s">
        <v>86</v>
      </c>
    </row>
    <row r="72" spans="1:4" x14ac:dyDescent="0.25">
      <c r="A72" s="15">
        <v>71</v>
      </c>
      <c r="B72" s="13" t="s">
        <v>102</v>
      </c>
      <c r="C72" s="13" t="s">
        <v>108</v>
      </c>
      <c r="D72" s="13" t="s">
        <v>64</v>
      </c>
    </row>
    <row r="73" spans="1:4" x14ac:dyDescent="0.25">
      <c r="A73" s="15">
        <v>72</v>
      </c>
      <c r="B73" s="13" t="s">
        <v>110</v>
      </c>
      <c r="C73" s="13" t="s">
        <v>109</v>
      </c>
      <c r="D73" s="13" t="s">
        <v>27</v>
      </c>
    </row>
    <row r="74" spans="1:4" x14ac:dyDescent="0.25">
      <c r="A74" s="15">
        <v>73</v>
      </c>
      <c r="B74" s="13" t="s">
        <v>112</v>
      </c>
      <c r="C74" s="13" t="s">
        <v>111</v>
      </c>
      <c r="D74" s="13" t="s">
        <v>27</v>
      </c>
    </row>
    <row r="75" spans="1:4" x14ac:dyDescent="0.25">
      <c r="A75" s="15">
        <v>74</v>
      </c>
      <c r="B75" s="13" t="s">
        <v>114</v>
      </c>
      <c r="C75" s="13" t="s">
        <v>113</v>
      </c>
      <c r="D75" s="13" t="s">
        <v>24</v>
      </c>
    </row>
    <row r="76" spans="1:4" x14ac:dyDescent="0.25">
      <c r="A76" s="15">
        <v>75</v>
      </c>
      <c r="B76" s="13" t="s">
        <v>116</v>
      </c>
      <c r="C76" s="13" t="s">
        <v>115</v>
      </c>
      <c r="D76" s="13" t="s">
        <v>27</v>
      </c>
    </row>
    <row r="77" spans="1:4" x14ac:dyDescent="0.25">
      <c r="A77" s="15">
        <v>76</v>
      </c>
      <c r="B77" s="13" t="s">
        <v>118</v>
      </c>
      <c r="C77" s="13" t="s">
        <v>117</v>
      </c>
      <c r="D77" s="13" t="s">
        <v>24</v>
      </c>
    </row>
    <row r="78" spans="1:4" x14ac:dyDescent="0.25">
      <c r="A78" s="15">
        <v>77</v>
      </c>
      <c r="B78" s="13" t="s">
        <v>120</v>
      </c>
      <c r="C78" s="13" t="s">
        <v>119</v>
      </c>
      <c r="D78" s="13" t="s">
        <v>27</v>
      </c>
    </row>
    <row r="79" spans="1:4" x14ac:dyDescent="0.25">
      <c r="A79" s="15">
        <v>78</v>
      </c>
      <c r="B79" s="13" t="s">
        <v>122</v>
      </c>
      <c r="C79" s="13" t="s">
        <v>121</v>
      </c>
      <c r="D79" s="13" t="s">
        <v>24</v>
      </c>
    </row>
    <row r="80" spans="1:4" x14ac:dyDescent="0.25">
      <c r="A80" s="15">
        <v>79</v>
      </c>
      <c r="B80" s="14" t="s">
        <v>124</v>
      </c>
      <c r="C80" s="14" t="s">
        <v>123</v>
      </c>
      <c r="D80" s="14" t="s">
        <v>19</v>
      </c>
    </row>
    <row r="81" spans="1:4" x14ac:dyDescent="0.25">
      <c r="A81" s="15">
        <v>80</v>
      </c>
      <c r="B81" s="14" t="s">
        <v>126</v>
      </c>
      <c r="C81" s="14" t="s">
        <v>125</v>
      </c>
      <c r="D81" s="14" t="s">
        <v>127</v>
      </c>
    </row>
    <row r="82" spans="1:4" ht="25.5" x14ac:dyDescent="0.25">
      <c r="A82" s="15">
        <v>81</v>
      </c>
      <c r="B82" s="14" t="s">
        <v>129</v>
      </c>
      <c r="C82" s="14" t="s">
        <v>128</v>
      </c>
      <c r="D82" s="14" t="s">
        <v>127</v>
      </c>
    </row>
    <row r="83" spans="1:4" ht="25.5" x14ac:dyDescent="0.25">
      <c r="A83" s="15">
        <v>82</v>
      </c>
      <c r="B83" s="14" t="s">
        <v>131</v>
      </c>
      <c r="C83" s="14" t="s">
        <v>130</v>
      </c>
      <c r="D83" s="14" t="s">
        <v>27</v>
      </c>
    </row>
    <row r="84" spans="1:4" ht="51" x14ac:dyDescent="0.25">
      <c r="A84" s="15">
        <v>83</v>
      </c>
      <c r="B84" s="14" t="s">
        <v>133</v>
      </c>
      <c r="C84" s="14" t="s">
        <v>132</v>
      </c>
      <c r="D84" s="14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"/>
  <sheetViews>
    <sheetView workbookViewId="0">
      <selection activeCell="D11" sqref="D11"/>
    </sheetView>
  </sheetViews>
  <sheetFormatPr defaultRowHeight="15" x14ac:dyDescent="0.25"/>
  <cols>
    <col min="1" max="1" width="19.28515625" customWidth="1"/>
  </cols>
  <sheetData>
    <row r="1" spans="1:53" x14ac:dyDescent="0.25">
      <c r="A1" s="1" t="s">
        <v>1</v>
      </c>
      <c r="B1" s="4" t="s">
        <v>17</v>
      </c>
      <c r="C1" s="4" t="s">
        <v>20</v>
      </c>
      <c r="D1" s="4" t="s">
        <v>22</v>
      </c>
      <c r="E1" s="4" t="s">
        <v>25</v>
      </c>
      <c r="F1" s="4" t="s">
        <v>28</v>
      </c>
      <c r="G1" s="4" t="s">
        <v>30</v>
      </c>
      <c r="H1" s="4" t="s">
        <v>32</v>
      </c>
      <c r="I1" s="4" t="s">
        <v>34</v>
      </c>
      <c r="J1" s="4" t="s">
        <v>36</v>
      </c>
      <c r="K1" s="4" t="s">
        <v>38</v>
      </c>
      <c r="L1" s="4" t="s">
        <v>40</v>
      </c>
      <c r="M1" s="4" t="s">
        <v>42</v>
      </c>
      <c r="N1" s="4" t="s">
        <v>44</v>
      </c>
      <c r="O1" s="4" t="s">
        <v>46</v>
      </c>
      <c r="P1" s="4" t="s">
        <v>48</v>
      </c>
      <c r="Q1" s="4" t="s">
        <v>50</v>
      </c>
      <c r="R1" s="4" t="s">
        <v>52</v>
      </c>
      <c r="S1" s="4" t="s">
        <v>54</v>
      </c>
      <c r="T1" s="4" t="s">
        <v>56</v>
      </c>
      <c r="U1" s="4" t="s">
        <v>58</v>
      </c>
      <c r="V1" s="4" t="s">
        <v>60</v>
      </c>
      <c r="W1" s="4" t="s">
        <v>62</v>
      </c>
      <c r="X1" s="4" t="s">
        <v>65</v>
      </c>
      <c r="Y1" s="4" t="s">
        <v>67</v>
      </c>
      <c r="Z1" s="4" t="s">
        <v>69</v>
      </c>
      <c r="AA1" s="4" t="s">
        <v>71</v>
      </c>
      <c r="AB1" s="4" t="s">
        <v>73</v>
      </c>
      <c r="AC1" s="4" t="s">
        <v>75</v>
      </c>
      <c r="AD1" s="4" t="s">
        <v>77</v>
      </c>
      <c r="AE1" s="4" t="s">
        <v>79</v>
      </c>
      <c r="AF1" s="4" t="s">
        <v>82</v>
      </c>
      <c r="AG1" s="4" t="s">
        <v>84</v>
      </c>
      <c r="AH1" s="4" t="s">
        <v>87</v>
      </c>
      <c r="AI1" s="4" t="s">
        <v>89</v>
      </c>
      <c r="AJ1" s="4" t="s">
        <v>91</v>
      </c>
      <c r="AK1" s="4" t="s">
        <v>93</v>
      </c>
      <c r="AL1" s="4" t="s">
        <v>95</v>
      </c>
      <c r="AM1" s="4" t="s">
        <v>96</v>
      </c>
      <c r="AN1" s="4" t="s">
        <v>98</v>
      </c>
      <c r="AO1" s="4" t="s">
        <v>99</v>
      </c>
      <c r="AP1" s="4" t="s">
        <v>101</v>
      </c>
      <c r="AQ1" s="4" t="s">
        <v>103</v>
      </c>
      <c r="AR1" s="4" t="s">
        <v>105</v>
      </c>
      <c r="AS1" s="4" t="s">
        <v>106</v>
      </c>
      <c r="AT1" s="4" t="s">
        <v>108</v>
      </c>
      <c r="AU1" s="4" t="s">
        <v>109</v>
      </c>
      <c r="AV1" s="4" t="s">
        <v>111</v>
      </c>
      <c r="AW1" s="4" t="s">
        <v>113</v>
      </c>
      <c r="AX1" s="4" t="s">
        <v>115</v>
      </c>
      <c r="AY1" s="4" t="s">
        <v>117</v>
      </c>
      <c r="AZ1" s="4" t="s">
        <v>119</v>
      </c>
      <c r="BA1" s="4" t="s">
        <v>121</v>
      </c>
    </row>
    <row r="2" spans="1:53" x14ac:dyDescent="0.25">
      <c r="A2" s="1" t="s">
        <v>4</v>
      </c>
      <c r="B2" s="3">
        <v>64114</v>
      </c>
      <c r="C2" s="3">
        <v>12551</v>
      </c>
      <c r="D2" s="3">
        <v>19.600000000000001</v>
      </c>
      <c r="E2" s="3">
        <v>31551100</v>
      </c>
      <c r="F2" s="3">
        <v>7555336.4800000004</v>
      </c>
      <c r="G2" s="3">
        <v>7021666.54</v>
      </c>
      <c r="H2" s="3">
        <v>22</v>
      </c>
      <c r="I2" s="3">
        <v>8836335</v>
      </c>
      <c r="J2" s="3">
        <v>4557733.2</v>
      </c>
      <c r="K2" s="3">
        <v>52</v>
      </c>
      <c r="L2" s="3">
        <v>70044</v>
      </c>
      <c r="M2" s="3">
        <v>14064</v>
      </c>
      <c r="N2" s="3">
        <v>20.100000000000001</v>
      </c>
      <c r="O2" s="3">
        <v>2324</v>
      </c>
      <c r="P2" s="3">
        <v>20.78</v>
      </c>
      <c r="Q2" s="5"/>
      <c r="R2" s="3">
        <v>13829894</v>
      </c>
      <c r="S2" s="5"/>
      <c r="T2" s="5"/>
      <c r="U2" s="3">
        <v>4937486</v>
      </c>
      <c r="V2" s="5"/>
      <c r="W2" s="3">
        <v>218</v>
      </c>
      <c r="X2" s="3">
        <v>138.5</v>
      </c>
      <c r="Y2" s="3">
        <v>13.8</v>
      </c>
      <c r="Z2" s="3">
        <v>19.7</v>
      </c>
      <c r="AA2" s="3">
        <v>64</v>
      </c>
      <c r="AB2" s="3">
        <v>21.2</v>
      </c>
      <c r="AC2" s="3">
        <v>9.1</v>
      </c>
      <c r="AD2" s="3">
        <v>3</v>
      </c>
      <c r="AE2" s="3">
        <v>143</v>
      </c>
      <c r="AF2" s="3">
        <v>284</v>
      </c>
      <c r="AG2" s="3">
        <v>5786</v>
      </c>
      <c r="AH2" s="3">
        <v>101</v>
      </c>
      <c r="AI2" s="3">
        <v>2844357</v>
      </c>
      <c r="AJ2" s="3">
        <v>109.4</v>
      </c>
      <c r="AK2" s="5"/>
      <c r="AL2" s="5"/>
      <c r="AM2" s="5"/>
      <c r="AN2" s="5"/>
      <c r="AO2" s="3">
        <v>3</v>
      </c>
      <c r="AP2" s="3">
        <v>8.1</v>
      </c>
      <c r="AQ2" s="3">
        <v>2</v>
      </c>
      <c r="AR2" s="3">
        <v>0.7</v>
      </c>
      <c r="AS2" s="3">
        <v>9</v>
      </c>
      <c r="AT2" s="3">
        <v>5</v>
      </c>
      <c r="AU2" s="3">
        <v>3794260</v>
      </c>
      <c r="AV2" s="3">
        <v>963289</v>
      </c>
      <c r="AW2" s="3">
        <v>25</v>
      </c>
      <c r="AX2" s="3">
        <v>1771791</v>
      </c>
      <c r="AY2" s="3">
        <v>47</v>
      </c>
      <c r="AZ2" s="3">
        <v>1059180</v>
      </c>
      <c r="BA2" s="3">
        <v>28</v>
      </c>
    </row>
    <row r="3" spans="1:53" x14ac:dyDescent="0.25">
      <c r="A3" s="1" t="s">
        <v>5</v>
      </c>
      <c r="B3" s="3">
        <v>37200</v>
      </c>
      <c r="C3" s="3">
        <v>10625</v>
      </c>
      <c r="D3" s="3">
        <v>28.56</v>
      </c>
      <c r="E3" s="3">
        <v>22213442</v>
      </c>
      <c r="F3" s="3">
        <v>7936850</v>
      </c>
      <c r="G3" s="3">
        <v>7500210</v>
      </c>
      <c r="H3" s="3">
        <v>33.76</v>
      </c>
      <c r="I3" s="3">
        <v>10867818</v>
      </c>
      <c r="J3" s="3">
        <v>7661812</v>
      </c>
      <c r="K3" s="3">
        <v>73</v>
      </c>
      <c r="L3" s="3">
        <v>37200</v>
      </c>
      <c r="M3" s="3">
        <v>10942</v>
      </c>
      <c r="N3" s="3">
        <v>29.41</v>
      </c>
      <c r="O3" s="3">
        <v>3085</v>
      </c>
      <c r="P3" s="3">
        <v>28.19</v>
      </c>
      <c r="Q3" s="3">
        <v>22213442</v>
      </c>
      <c r="R3" s="3">
        <v>15494936</v>
      </c>
      <c r="S3" s="3">
        <v>69.75</v>
      </c>
      <c r="T3" s="3">
        <v>7651746</v>
      </c>
      <c r="U3" s="3">
        <v>6400715</v>
      </c>
      <c r="V3" s="3">
        <v>84</v>
      </c>
      <c r="W3" s="3">
        <v>72</v>
      </c>
      <c r="X3" s="3">
        <v>37.200000000000003</v>
      </c>
      <c r="Y3" s="3">
        <v>4.5</v>
      </c>
      <c r="Z3" s="3">
        <v>4.9000000000000004</v>
      </c>
      <c r="AA3" s="3">
        <v>37</v>
      </c>
      <c r="AB3" s="3">
        <v>13.5</v>
      </c>
      <c r="AC3" s="3">
        <v>5.8</v>
      </c>
      <c r="AD3" s="3">
        <v>17</v>
      </c>
      <c r="AE3" s="3">
        <v>130</v>
      </c>
      <c r="AF3" s="3">
        <v>230</v>
      </c>
      <c r="AG3" s="3">
        <v>1922</v>
      </c>
      <c r="AH3" s="5"/>
      <c r="AI3" s="3">
        <v>3664</v>
      </c>
      <c r="AJ3" s="5"/>
      <c r="AK3" s="3">
        <v>588.14800000000002</v>
      </c>
      <c r="AL3" s="5"/>
      <c r="AM3" s="3">
        <v>3075.4319999999998</v>
      </c>
      <c r="AN3" s="5"/>
      <c r="AO3" s="3">
        <v>3</v>
      </c>
      <c r="AP3" s="3">
        <v>3.4</v>
      </c>
      <c r="AQ3" s="3">
        <v>1</v>
      </c>
      <c r="AR3" s="3">
        <v>0.3</v>
      </c>
      <c r="AS3" s="3">
        <v>2</v>
      </c>
      <c r="AT3" s="3">
        <v>0.8</v>
      </c>
      <c r="AU3" s="3">
        <v>3154500</v>
      </c>
      <c r="AV3" s="3">
        <v>1132000</v>
      </c>
      <c r="AW3" s="3">
        <v>35.880000000000003</v>
      </c>
      <c r="AX3" s="3">
        <v>1511000</v>
      </c>
      <c r="AY3" s="3">
        <v>47.9</v>
      </c>
      <c r="AZ3" s="3">
        <v>511500</v>
      </c>
      <c r="BA3" s="3">
        <v>16.22</v>
      </c>
    </row>
    <row r="4" spans="1:53" x14ac:dyDescent="0.25">
      <c r="A4" s="1" t="s">
        <v>6</v>
      </c>
      <c r="B4" s="3">
        <v>33049</v>
      </c>
      <c r="C4" s="3">
        <v>10620</v>
      </c>
      <c r="D4" s="3">
        <v>32.130000000000003</v>
      </c>
      <c r="E4" s="3">
        <v>30856161</v>
      </c>
      <c r="F4" s="3">
        <v>11284045</v>
      </c>
      <c r="G4" s="3">
        <v>11284045</v>
      </c>
      <c r="H4" s="3">
        <v>36.57</v>
      </c>
      <c r="I4" s="3">
        <v>19388355</v>
      </c>
      <c r="J4" s="3">
        <v>12136895</v>
      </c>
      <c r="K4" s="3">
        <v>63</v>
      </c>
      <c r="L4" s="3">
        <v>33049</v>
      </c>
      <c r="M4" s="3">
        <v>10618</v>
      </c>
      <c r="N4" s="3">
        <v>32.130000000000003</v>
      </c>
      <c r="O4" s="3">
        <v>2986</v>
      </c>
      <c r="P4" s="3">
        <v>28.12</v>
      </c>
      <c r="Q4" s="3">
        <v>27810985</v>
      </c>
      <c r="R4" s="3">
        <v>11636219</v>
      </c>
      <c r="S4" s="3">
        <v>41.84</v>
      </c>
      <c r="T4" s="3">
        <v>12191351</v>
      </c>
      <c r="U4" s="3">
        <v>7722732</v>
      </c>
      <c r="V4" s="3">
        <v>63</v>
      </c>
      <c r="W4" s="3">
        <v>106</v>
      </c>
      <c r="X4" s="3">
        <v>63.23</v>
      </c>
      <c r="Y4" s="3">
        <v>3.9</v>
      </c>
      <c r="Z4" s="3">
        <v>9.1999999999999993</v>
      </c>
      <c r="AA4" s="3">
        <v>35</v>
      </c>
      <c r="AB4" s="3">
        <v>4.83</v>
      </c>
      <c r="AC4" s="3">
        <v>14.61</v>
      </c>
      <c r="AD4" s="3">
        <v>10</v>
      </c>
      <c r="AE4" s="3">
        <v>181</v>
      </c>
      <c r="AF4" s="3">
        <v>801</v>
      </c>
      <c r="AG4" s="3">
        <v>36</v>
      </c>
      <c r="AH4" s="3">
        <v>122</v>
      </c>
      <c r="AI4" s="3">
        <v>7275378</v>
      </c>
      <c r="AJ4" s="3">
        <v>107.1</v>
      </c>
      <c r="AK4" s="3">
        <v>5840268</v>
      </c>
      <c r="AL4" s="3">
        <v>107</v>
      </c>
      <c r="AM4" s="3">
        <v>1435110</v>
      </c>
      <c r="AN4" s="3">
        <v>106.5</v>
      </c>
      <c r="AO4" s="3">
        <v>5</v>
      </c>
      <c r="AP4" s="3">
        <v>2.21</v>
      </c>
      <c r="AQ4" s="3">
        <v>3</v>
      </c>
      <c r="AR4" s="3">
        <v>0.71</v>
      </c>
      <c r="AS4" s="3">
        <v>1</v>
      </c>
      <c r="AT4" s="3">
        <v>1</v>
      </c>
      <c r="AU4" s="3">
        <v>5056305</v>
      </c>
      <c r="AV4" s="3">
        <v>1066239</v>
      </c>
      <c r="AW4" s="3">
        <v>21.09</v>
      </c>
      <c r="AX4" s="3">
        <v>3127212</v>
      </c>
      <c r="AY4" s="3">
        <v>61.85</v>
      </c>
      <c r="AZ4" s="3">
        <v>862854</v>
      </c>
      <c r="BA4" s="3">
        <v>17.059999999999999</v>
      </c>
    </row>
    <row r="5" spans="1:53" x14ac:dyDescent="0.25">
      <c r="A5" s="1" t="s">
        <v>7</v>
      </c>
      <c r="B5" s="3">
        <v>5946</v>
      </c>
      <c r="C5" s="3">
        <v>3215</v>
      </c>
      <c r="D5" s="3">
        <v>53</v>
      </c>
      <c r="E5" s="3">
        <v>9542151</v>
      </c>
      <c r="F5" s="3">
        <v>4718782</v>
      </c>
      <c r="G5" s="3">
        <v>4713667</v>
      </c>
      <c r="H5" s="3">
        <v>52</v>
      </c>
      <c r="I5" s="3">
        <v>3242634</v>
      </c>
      <c r="J5" s="3">
        <v>1649388</v>
      </c>
      <c r="K5" s="3">
        <v>51</v>
      </c>
      <c r="L5" s="3">
        <v>5946</v>
      </c>
      <c r="M5" s="3">
        <v>3214.5</v>
      </c>
      <c r="N5" s="3">
        <v>53</v>
      </c>
      <c r="O5" s="3">
        <v>412</v>
      </c>
      <c r="P5" s="3">
        <v>13</v>
      </c>
      <c r="Q5" s="3">
        <v>8791392</v>
      </c>
      <c r="R5" s="3">
        <v>7603842</v>
      </c>
      <c r="S5" s="3">
        <v>86</v>
      </c>
      <c r="T5" s="3">
        <v>2972203</v>
      </c>
      <c r="U5" s="3">
        <v>1926108</v>
      </c>
      <c r="V5" s="3">
        <v>65</v>
      </c>
      <c r="W5" s="3">
        <v>13</v>
      </c>
      <c r="X5" s="3">
        <v>8</v>
      </c>
      <c r="Y5" s="5"/>
      <c r="Z5" s="3">
        <v>1.5</v>
      </c>
      <c r="AA5" s="3">
        <v>6</v>
      </c>
      <c r="AB5" s="3">
        <v>1.4</v>
      </c>
      <c r="AC5" s="3">
        <v>3.5</v>
      </c>
      <c r="AD5" s="3">
        <v>1</v>
      </c>
      <c r="AE5" s="3">
        <v>0</v>
      </c>
      <c r="AF5" s="3">
        <v>0</v>
      </c>
      <c r="AG5" s="3">
        <v>514</v>
      </c>
      <c r="AH5" s="5"/>
      <c r="AI5" s="3">
        <v>1300000</v>
      </c>
      <c r="AJ5" s="3">
        <v>115</v>
      </c>
      <c r="AK5" s="3">
        <v>35128</v>
      </c>
      <c r="AL5" s="3">
        <v>102</v>
      </c>
      <c r="AM5" s="3">
        <v>1264872</v>
      </c>
      <c r="AN5" s="3">
        <v>116.3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4500000</v>
      </c>
      <c r="AV5" s="3">
        <v>2000000</v>
      </c>
      <c r="AW5" s="3">
        <v>44</v>
      </c>
      <c r="AX5" s="3">
        <v>2300000</v>
      </c>
      <c r="AY5" s="3">
        <v>51</v>
      </c>
      <c r="AZ5" s="3">
        <v>200000</v>
      </c>
      <c r="BA5" s="3">
        <v>4</v>
      </c>
    </row>
    <row r="6" spans="1:53" x14ac:dyDescent="0.25">
      <c r="A6" s="1" t="s">
        <v>8</v>
      </c>
      <c r="B6" s="3">
        <v>73258</v>
      </c>
      <c r="C6" s="3">
        <v>27982</v>
      </c>
      <c r="D6" s="3">
        <v>38.200000000000003</v>
      </c>
      <c r="E6" s="3">
        <v>42808480.299999997</v>
      </c>
      <c r="F6" s="3">
        <v>22737378.899999999</v>
      </c>
      <c r="G6" s="3">
        <v>22455119.199999999</v>
      </c>
      <c r="H6" s="3">
        <v>52.5</v>
      </c>
      <c r="I6" s="5"/>
      <c r="J6" s="3">
        <v>12518009</v>
      </c>
      <c r="K6" s="5"/>
      <c r="L6" s="3">
        <v>68534</v>
      </c>
      <c r="M6" s="3">
        <v>27324</v>
      </c>
      <c r="N6" s="3">
        <v>39.799999999999997</v>
      </c>
      <c r="O6" s="3">
        <v>5961</v>
      </c>
      <c r="P6" s="3">
        <v>21.8</v>
      </c>
      <c r="Q6" s="3">
        <v>85430084.900000006</v>
      </c>
      <c r="R6" s="3">
        <v>55537015.200000003</v>
      </c>
      <c r="S6" s="3">
        <v>65</v>
      </c>
      <c r="T6" s="3">
        <v>18562001</v>
      </c>
      <c r="U6" s="3">
        <v>12454298.5</v>
      </c>
      <c r="V6" s="3">
        <v>67</v>
      </c>
      <c r="W6" s="3">
        <v>184</v>
      </c>
      <c r="X6" s="3">
        <v>113.4</v>
      </c>
      <c r="Y6" s="3">
        <v>7.3</v>
      </c>
      <c r="Z6" s="3">
        <v>16.100000000000001</v>
      </c>
      <c r="AA6" s="3">
        <v>73</v>
      </c>
      <c r="AB6" s="3">
        <v>19.8</v>
      </c>
      <c r="AC6" s="3">
        <v>21.1</v>
      </c>
      <c r="AD6" s="3">
        <v>7</v>
      </c>
      <c r="AE6" s="3">
        <v>92</v>
      </c>
      <c r="AF6" s="3">
        <v>601</v>
      </c>
      <c r="AG6" s="3">
        <v>8336</v>
      </c>
      <c r="AH6" s="5"/>
      <c r="AI6" s="3">
        <v>9286884</v>
      </c>
      <c r="AJ6" s="5"/>
      <c r="AK6" s="3">
        <v>2488884</v>
      </c>
      <c r="AL6" s="5"/>
      <c r="AM6" s="3">
        <v>6798000</v>
      </c>
      <c r="AN6" s="5"/>
      <c r="AO6" s="3">
        <v>1</v>
      </c>
      <c r="AP6" s="3">
        <v>2.7</v>
      </c>
      <c r="AQ6" s="3">
        <v>1</v>
      </c>
      <c r="AR6" s="3">
        <v>2.1</v>
      </c>
      <c r="AS6" s="3">
        <v>4</v>
      </c>
      <c r="AT6" s="3">
        <v>2.5</v>
      </c>
      <c r="AU6" s="3">
        <v>9047733</v>
      </c>
      <c r="AV6" s="3">
        <v>2680100</v>
      </c>
      <c r="AW6" s="3">
        <v>29.6</v>
      </c>
      <c r="AX6" s="3">
        <v>4875000</v>
      </c>
      <c r="AY6" s="3">
        <v>53.8</v>
      </c>
      <c r="AZ6" s="3">
        <v>1492633</v>
      </c>
      <c r="BA6" s="3">
        <v>16.5</v>
      </c>
    </row>
    <row r="7" spans="1:53" x14ac:dyDescent="0.25">
      <c r="A7" s="1" t="s">
        <v>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>
        <v>2755185</v>
      </c>
      <c r="AV7" s="3">
        <v>209575</v>
      </c>
      <c r="AW7" s="3">
        <v>8</v>
      </c>
      <c r="AX7" s="3">
        <v>2170731</v>
      </c>
      <c r="AY7" s="3">
        <v>79</v>
      </c>
      <c r="AZ7" s="3">
        <v>374879</v>
      </c>
      <c r="BA7" s="3">
        <v>13</v>
      </c>
    </row>
    <row r="8" spans="1:53" x14ac:dyDescent="0.25">
      <c r="A8" s="1" t="s">
        <v>10</v>
      </c>
      <c r="B8" s="3">
        <v>52379</v>
      </c>
      <c r="C8" s="3">
        <v>14630</v>
      </c>
      <c r="D8" s="3">
        <v>27.9</v>
      </c>
      <c r="E8" s="3">
        <v>87645780</v>
      </c>
      <c r="F8" s="3">
        <v>15452485</v>
      </c>
      <c r="G8" s="3">
        <v>12869498</v>
      </c>
      <c r="H8" s="3">
        <v>14.7</v>
      </c>
      <c r="I8" s="3">
        <v>28728018</v>
      </c>
      <c r="J8" s="3">
        <v>16824405</v>
      </c>
      <c r="K8" s="3">
        <v>59</v>
      </c>
      <c r="L8" s="3">
        <v>52379</v>
      </c>
      <c r="M8" s="3">
        <v>14630</v>
      </c>
      <c r="N8" s="3">
        <v>27.9</v>
      </c>
      <c r="O8" s="3">
        <v>3620</v>
      </c>
      <c r="P8" s="3">
        <v>24.7</v>
      </c>
      <c r="Q8" s="3">
        <v>82840036</v>
      </c>
      <c r="R8" s="3">
        <v>23287316</v>
      </c>
      <c r="S8" s="3">
        <v>28.1</v>
      </c>
      <c r="T8" s="3">
        <v>19691780</v>
      </c>
      <c r="U8" s="3">
        <v>11456629</v>
      </c>
      <c r="V8" s="3">
        <v>58</v>
      </c>
      <c r="W8" s="3">
        <v>105</v>
      </c>
      <c r="X8" s="3">
        <v>63.7</v>
      </c>
      <c r="Y8" s="3">
        <v>0</v>
      </c>
      <c r="Z8" s="3">
        <v>10.5</v>
      </c>
      <c r="AA8" s="3">
        <v>52</v>
      </c>
      <c r="AB8" s="3">
        <v>10.4</v>
      </c>
      <c r="AC8" s="3">
        <v>15.3</v>
      </c>
      <c r="AD8" s="3">
        <v>6</v>
      </c>
      <c r="AE8" s="3">
        <v>0</v>
      </c>
      <c r="AF8" s="3">
        <v>0</v>
      </c>
      <c r="AG8" s="3">
        <v>698</v>
      </c>
      <c r="AH8" s="3">
        <v>242.2</v>
      </c>
      <c r="AI8" s="3">
        <v>7652880</v>
      </c>
      <c r="AJ8" s="3">
        <v>95.8</v>
      </c>
      <c r="AK8" s="3">
        <v>4123897</v>
      </c>
      <c r="AL8" s="3">
        <v>95.9</v>
      </c>
      <c r="AM8" s="3">
        <v>3528983</v>
      </c>
      <c r="AN8" s="3">
        <v>95.7</v>
      </c>
      <c r="AO8" s="3">
        <v>5</v>
      </c>
      <c r="AP8" s="3">
        <v>5.4</v>
      </c>
      <c r="AQ8" s="3">
        <v>4</v>
      </c>
      <c r="AR8" s="3">
        <v>2.2000000000000002</v>
      </c>
      <c r="AS8" s="3">
        <v>6</v>
      </c>
      <c r="AT8" s="3">
        <v>2.2999999999999998</v>
      </c>
      <c r="AU8" s="5"/>
      <c r="AV8" s="5"/>
      <c r="AW8" s="5"/>
      <c r="AX8" s="5"/>
      <c r="AY8" s="5"/>
      <c r="AZ8" s="5"/>
      <c r="BA8" s="5"/>
    </row>
    <row r="9" spans="1:53" x14ac:dyDescent="0.25">
      <c r="A9" s="1" t="s">
        <v>11</v>
      </c>
      <c r="B9" s="3">
        <v>13265</v>
      </c>
      <c r="C9" s="3">
        <v>2275</v>
      </c>
      <c r="D9" s="3">
        <v>17.100000000000001</v>
      </c>
      <c r="E9" s="3">
        <v>12659000</v>
      </c>
      <c r="F9" s="3">
        <v>1365499.4</v>
      </c>
      <c r="G9" s="3">
        <v>1324204.3999999999</v>
      </c>
      <c r="H9" s="3">
        <v>10.5</v>
      </c>
      <c r="I9" s="3">
        <v>6284527</v>
      </c>
      <c r="J9" s="3">
        <v>3428549</v>
      </c>
      <c r="K9" s="3">
        <v>55</v>
      </c>
      <c r="L9" s="3">
        <v>13265</v>
      </c>
      <c r="M9" s="3">
        <v>2732</v>
      </c>
      <c r="N9" s="3">
        <v>20.6</v>
      </c>
      <c r="O9" s="3">
        <v>584</v>
      </c>
      <c r="P9" s="3">
        <v>21.3</v>
      </c>
      <c r="Q9" s="3">
        <v>8684592</v>
      </c>
      <c r="R9" s="3">
        <v>2573394.4</v>
      </c>
      <c r="S9" s="3">
        <v>29.6</v>
      </c>
      <c r="T9" s="3">
        <v>3237881</v>
      </c>
      <c r="U9" s="3">
        <v>2318653</v>
      </c>
      <c r="V9" s="3">
        <v>72</v>
      </c>
      <c r="W9" s="3">
        <v>38</v>
      </c>
      <c r="X9" s="3">
        <v>22.7</v>
      </c>
      <c r="Y9" s="3">
        <v>0.85</v>
      </c>
      <c r="Z9" s="3">
        <v>3.37</v>
      </c>
      <c r="AA9" s="3">
        <v>13</v>
      </c>
      <c r="AB9" s="3">
        <v>4.54</v>
      </c>
      <c r="AC9" s="3">
        <v>3.36</v>
      </c>
      <c r="AD9" s="3">
        <v>6</v>
      </c>
      <c r="AE9" s="3">
        <v>72</v>
      </c>
      <c r="AF9" s="3">
        <v>218</v>
      </c>
      <c r="AG9" s="3">
        <v>435</v>
      </c>
      <c r="AH9" s="5"/>
      <c r="AI9" s="3">
        <v>1379</v>
      </c>
      <c r="AJ9" s="3">
        <v>125.89</v>
      </c>
      <c r="AK9" s="3">
        <v>1078.0999999999999</v>
      </c>
      <c r="AL9" s="3">
        <v>126.6</v>
      </c>
      <c r="AM9" s="3">
        <v>300.7</v>
      </c>
      <c r="AN9" s="3">
        <v>87.5</v>
      </c>
      <c r="AO9" s="3">
        <v>1</v>
      </c>
      <c r="AP9" s="3">
        <v>0.43</v>
      </c>
      <c r="AQ9" s="3">
        <v>3</v>
      </c>
      <c r="AR9" s="3">
        <v>0.41</v>
      </c>
      <c r="AS9" s="3">
        <v>0</v>
      </c>
      <c r="AT9" s="3">
        <v>0</v>
      </c>
      <c r="AU9" s="3">
        <v>2405195</v>
      </c>
      <c r="AV9" s="3">
        <v>1451809</v>
      </c>
      <c r="AW9" s="3">
        <v>60.36</v>
      </c>
      <c r="AX9" s="3">
        <v>604752</v>
      </c>
      <c r="AY9" s="3">
        <v>25.14</v>
      </c>
      <c r="AZ9" s="3">
        <v>348634</v>
      </c>
      <c r="BA9" s="3">
        <v>14.5</v>
      </c>
    </row>
    <row r="10" spans="1:53" x14ac:dyDescent="0.25">
      <c r="A10" s="1" t="s">
        <v>12</v>
      </c>
      <c r="B10" s="3">
        <v>8700</v>
      </c>
      <c r="C10" s="3">
        <v>3012</v>
      </c>
      <c r="D10" s="3">
        <v>34.6</v>
      </c>
      <c r="E10" s="3">
        <v>3081</v>
      </c>
      <c r="F10" s="3">
        <v>1825.7</v>
      </c>
      <c r="G10" s="3">
        <v>1803.7</v>
      </c>
      <c r="H10" s="3">
        <v>58.5</v>
      </c>
      <c r="I10" s="3">
        <v>5200.3999999999996</v>
      </c>
      <c r="J10" s="3">
        <v>3749.3</v>
      </c>
      <c r="K10" s="3">
        <v>72</v>
      </c>
      <c r="L10" s="3">
        <v>8700</v>
      </c>
      <c r="M10" s="3">
        <v>2811</v>
      </c>
      <c r="N10" s="3">
        <v>32.299999999999997</v>
      </c>
      <c r="O10" s="3">
        <v>1599</v>
      </c>
      <c r="P10" s="3">
        <v>56.9</v>
      </c>
      <c r="Q10" s="3">
        <v>3081</v>
      </c>
      <c r="R10" s="3">
        <v>1815.3</v>
      </c>
      <c r="S10" s="3">
        <v>58.9</v>
      </c>
      <c r="T10" s="3">
        <v>5200.3999999999996</v>
      </c>
      <c r="U10" s="3">
        <v>2009.9</v>
      </c>
      <c r="V10" s="3">
        <v>39</v>
      </c>
      <c r="W10" s="3">
        <v>21</v>
      </c>
      <c r="X10" s="3">
        <v>11.6</v>
      </c>
      <c r="Y10" s="3">
        <v>0.2</v>
      </c>
      <c r="Z10" s="3">
        <v>1.7</v>
      </c>
      <c r="AA10" s="3">
        <v>9</v>
      </c>
      <c r="AB10" s="3">
        <v>0.7</v>
      </c>
      <c r="AC10" s="3">
        <v>3.4</v>
      </c>
      <c r="AD10" s="3">
        <v>14</v>
      </c>
      <c r="AE10" s="3">
        <v>191</v>
      </c>
      <c r="AF10" s="3">
        <v>535</v>
      </c>
      <c r="AG10" s="3">
        <v>164</v>
      </c>
      <c r="AH10" s="5"/>
      <c r="AI10" s="3">
        <v>428900</v>
      </c>
      <c r="AJ10" s="5"/>
      <c r="AK10" s="3">
        <v>0</v>
      </c>
      <c r="AL10" s="5"/>
      <c r="AM10" s="3">
        <v>428900</v>
      </c>
      <c r="AN10" s="3">
        <v>82.4</v>
      </c>
      <c r="AO10" s="3">
        <v>2</v>
      </c>
      <c r="AP10" s="3">
        <v>0.2</v>
      </c>
      <c r="AQ10" s="5"/>
      <c r="AR10" s="5"/>
      <c r="AS10" s="5"/>
      <c r="AT10" s="5"/>
      <c r="AU10" s="3">
        <v>728146</v>
      </c>
      <c r="AV10" s="3">
        <v>160461</v>
      </c>
      <c r="AW10" s="3">
        <v>22</v>
      </c>
      <c r="AX10" s="3">
        <v>368363</v>
      </c>
      <c r="AY10" s="3">
        <v>50.6</v>
      </c>
      <c r="AZ10" s="3">
        <v>199322</v>
      </c>
      <c r="BA10" s="3">
        <v>27.4</v>
      </c>
    </row>
    <row r="11" spans="1:53" x14ac:dyDescent="0.25">
      <c r="A11" s="1" t="s">
        <v>13</v>
      </c>
      <c r="B11" s="3">
        <v>25434</v>
      </c>
      <c r="C11" s="3">
        <v>4237</v>
      </c>
      <c r="D11" s="3">
        <v>17</v>
      </c>
      <c r="E11" s="3">
        <v>30689214</v>
      </c>
      <c r="F11" s="3">
        <v>14568470</v>
      </c>
      <c r="G11" s="3">
        <v>14568470</v>
      </c>
      <c r="H11" s="3">
        <v>47</v>
      </c>
      <c r="I11" s="3">
        <v>5535084</v>
      </c>
      <c r="J11" s="3">
        <v>2996629</v>
      </c>
      <c r="K11" s="3">
        <v>54</v>
      </c>
      <c r="L11" s="3">
        <v>25434</v>
      </c>
      <c r="M11" s="3">
        <v>4237</v>
      </c>
      <c r="N11" s="3">
        <v>17</v>
      </c>
      <c r="O11" s="3">
        <v>2238</v>
      </c>
      <c r="P11" s="3">
        <v>53</v>
      </c>
      <c r="Q11" s="3">
        <v>19042699</v>
      </c>
      <c r="R11" s="3">
        <v>14856669</v>
      </c>
      <c r="S11" s="3">
        <v>78</v>
      </c>
      <c r="T11" s="3">
        <v>3023691</v>
      </c>
      <c r="U11" s="3">
        <v>1546127</v>
      </c>
      <c r="V11" s="3">
        <v>51</v>
      </c>
      <c r="W11" s="3">
        <v>88</v>
      </c>
      <c r="X11" s="3">
        <v>55.3</v>
      </c>
      <c r="Y11" s="3">
        <v>1.5</v>
      </c>
      <c r="Z11" s="3">
        <v>6.7</v>
      </c>
      <c r="AA11" s="3">
        <v>28</v>
      </c>
      <c r="AB11" s="3">
        <v>1.4</v>
      </c>
      <c r="AC11" s="3">
        <v>5.9</v>
      </c>
      <c r="AD11" s="5"/>
      <c r="AE11" s="3">
        <v>10</v>
      </c>
      <c r="AF11" s="3">
        <v>78</v>
      </c>
      <c r="AG11" s="3">
        <v>2672</v>
      </c>
      <c r="AH11" s="3">
        <v>61.4</v>
      </c>
      <c r="AI11" s="3">
        <v>6603210</v>
      </c>
      <c r="AJ11" s="3">
        <v>95</v>
      </c>
      <c r="AK11" s="3">
        <v>1150368</v>
      </c>
      <c r="AL11" s="3">
        <v>175</v>
      </c>
      <c r="AM11" s="3">
        <v>5452842</v>
      </c>
      <c r="AN11" s="3">
        <v>87</v>
      </c>
      <c r="AO11" s="3">
        <v>1</v>
      </c>
      <c r="AP11" s="3">
        <v>0.4</v>
      </c>
      <c r="AQ11" s="3">
        <v>1</v>
      </c>
      <c r="AR11" s="3">
        <v>0.6</v>
      </c>
      <c r="AS11" s="3">
        <v>1</v>
      </c>
      <c r="AT11" s="3">
        <v>0.5</v>
      </c>
      <c r="AU11" s="3">
        <v>3764363</v>
      </c>
      <c r="AV11" s="3">
        <v>1092233</v>
      </c>
      <c r="AW11" s="3">
        <v>29</v>
      </c>
      <c r="AX11" s="3">
        <v>2103824</v>
      </c>
      <c r="AY11" s="3">
        <v>56</v>
      </c>
      <c r="AZ11" s="3">
        <v>568306</v>
      </c>
      <c r="BA11" s="3">
        <v>15</v>
      </c>
    </row>
    <row r="12" spans="1:53" x14ac:dyDescent="0.25">
      <c r="A12" s="1" t="s">
        <v>14</v>
      </c>
      <c r="B12" s="3">
        <v>6667</v>
      </c>
      <c r="C12" s="3">
        <v>2189</v>
      </c>
      <c r="D12" s="3">
        <v>32.799999999999997</v>
      </c>
      <c r="E12" s="3">
        <v>6341657</v>
      </c>
      <c r="F12" s="3">
        <v>1156770.3</v>
      </c>
      <c r="G12" s="3">
        <v>1119337.3</v>
      </c>
      <c r="H12" s="3">
        <v>18</v>
      </c>
      <c r="I12" s="3">
        <v>6357497.5999999996</v>
      </c>
      <c r="J12" s="3">
        <v>4371774</v>
      </c>
      <c r="K12" s="3">
        <v>69</v>
      </c>
      <c r="L12" s="3">
        <v>6667</v>
      </c>
      <c r="M12" s="3">
        <v>1953</v>
      </c>
      <c r="N12" s="3">
        <v>29</v>
      </c>
      <c r="O12" s="3">
        <v>970</v>
      </c>
      <c r="P12" s="3">
        <v>50</v>
      </c>
      <c r="Q12" s="3">
        <v>6341657</v>
      </c>
      <c r="R12" s="3">
        <v>1250209</v>
      </c>
      <c r="S12" s="3">
        <v>20</v>
      </c>
      <c r="T12" s="3">
        <v>3005962</v>
      </c>
      <c r="U12" s="3">
        <v>2838423</v>
      </c>
      <c r="V12" s="3">
        <v>94</v>
      </c>
      <c r="W12" s="3">
        <v>40</v>
      </c>
      <c r="X12" s="3">
        <v>25.5</v>
      </c>
      <c r="Y12" s="3">
        <v>2.2999999999999998</v>
      </c>
      <c r="Z12" s="3">
        <v>5.0999999999999996</v>
      </c>
      <c r="AA12" s="3">
        <v>7</v>
      </c>
      <c r="AB12" s="3">
        <v>1.3</v>
      </c>
      <c r="AC12" s="3">
        <v>5.4</v>
      </c>
      <c r="AD12" s="3">
        <v>11</v>
      </c>
      <c r="AE12" s="3">
        <v>170</v>
      </c>
      <c r="AF12" s="3">
        <v>450</v>
      </c>
      <c r="AG12" s="3">
        <v>1083</v>
      </c>
      <c r="AH12" s="3">
        <v>120</v>
      </c>
      <c r="AI12" s="3">
        <v>2565</v>
      </c>
      <c r="AJ12" s="5"/>
      <c r="AK12" s="3">
        <v>50</v>
      </c>
      <c r="AL12" s="5"/>
      <c r="AM12" s="3">
        <v>2514.8000000000002</v>
      </c>
      <c r="AN12" s="3">
        <v>115.5</v>
      </c>
      <c r="AO12" s="5"/>
      <c r="AP12" s="5"/>
      <c r="AQ12" s="5"/>
      <c r="AR12" s="5"/>
      <c r="AS12" s="5"/>
      <c r="AT12" s="5"/>
      <c r="AU12" s="3">
        <v>2188811</v>
      </c>
      <c r="AV12" s="3">
        <v>909681</v>
      </c>
      <c r="AW12" s="3">
        <v>41.6</v>
      </c>
      <c r="AX12" s="3">
        <v>851624</v>
      </c>
      <c r="AY12" s="3">
        <v>38.9</v>
      </c>
      <c r="AZ12" s="3">
        <v>427506</v>
      </c>
      <c r="BA12" s="3">
        <v>19.5</v>
      </c>
    </row>
    <row r="13" spans="1:53" x14ac:dyDescent="0.25">
      <c r="A13" s="1" t="s">
        <v>15</v>
      </c>
      <c r="B13" s="3">
        <v>19943</v>
      </c>
      <c r="C13" s="3">
        <v>8926</v>
      </c>
      <c r="D13" s="3">
        <v>44.8</v>
      </c>
      <c r="E13" s="3">
        <v>20458483</v>
      </c>
      <c r="F13" s="3">
        <v>12682767</v>
      </c>
      <c r="G13" s="3">
        <v>12468079</v>
      </c>
      <c r="H13" s="3">
        <v>61</v>
      </c>
      <c r="I13" s="3">
        <v>7436958</v>
      </c>
      <c r="J13" s="3">
        <v>5767305</v>
      </c>
      <c r="K13" s="3">
        <v>78</v>
      </c>
      <c r="L13" s="3">
        <v>21943</v>
      </c>
      <c r="M13" s="3">
        <v>8926</v>
      </c>
      <c r="N13" s="3">
        <v>40.6</v>
      </c>
      <c r="O13" s="3">
        <v>2362</v>
      </c>
      <c r="P13" s="3">
        <v>26.4</v>
      </c>
      <c r="Q13" s="3">
        <v>16070212</v>
      </c>
      <c r="R13" s="3">
        <v>13182124</v>
      </c>
      <c r="S13" s="3">
        <v>82</v>
      </c>
      <c r="T13" s="3">
        <v>3924942</v>
      </c>
      <c r="U13" s="3">
        <v>3378084</v>
      </c>
      <c r="V13" s="3">
        <v>86</v>
      </c>
      <c r="W13" s="3">
        <v>56</v>
      </c>
      <c r="X13" s="3">
        <v>33.659999999999997</v>
      </c>
      <c r="Y13" s="3">
        <v>1.758</v>
      </c>
      <c r="Z13" s="3">
        <v>5.2</v>
      </c>
      <c r="AA13" s="3">
        <v>20</v>
      </c>
      <c r="AB13" s="3">
        <v>10.169</v>
      </c>
      <c r="AC13" s="3">
        <v>3.4769999999999999</v>
      </c>
      <c r="AD13" s="3">
        <v>3</v>
      </c>
      <c r="AE13" s="3">
        <v>77</v>
      </c>
      <c r="AF13" s="3">
        <v>271</v>
      </c>
      <c r="AG13" s="3">
        <v>486</v>
      </c>
      <c r="AH13" s="3">
        <v>245</v>
      </c>
      <c r="AI13" s="3">
        <v>3048400</v>
      </c>
      <c r="AJ13" s="3">
        <v>112.8</v>
      </c>
      <c r="AK13" s="3">
        <v>1265400</v>
      </c>
      <c r="AL13" s="3">
        <v>117.5</v>
      </c>
      <c r="AM13" s="3">
        <v>1782980</v>
      </c>
      <c r="AN13" s="3">
        <v>127.3</v>
      </c>
      <c r="AO13" s="3">
        <v>2</v>
      </c>
      <c r="AP13" s="3">
        <v>0.85299999999999998</v>
      </c>
      <c r="AQ13" s="3">
        <v>1</v>
      </c>
      <c r="AR13" s="3">
        <v>0.67200000000000004</v>
      </c>
      <c r="AS13" s="3">
        <v>1</v>
      </c>
      <c r="AT13" s="3">
        <v>0.23300000000000001</v>
      </c>
      <c r="AU13" s="3">
        <v>2817616</v>
      </c>
      <c r="AV13" s="3">
        <v>1022422</v>
      </c>
      <c r="AW13" s="3">
        <v>36.299999999999997</v>
      </c>
      <c r="AX13" s="3">
        <v>1282118.5</v>
      </c>
      <c r="AY13" s="3">
        <v>45.5</v>
      </c>
      <c r="AZ13" s="3">
        <v>513075.9</v>
      </c>
      <c r="BA13" s="3">
        <v>18.2</v>
      </c>
    </row>
    <row r="14" spans="1:53" x14ac:dyDescent="0.25">
      <c r="A14" s="1" t="s">
        <v>16</v>
      </c>
      <c r="B14" s="3">
        <v>9000</v>
      </c>
      <c r="C14" s="3">
        <v>2560</v>
      </c>
      <c r="D14" s="3">
        <v>28.1</v>
      </c>
      <c r="E14" s="3">
        <v>8421991</v>
      </c>
      <c r="F14" s="3">
        <v>1555065.9</v>
      </c>
      <c r="G14" s="3">
        <v>1431272.6</v>
      </c>
      <c r="H14" s="3">
        <v>17</v>
      </c>
      <c r="I14" s="3">
        <v>9570542</v>
      </c>
      <c r="J14" s="3">
        <v>6584296.2000000002</v>
      </c>
      <c r="K14" s="3">
        <v>69</v>
      </c>
      <c r="L14" s="3">
        <v>9000</v>
      </c>
      <c r="M14" s="3">
        <v>4511</v>
      </c>
      <c r="N14" s="3">
        <v>49.6</v>
      </c>
      <c r="O14" s="3">
        <v>1537</v>
      </c>
      <c r="P14" s="3">
        <v>34.1</v>
      </c>
      <c r="Q14" s="3">
        <v>8421991</v>
      </c>
      <c r="R14" s="3">
        <v>6548073.0999999996</v>
      </c>
      <c r="S14" s="3">
        <v>77.7</v>
      </c>
      <c r="T14" s="3">
        <v>4441218</v>
      </c>
      <c r="U14" s="3">
        <v>2967273.4</v>
      </c>
      <c r="V14" s="3">
        <v>67</v>
      </c>
      <c r="W14" s="3">
        <v>22.733000000000001</v>
      </c>
      <c r="X14" s="3">
        <v>13.385999999999999</v>
      </c>
      <c r="Y14" s="5"/>
      <c r="Z14" s="3">
        <v>2.028</v>
      </c>
      <c r="AA14" s="3">
        <v>9</v>
      </c>
      <c r="AB14" s="3">
        <v>0.10050000000000001</v>
      </c>
      <c r="AC14" s="3">
        <v>4.0250000000000004</v>
      </c>
      <c r="AD14" s="3">
        <v>39</v>
      </c>
      <c r="AE14" s="3">
        <v>286</v>
      </c>
      <c r="AF14" s="3">
        <v>692</v>
      </c>
      <c r="AG14" s="3">
        <v>732</v>
      </c>
      <c r="AH14" s="3">
        <v>138</v>
      </c>
      <c r="AI14" s="3">
        <v>544000</v>
      </c>
      <c r="AJ14" s="3">
        <v>308.38</v>
      </c>
      <c r="AK14" s="3">
        <v>63904</v>
      </c>
      <c r="AL14" s="3">
        <v>259</v>
      </c>
      <c r="AM14" s="3">
        <v>4800096</v>
      </c>
      <c r="AN14" s="3">
        <v>316.39999999999998</v>
      </c>
      <c r="AO14" s="5"/>
      <c r="AP14" s="5"/>
      <c r="AQ14" s="5"/>
      <c r="AR14" s="5"/>
      <c r="AS14" s="5"/>
      <c r="AT14" s="5"/>
      <c r="AU14" s="3">
        <v>1205402</v>
      </c>
      <c r="AV14" s="3">
        <v>498245</v>
      </c>
      <c r="AW14" s="3">
        <v>41.33</v>
      </c>
      <c r="AX14" s="3">
        <v>521400</v>
      </c>
      <c r="AY14" s="3">
        <v>43.26</v>
      </c>
      <c r="AZ14" s="3">
        <v>185757</v>
      </c>
      <c r="BA14" s="3">
        <v>15.41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"/>
  <sheetViews>
    <sheetView workbookViewId="0">
      <selection activeCell="A2" sqref="A2:XFD3"/>
    </sheetView>
  </sheetViews>
  <sheetFormatPr defaultRowHeight="15" x14ac:dyDescent="0.25"/>
  <cols>
    <col min="1" max="1" width="22.28515625" customWidth="1"/>
  </cols>
  <sheetData>
    <row r="1" spans="1:53" x14ac:dyDescent="0.25">
      <c r="A1" s="1" t="s">
        <v>1</v>
      </c>
      <c r="B1" s="4" t="s">
        <v>17</v>
      </c>
      <c r="C1" s="4" t="s">
        <v>20</v>
      </c>
      <c r="D1" s="4" t="s">
        <v>22</v>
      </c>
      <c r="E1" s="4" t="s">
        <v>25</v>
      </c>
      <c r="F1" s="4" t="s">
        <v>28</v>
      </c>
      <c r="G1" s="4" t="s">
        <v>30</v>
      </c>
      <c r="H1" s="4" t="s">
        <v>32</v>
      </c>
      <c r="I1" s="4" t="s">
        <v>34</v>
      </c>
      <c r="J1" s="4" t="s">
        <v>36</v>
      </c>
      <c r="K1" s="4" t="s">
        <v>38</v>
      </c>
      <c r="L1" s="4" t="s">
        <v>40</v>
      </c>
      <c r="M1" s="4" t="s">
        <v>42</v>
      </c>
      <c r="N1" s="4" t="s">
        <v>44</v>
      </c>
      <c r="O1" s="4" t="s">
        <v>46</v>
      </c>
      <c r="P1" s="4" t="s">
        <v>48</v>
      </c>
      <c r="Q1" s="4" t="s">
        <v>50</v>
      </c>
      <c r="R1" s="4" t="s">
        <v>52</v>
      </c>
      <c r="S1" s="4" t="s">
        <v>54</v>
      </c>
      <c r="T1" s="4" t="s">
        <v>56</v>
      </c>
      <c r="U1" s="4" t="s">
        <v>58</v>
      </c>
      <c r="V1" s="4" t="s">
        <v>60</v>
      </c>
      <c r="W1" s="4" t="s">
        <v>62</v>
      </c>
      <c r="X1" s="4" t="s">
        <v>65</v>
      </c>
      <c r="Y1" s="4" t="s">
        <v>67</v>
      </c>
      <c r="Z1" s="4" t="s">
        <v>69</v>
      </c>
      <c r="AA1" s="4" t="s">
        <v>71</v>
      </c>
      <c r="AB1" s="4" t="s">
        <v>73</v>
      </c>
      <c r="AC1" s="4" t="s">
        <v>75</v>
      </c>
      <c r="AD1" s="4" t="s">
        <v>77</v>
      </c>
      <c r="AE1" s="4" t="s">
        <v>79</v>
      </c>
      <c r="AF1" s="4" t="s">
        <v>82</v>
      </c>
      <c r="AG1" s="4" t="s">
        <v>84</v>
      </c>
      <c r="AH1" s="4" t="s">
        <v>87</v>
      </c>
      <c r="AI1" s="4" t="s">
        <v>89</v>
      </c>
      <c r="AJ1" s="4" t="s">
        <v>91</v>
      </c>
      <c r="AK1" s="4" t="s">
        <v>93</v>
      </c>
      <c r="AL1" s="4" t="s">
        <v>95</v>
      </c>
      <c r="AM1" s="4" t="s">
        <v>96</v>
      </c>
      <c r="AN1" s="4" t="s">
        <v>98</v>
      </c>
      <c r="AO1" s="4" t="s">
        <v>99</v>
      </c>
      <c r="AP1" s="4" t="s">
        <v>101</v>
      </c>
      <c r="AQ1" s="4" t="s">
        <v>103</v>
      </c>
      <c r="AR1" s="4" t="s">
        <v>105</v>
      </c>
      <c r="AS1" s="4" t="s">
        <v>106</v>
      </c>
      <c r="AT1" s="4" t="s">
        <v>108</v>
      </c>
      <c r="AU1" s="4" t="s">
        <v>109</v>
      </c>
      <c r="AV1" s="4" t="s">
        <v>111</v>
      </c>
      <c r="AW1" s="4" t="s">
        <v>113</v>
      </c>
      <c r="AX1" s="4" t="s">
        <v>115</v>
      </c>
      <c r="AY1" s="4" t="s">
        <v>117</v>
      </c>
      <c r="AZ1" s="4" t="s">
        <v>119</v>
      </c>
      <c r="BA1" s="4" t="s">
        <v>121</v>
      </c>
    </row>
    <row r="2" spans="1:53" x14ac:dyDescent="0.25">
      <c r="A2" s="1" t="s">
        <v>4</v>
      </c>
      <c r="B2" s="3">
        <v>63287</v>
      </c>
      <c r="C2" s="3">
        <v>12527</v>
      </c>
      <c r="D2" s="3">
        <v>19.8</v>
      </c>
      <c r="E2" s="3">
        <v>36189070</v>
      </c>
      <c r="F2" s="3">
        <v>8084060.3300000001</v>
      </c>
      <c r="G2" s="3">
        <v>7932110.4299999997</v>
      </c>
      <c r="H2" s="3">
        <v>22</v>
      </c>
      <c r="I2" s="3">
        <v>9448547</v>
      </c>
      <c r="J2" s="3">
        <v>4869114.03</v>
      </c>
      <c r="K2" s="3">
        <v>52</v>
      </c>
      <c r="L2" s="3">
        <v>69108</v>
      </c>
      <c r="M2" s="3">
        <v>13985</v>
      </c>
      <c r="N2" s="3">
        <v>20.239999999999998</v>
      </c>
      <c r="O2" s="3">
        <v>2341</v>
      </c>
      <c r="P2" s="3">
        <v>21.03</v>
      </c>
      <c r="Q2" s="5"/>
      <c r="R2" s="3">
        <v>17018934</v>
      </c>
      <c r="S2" s="5"/>
      <c r="T2" s="5"/>
      <c r="U2" s="3">
        <v>5146231</v>
      </c>
      <c r="V2" s="5"/>
      <c r="W2" s="3">
        <v>216</v>
      </c>
      <c r="X2" s="3">
        <v>131.4</v>
      </c>
      <c r="Y2" s="3">
        <v>9.6</v>
      </c>
      <c r="Z2" s="3">
        <v>19.8</v>
      </c>
      <c r="AA2" s="3">
        <v>63</v>
      </c>
      <c r="AB2" s="3">
        <v>20.8</v>
      </c>
      <c r="AC2" s="3">
        <v>9.3000000000000007</v>
      </c>
      <c r="AD2" s="3">
        <v>3</v>
      </c>
      <c r="AE2" s="3">
        <v>101</v>
      </c>
      <c r="AF2" s="3">
        <v>311</v>
      </c>
      <c r="AG2" s="3">
        <v>5261</v>
      </c>
      <c r="AH2" s="3">
        <v>109.7</v>
      </c>
      <c r="AI2" s="3">
        <v>5166495</v>
      </c>
      <c r="AJ2" s="3">
        <v>180</v>
      </c>
      <c r="AK2" s="5"/>
      <c r="AL2" s="5"/>
      <c r="AM2" s="5"/>
      <c r="AN2" s="5"/>
      <c r="AO2" s="3">
        <v>3</v>
      </c>
      <c r="AP2" s="3">
        <v>7.2</v>
      </c>
      <c r="AQ2" s="3">
        <v>2</v>
      </c>
      <c r="AR2" s="3">
        <v>0.6</v>
      </c>
      <c r="AS2" s="3">
        <v>9</v>
      </c>
      <c r="AT2" s="3">
        <v>4.3</v>
      </c>
      <c r="AU2" s="3">
        <v>4480134</v>
      </c>
      <c r="AV2" s="3">
        <v>1169375</v>
      </c>
      <c r="AW2" s="3">
        <v>26</v>
      </c>
      <c r="AX2" s="3">
        <v>2311624</v>
      </c>
      <c r="AY2" s="3">
        <v>52</v>
      </c>
      <c r="AZ2" s="3">
        <v>999135</v>
      </c>
      <c r="BA2" s="3">
        <v>22</v>
      </c>
    </row>
    <row r="3" spans="1:53" x14ac:dyDescent="0.25">
      <c r="A3" s="1" t="s">
        <v>5</v>
      </c>
      <c r="B3" s="3">
        <v>36700</v>
      </c>
      <c r="C3" s="3">
        <v>11006</v>
      </c>
      <c r="D3" s="3">
        <v>29.99</v>
      </c>
      <c r="E3" s="3">
        <v>25813421</v>
      </c>
      <c r="F3" s="3">
        <v>7831085</v>
      </c>
      <c r="G3" s="3">
        <v>7533060</v>
      </c>
      <c r="H3" s="3">
        <v>29.18</v>
      </c>
      <c r="I3" s="3">
        <v>12873755</v>
      </c>
      <c r="J3" s="3">
        <v>9074715</v>
      </c>
      <c r="K3" s="3">
        <v>70</v>
      </c>
      <c r="L3" s="3">
        <v>36700</v>
      </c>
      <c r="M3" s="3">
        <v>11051</v>
      </c>
      <c r="N3" s="3">
        <v>30.11</v>
      </c>
      <c r="O3" s="3">
        <v>3225</v>
      </c>
      <c r="P3" s="3">
        <v>29.19</v>
      </c>
      <c r="Q3" s="3">
        <v>25813421</v>
      </c>
      <c r="R3" s="3">
        <v>15667327</v>
      </c>
      <c r="S3" s="3">
        <v>60.69</v>
      </c>
      <c r="T3" s="3">
        <v>7758330</v>
      </c>
      <c r="U3" s="3">
        <v>7020916</v>
      </c>
      <c r="V3" s="3">
        <v>90</v>
      </c>
      <c r="W3" s="3">
        <v>74</v>
      </c>
      <c r="X3" s="3">
        <v>39.9</v>
      </c>
      <c r="Y3" s="3">
        <v>4.5999999999999996</v>
      </c>
      <c r="Z3" s="3">
        <v>5.2</v>
      </c>
      <c r="AA3" s="3">
        <v>37</v>
      </c>
      <c r="AB3" s="3">
        <v>13.7</v>
      </c>
      <c r="AC3" s="3">
        <v>7.8</v>
      </c>
      <c r="AD3" s="3">
        <v>17</v>
      </c>
      <c r="AE3" s="3">
        <v>133</v>
      </c>
      <c r="AF3" s="3">
        <v>987</v>
      </c>
      <c r="AG3" s="3">
        <v>2050</v>
      </c>
      <c r="AH3" s="5"/>
      <c r="AI3" s="3">
        <v>3484</v>
      </c>
      <c r="AJ3" s="5"/>
      <c r="AK3" s="3">
        <v>1243.83</v>
      </c>
      <c r="AL3" s="5"/>
      <c r="AM3" s="3">
        <v>2240.64</v>
      </c>
      <c r="AN3" s="5"/>
      <c r="AO3" s="3">
        <v>3</v>
      </c>
      <c r="AP3" s="3">
        <v>3.5</v>
      </c>
      <c r="AQ3" s="3">
        <v>1</v>
      </c>
      <c r="AR3" s="3">
        <v>0.3</v>
      </c>
      <c r="AS3" s="3">
        <v>2</v>
      </c>
      <c r="AT3" s="3">
        <v>0.8</v>
      </c>
      <c r="AU3" s="3">
        <v>4175400</v>
      </c>
      <c r="AV3" s="3">
        <v>1643200</v>
      </c>
      <c r="AW3" s="3">
        <v>39.35</v>
      </c>
      <c r="AX3" s="3">
        <v>1967900</v>
      </c>
      <c r="AY3" s="3">
        <v>47.13</v>
      </c>
      <c r="AZ3" s="3">
        <v>564600</v>
      </c>
      <c r="BA3" s="3">
        <v>13.52</v>
      </c>
    </row>
    <row r="4" spans="1:53" x14ac:dyDescent="0.25">
      <c r="A4" s="1" t="s">
        <v>6</v>
      </c>
      <c r="B4" s="3">
        <v>33063</v>
      </c>
      <c r="C4" s="3">
        <v>10622</v>
      </c>
      <c r="D4" s="3">
        <v>32.130000000000003</v>
      </c>
      <c r="E4" s="3">
        <v>32475439</v>
      </c>
      <c r="F4" s="3">
        <v>13187709</v>
      </c>
      <c r="G4" s="3">
        <v>13187709</v>
      </c>
      <c r="H4" s="3">
        <v>40.61</v>
      </c>
      <c r="I4" s="3">
        <v>20686310</v>
      </c>
      <c r="J4" s="3">
        <v>13104857</v>
      </c>
      <c r="K4" s="3">
        <v>63</v>
      </c>
      <c r="L4" s="3">
        <v>33063</v>
      </c>
      <c r="M4" s="3">
        <v>11115</v>
      </c>
      <c r="N4" s="3">
        <v>33.619999999999997</v>
      </c>
      <c r="O4" s="3">
        <v>3344</v>
      </c>
      <c r="P4" s="3">
        <v>30.09</v>
      </c>
      <c r="Q4" s="3">
        <v>28941920</v>
      </c>
      <c r="R4" s="3">
        <v>15742454</v>
      </c>
      <c r="S4" s="3">
        <v>54.39</v>
      </c>
      <c r="T4" s="3">
        <v>12916882</v>
      </c>
      <c r="U4" s="3">
        <v>8222916</v>
      </c>
      <c r="V4" s="3">
        <v>64</v>
      </c>
      <c r="W4" s="3">
        <v>107</v>
      </c>
      <c r="X4" s="3">
        <v>63.41</v>
      </c>
      <c r="Y4" s="3">
        <v>3.56</v>
      </c>
      <c r="Z4" s="3">
        <v>9.36</v>
      </c>
      <c r="AA4" s="3">
        <v>36</v>
      </c>
      <c r="AB4" s="3">
        <v>5.03</v>
      </c>
      <c r="AC4" s="3">
        <v>14.85</v>
      </c>
      <c r="AD4" s="3">
        <v>9</v>
      </c>
      <c r="AE4" s="3">
        <v>181</v>
      </c>
      <c r="AF4" s="3">
        <v>800</v>
      </c>
      <c r="AG4" s="3">
        <v>53</v>
      </c>
      <c r="AH4" s="3">
        <v>105</v>
      </c>
      <c r="AI4" s="3">
        <v>6210320</v>
      </c>
      <c r="AJ4" s="3">
        <v>79.5</v>
      </c>
      <c r="AK4" s="3">
        <v>4635680</v>
      </c>
      <c r="AL4" s="3">
        <v>74</v>
      </c>
      <c r="AM4" s="3">
        <v>1574640</v>
      </c>
      <c r="AN4" s="3">
        <v>102.2</v>
      </c>
      <c r="AO4" s="3">
        <v>5</v>
      </c>
      <c r="AP4" s="3">
        <v>1.9</v>
      </c>
      <c r="AQ4" s="3">
        <v>3</v>
      </c>
      <c r="AR4" s="3">
        <v>0.7</v>
      </c>
      <c r="AS4" s="3">
        <v>1</v>
      </c>
      <c r="AT4" s="3">
        <v>0.96</v>
      </c>
      <c r="AU4" s="3">
        <v>7098818</v>
      </c>
      <c r="AV4" s="3">
        <v>1834939</v>
      </c>
      <c r="AW4" s="3">
        <v>25.85</v>
      </c>
      <c r="AX4" s="3">
        <v>4338549</v>
      </c>
      <c r="AY4" s="3">
        <v>61.12</v>
      </c>
      <c r="AZ4" s="3">
        <v>925330</v>
      </c>
      <c r="BA4" s="3">
        <v>13.03</v>
      </c>
    </row>
    <row r="5" spans="1:53" x14ac:dyDescent="0.25">
      <c r="A5" s="1" t="s">
        <v>7</v>
      </c>
      <c r="B5" s="3">
        <v>6225</v>
      </c>
      <c r="C5" s="3">
        <v>3465</v>
      </c>
      <c r="D5" s="3">
        <v>56</v>
      </c>
      <c r="E5" s="3">
        <v>9685150</v>
      </c>
      <c r="F5" s="3">
        <v>4847060</v>
      </c>
      <c r="G5" s="3">
        <v>4842586</v>
      </c>
      <c r="H5" s="3">
        <v>50</v>
      </c>
      <c r="I5" s="3">
        <v>3684650</v>
      </c>
      <c r="J5" s="3">
        <v>1667799</v>
      </c>
      <c r="K5" s="3">
        <v>45</v>
      </c>
      <c r="L5" s="3">
        <v>6225</v>
      </c>
      <c r="M5" s="3">
        <v>3465.1</v>
      </c>
      <c r="N5" s="3">
        <v>56</v>
      </c>
      <c r="O5" s="3">
        <v>442</v>
      </c>
      <c r="P5" s="3">
        <v>13</v>
      </c>
      <c r="Q5" s="3">
        <v>9343915</v>
      </c>
      <c r="R5" s="3">
        <v>7924352</v>
      </c>
      <c r="S5" s="3">
        <v>85</v>
      </c>
      <c r="T5" s="3">
        <v>3360800</v>
      </c>
      <c r="U5" s="3">
        <v>1832589</v>
      </c>
      <c r="V5" s="3">
        <v>55</v>
      </c>
      <c r="W5" s="3">
        <v>14</v>
      </c>
      <c r="X5" s="3">
        <v>9.1999999999999993</v>
      </c>
      <c r="Y5" s="5"/>
      <c r="Z5" s="3">
        <v>1.63</v>
      </c>
      <c r="AA5" s="3">
        <v>7</v>
      </c>
      <c r="AB5" s="3">
        <v>1.8</v>
      </c>
      <c r="AC5" s="3">
        <v>3.7</v>
      </c>
      <c r="AD5" s="3">
        <v>1</v>
      </c>
      <c r="AE5" s="3">
        <v>0</v>
      </c>
      <c r="AF5" s="3">
        <v>0</v>
      </c>
      <c r="AG5" s="3">
        <v>510</v>
      </c>
      <c r="AH5" s="5"/>
      <c r="AI5" s="3">
        <v>1833500</v>
      </c>
      <c r="AJ5" s="3">
        <v>127</v>
      </c>
      <c r="AK5" s="3">
        <v>76340</v>
      </c>
      <c r="AL5" s="3">
        <v>196</v>
      </c>
      <c r="AM5" s="3">
        <v>1757160</v>
      </c>
      <c r="AN5" s="3">
        <v>126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5776000</v>
      </c>
      <c r="AV5" s="3">
        <v>2550000</v>
      </c>
      <c r="AW5" s="3">
        <v>45</v>
      </c>
      <c r="AX5" s="3">
        <v>3000000</v>
      </c>
      <c r="AY5" s="3">
        <v>52</v>
      </c>
      <c r="AZ5" s="3">
        <v>169919</v>
      </c>
      <c r="BA5" s="3">
        <v>3</v>
      </c>
    </row>
    <row r="6" spans="1:53" x14ac:dyDescent="0.25">
      <c r="A6" s="1" t="s">
        <v>8</v>
      </c>
      <c r="B6" s="3">
        <v>68477</v>
      </c>
      <c r="C6" s="3">
        <v>27334</v>
      </c>
      <c r="D6" s="3">
        <v>39.9</v>
      </c>
      <c r="E6" s="3">
        <v>79477454</v>
      </c>
      <c r="F6" s="3">
        <v>42982718</v>
      </c>
      <c r="G6" s="3">
        <v>40032107</v>
      </c>
      <c r="H6" s="3">
        <v>52.5</v>
      </c>
      <c r="I6" s="5"/>
      <c r="J6" s="3">
        <v>21184009</v>
      </c>
      <c r="K6" s="5"/>
      <c r="L6" s="3">
        <v>68690</v>
      </c>
      <c r="M6" s="3">
        <v>27054</v>
      </c>
      <c r="N6" s="3">
        <v>39.299999999999997</v>
      </c>
      <c r="O6" s="3">
        <v>6475</v>
      </c>
      <c r="P6" s="3">
        <v>23.9</v>
      </c>
      <c r="Q6" s="3">
        <v>84581202.299999997</v>
      </c>
      <c r="R6" s="3">
        <v>52534908.299999997</v>
      </c>
      <c r="S6" s="3">
        <v>62.1</v>
      </c>
      <c r="T6" s="3">
        <v>28023005.800000001</v>
      </c>
      <c r="U6" s="3">
        <v>18558282</v>
      </c>
      <c r="V6" s="3">
        <v>66.2</v>
      </c>
      <c r="W6" s="3">
        <v>186.4</v>
      </c>
      <c r="X6" s="3">
        <v>114.1</v>
      </c>
      <c r="Y6" s="3">
        <v>6.5</v>
      </c>
      <c r="Z6" s="3">
        <v>15.5</v>
      </c>
      <c r="AA6" s="3">
        <v>68.7</v>
      </c>
      <c r="AB6" s="3">
        <v>16.5</v>
      </c>
      <c r="AC6" s="3">
        <v>18.3</v>
      </c>
      <c r="AD6" s="3">
        <v>7</v>
      </c>
      <c r="AE6" s="3">
        <v>87</v>
      </c>
      <c r="AF6" s="3">
        <v>553</v>
      </c>
      <c r="AG6" s="3">
        <v>8477</v>
      </c>
      <c r="AH6" s="3">
        <v>101.6</v>
      </c>
      <c r="AI6" s="3">
        <v>18272720.699999999</v>
      </c>
      <c r="AJ6" s="3">
        <v>196.7</v>
      </c>
      <c r="AK6" s="3">
        <v>3593027.9</v>
      </c>
      <c r="AL6" s="3">
        <v>144.30000000000001</v>
      </c>
      <c r="AM6" s="3">
        <v>14679692.800000001</v>
      </c>
      <c r="AN6" s="3">
        <v>215.9</v>
      </c>
      <c r="AO6" s="3">
        <v>1</v>
      </c>
      <c r="AP6" s="3">
        <v>2.7</v>
      </c>
      <c r="AQ6" s="3">
        <v>2</v>
      </c>
      <c r="AR6" s="3">
        <v>1.9</v>
      </c>
      <c r="AS6" s="3">
        <v>4</v>
      </c>
      <c r="AT6" s="3">
        <v>2.6</v>
      </c>
      <c r="AU6" s="3">
        <v>9684181</v>
      </c>
      <c r="AV6" s="3">
        <v>2252109</v>
      </c>
      <c r="AW6" s="3">
        <v>23.3</v>
      </c>
      <c r="AX6" s="3">
        <v>5814550</v>
      </c>
      <c r="AY6" s="3">
        <v>60</v>
      </c>
      <c r="AZ6" s="3">
        <v>1617522</v>
      </c>
      <c r="BA6" s="3">
        <v>16.7</v>
      </c>
    </row>
    <row r="7" spans="1:53" x14ac:dyDescent="0.25">
      <c r="A7" s="1" t="s">
        <v>9</v>
      </c>
      <c r="B7" s="3">
        <v>24225</v>
      </c>
      <c r="C7" s="3">
        <v>6274</v>
      </c>
      <c r="D7" s="3">
        <v>25.9</v>
      </c>
      <c r="E7" s="3">
        <v>3758030</v>
      </c>
      <c r="F7" s="3">
        <v>449500</v>
      </c>
      <c r="G7" s="3">
        <v>434489</v>
      </c>
      <c r="H7" s="3">
        <v>11.6</v>
      </c>
      <c r="I7" s="3">
        <v>3180779.3</v>
      </c>
      <c r="J7" s="3">
        <v>1596751.1</v>
      </c>
      <c r="K7" s="3">
        <v>50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3">
        <v>97</v>
      </c>
      <c r="X7" s="3">
        <v>56.8</v>
      </c>
      <c r="Y7" s="3">
        <v>10.6</v>
      </c>
      <c r="Z7" s="3">
        <v>7.8</v>
      </c>
      <c r="AA7" s="3">
        <v>24</v>
      </c>
      <c r="AB7" s="3">
        <v>6.1</v>
      </c>
      <c r="AC7" s="3">
        <v>3.9</v>
      </c>
      <c r="AD7" s="3">
        <v>5</v>
      </c>
      <c r="AE7" s="3">
        <v>299</v>
      </c>
      <c r="AF7" s="3">
        <v>223</v>
      </c>
      <c r="AG7" s="3">
        <v>1104</v>
      </c>
      <c r="AH7" s="5"/>
      <c r="AI7" s="3">
        <v>811363</v>
      </c>
      <c r="AJ7" s="3">
        <v>109.9</v>
      </c>
      <c r="AK7" s="3">
        <v>335578</v>
      </c>
      <c r="AL7" s="3">
        <v>102.1</v>
      </c>
      <c r="AM7" s="3">
        <v>475785</v>
      </c>
      <c r="AN7" s="3">
        <v>106.1</v>
      </c>
      <c r="AO7" s="3">
        <v>2</v>
      </c>
      <c r="AP7" s="3">
        <v>8.3000000000000007</v>
      </c>
      <c r="AQ7" s="5"/>
      <c r="AR7" s="5"/>
      <c r="AS7" s="3">
        <v>5</v>
      </c>
      <c r="AT7" s="3">
        <v>2.2999999999999998</v>
      </c>
      <c r="AU7" s="3">
        <v>1771761</v>
      </c>
      <c r="AV7" s="3">
        <v>263925</v>
      </c>
      <c r="AW7" s="3">
        <v>15</v>
      </c>
      <c r="AX7" s="3">
        <v>1167823</v>
      </c>
      <c r="AY7" s="3">
        <v>66</v>
      </c>
      <c r="AZ7" s="3">
        <v>340013</v>
      </c>
      <c r="BA7" s="3">
        <v>19</v>
      </c>
    </row>
    <row r="8" spans="1:53" x14ac:dyDescent="0.25">
      <c r="A8" s="1" t="s">
        <v>10</v>
      </c>
      <c r="B8" s="3">
        <v>55716</v>
      </c>
      <c r="C8" s="3">
        <v>14881</v>
      </c>
      <c r="D8" s="3">
        <v>26.7</v>
      </c>
      <c r="E8" s="3">
        <v>104369008</v>
      </c>
      <c r="F8" s="3">
        <v>18298491</v>
      </c>
      <c r="G8" s="3">
        <v>14876561</v>
      </c>
      <c r="H8" s="3">
        <v>14.3</v>
      </c>
      <c r="I8" s="3">
        <v>31313641</v>
      </c>
      <c r="J8" s="3">
        <v>18240150</v>
      </c>
      <c r="K8" s="3">
        <v>58</v>
      </c>
      <c r="L8" s="3">
        <v>55716</v>
      </c>
      <c r="M8" s="3">
        <v>14881</v>
      </c>
      <c r="N8" s="3">
        <v>26.7</v>
      </c>
      <c r="O8" s="3">
        <v>3726</v>
      </c>
      <c r="P8" s="3">
        <v>25</v>
      </c>
      <c r="Q8" s="3">
        <v>98492170</v>
      </c>
      <c r="R8" s="3">
        <v>28364248</v>
      </c>
      <c r="S8" s="3">
        <v>28.8</v>
      </c>
      <c r="T8" s="3">
        <v>20610668</v>
      </c>
      <c r="U8" s="3">
        <v>11445208</v>
      </c>
      <c r="V8" s="3">
        <v>56</v>
      </c>
      <c r="W8" s="3">
        <v>106</v>
      </c>
      <c r="X8" s="3">
        <v>63.2</v>
      </c>
      <c r="Y8" s="3">
        <v>0</v>
      </c>
      <c r="Z8" s="3">
        <v>10.9</v>
      </c>
      <c r="AA8" s="3">
        <v>56</v>
      </c>
      <c r="AB8" s="3">
        <v>12</v>
      </c>
      <c r="AC8" s="3">
        <v>15.3</v>
      </c>
      <c r="AD8" s="3">
        <v>6</v>
      </c>
      <c r="AE8" s="3">
        <v>0</v>
      </c>
      <c r="AF8" s="3">
        <v>0</v>
      </c>
      <c r="AG8" s="3">
        <v>706</v>
      </c>
      <c r="AH8" s="3">
        <v>256.7</v>
      </c>
      <c r="AI8" s="3">
        <v>7637257</v>
      </c>
      <c r="AJ8" s="3">
        <v>94.3</v>
      </c>
      <c r="AK8" s="3">
        <v>4807128</v>
      </c>
      <c r="AL8" s="3">
        <v>110.2</v>
      </c>
      <c r="AM8" s="3">
        <v>2830129</v>
      </c>
      <c r="AN8" s="3">
        <v>75.8</v>
      </c>
      <c r="AO8" s="3">
        <v>3</v>
      </c>
      <c r="AP8" s="3">
        <v>4.5999999999999996</v>
      </c>
      <c r="AQ8" s="3">
        <v>3</v>
      </c>
      <c r="AR8" s="3">
        <v>1.4</v>
      </c>
      <c r="AS8" s="3">
        <v>5</v>
      </c>
      <c r="AT8" s="3">
        <v>1.9</v>
      </c>
      <c r="AU8" s="5"/>
      <c r="AV8" s="5"/>
      <c r="AW8" s="5"/>
      <c r="AX8" s="5"/>
      <c r="AY8" s="5"/>
      <c r="AZ8" s="5"/>
      <c r="BA8" s="5"/>
    </row>
    <row r="9" spans="1:53" x14ac:dyDescent="0.25">
      <c r="A9" s="1" t="s">
        <v>11</v>
      </c>
      <c r="B9" s="3">
        <v>12771</v>
      </c>
      <c r="C9" s="3">
        <v>2197</v>
      </c>
      <c r="D9" s="3">
        <v>17.2</v>
      </c>
      <c r="E9" s="3">
        <v>13022600</v>
      </c>
      <c r="F9" s="3">
        <v>1237543</v>
      </c>
      <c r="G9" s="3">
        <v>1217544</v>
      </c>
      <c r="H9" s="3">
        <v>9.4</v>
      </c>
      <c r="I9" s="3">
        <v>6415983</v>
      </c>
      <c r="J9" s="3">
        <v>3642451</v>
      </c>
      <c r="K9" s="3">
        <v>56.8</v>
      </c>
      <c r="L9" s="3">
        <v>12771</v>
      </c>
      <c r="M9" s="3">
        <v>2336</v>
      </c>
      <c r="N9" s="3">
        <v>18.3</v>
      </c>
      <c r="O9" s="3">
        <v>618</v>
      </c>
      <c r="P9" s="3">
        <v>26.5</v>
      </c>
      <c r="Q9" s="3">
        <v>8840100</v>
      </c>
      <c r="R9" s="3">
        <v>2220397</v>
      </c>
      <c r="S9" s="3">
        <v>25.1</v>
      </c>
      <c r="T9" s="3">
        <v>3189390</v>
      </c>
      <c r="U9" s="3">
        <v>2110330</v>
      </c>
      <c r="V9" s="3">
        <v>66.2</v>
      </c>
      <c r="W9" s="3">
        <v>37.5</v>
      </c>
      <c r="X9" s="3">
        <v>22.5</v>
      </c>
      <c r="Y9" s="3">
        <v>0.87</v>
      </c>
      <c r="Z9" s="3">
        <v>3.44</v>
      </c>
      <c r="AA9" s="3">
        <v>12.77</v>
      </c>
      <c r="AB9" s="3">
        <v>4.46</v>
      </c>
      <c r="AC9" s="3">
        <v>3.32</v>
      </c>
      <c r="AD9" s="3">
        <v>6</v>
      </c>
      <c r="AE9" s="3">
        <v>76</v>
      </c>
      <c r="AF9" s="3">
        <v>230</v>
      </c>
      <c r="AG9" s="3">
        <v>438</v>
      </c>
      <c r="AH9" s="5"/>
      <c r="AI9" s="3">
        <v>979.9</v>
      </c>
      <c r="AJ9" s="3">
        <v>71.069999999999993</v>
      </c>
      <c r="AK9" s="3">
        <v>655.99</v>
      </c>
      <c r="AL9" s="3">
        <v>56.5</v>
      </c>
      <c r="AM9" s="3">
        <v>323.91000000000003</v>
      </c>
      <c r="AN9" s="3">
        <v>100</v>
      </c>
      <c r="AO9" s="3">
        <v>1</v>
      </c>
      <c r="AP9" s="3">
        <v>0.4</v>
      </c>
      <c r="AQ9" s="3">
        <v>3</v>
      </c>
      <c r="AR9" s="3">
        <v>0.47</v>
      </c>
      <c r="AS9" s="3">
        <v>0</v>
      </c>
      <c r="AT9" s="3">
        <v>0</v>
      </c>
      <c r="AU9" s="3">
        <v>2634004</v>
      </c>
      <c r="AV9" s="3">
        <v>1616888</v>
      </c>
      <c r="AW9" s="3">
        <v>61.39</v>
      </c>
      <c r="AX9" s="3">
        <v>661905</v>
      </c>
      <c r="AY9" s="3">
        <v>25.12</v>
      </c>
      <c r="AZ9" s="3">
        <v>355211</v>
      </c>
      <c r="BA9" s="3">
        <v>13.49</v>
      </c>
    </row>
    <row r="10" spans="1:53" x14ac:dyDescent="0.25">
      <c r="A10" s="1" t="s">
        <v>12</v>
      </c>
      <c r="B10" s="3">
        <v>8900</v>
      </c>
      <c r="C10" s="3">
        <v>2506</v>
      </c>
      <c r="D10" s="3">
        <v>28.2</v>
      </c>
      <c r="E10" s="3">
        <v>2539.9</v>
      </c>
      <c r="F10" s="3">
        <v>1607.8</v>
      </c>
      <c r="G10" s="3">
        <v>1488</v>
      </c>
      <c r="H10" s="3">
        <v>58.6</v>
      </c>
      <c r="I10" s="3">
        <v>5100.2</v>
      </c>
      <c r="J10" s="3">
        <v>3441.7</v>
      </c>
      <c r="K10" s="3">
        <v>67.5</v>
      </c>
      <c r="L10" s="3">
        <v>8900</v>
      </c>
      <c r="M10" s="3">
        <v>2506</v>
      </c>
      <c r="N10" s="3">
        <v>28.2</v>
      </c>
      <c r="O10" s="3">
        <v>1580</v>
      </c>
      <c r="P10" s="3">
        <v>63</v>
      </c>
      <c r="Q10" s="3">
        <v>2539.9</v>
      </c>
      <c r="R10" s="3">
        <v>1607.8</v>
      </c>
      <c r="S10" s="3">
        <v>63.3</v>
      </c>
      <c r="T10" s="3">
        <v>5100.2</v>
      </c>
      <c r="U10" s="3">
        <v>2123.4</v>
      </c>
      <c r="V10" s="3">
        <v>41.6</v>
      </c>
      <c r="W10" s="3">
        <v>21</v>
      </c>
      <c r="X10" s="3">
        <v>12</v>
      </c>
      <c r="Y10" s="3">
        <v>0.2</v>
      </c>
      <c r="Z10" s="3">
        <v>1.7</v>
      </c>
      <c r="AA10" s="3">
        <v>8.9</v>
      </c>
      <c r="AB10" s="3">
        <v>0.4</v>
      </c>
      <c r="AC10" s="3">
        <v>2.6</v>
      </c>
      <c r="AD10" s="3">
        <v>14</v>
      </c>
      <c r="AE10" s="3">
        <v>197</v>
      </c>
      <c r="AF10" s="3">
        <v>549</v>
      </c>
      <c r="AG10" s="3">
        <v>128</v>
      </c>
      <c r="AH10" s="5"/>
      <c r="AI10" s="3">
        <v>296000</v>
      </c>
      <c r="AJ10" s="3">
        <v>64.3</v>
      </c>
      <c r="AK10" s="3">
        <v>0</v>
      </c>
      <c r="AL10" s="5"/>
      <c r="AM10" s="3">
        <v>296000</v>
      </c>
      <c r="AN10" s="3">
        <v>64.3</v>
      </c>
      <c r="AO10" s="3">
        <v>2</v>
      </c>
      <c r="AP10" s="3">
        <v>0.2</v>
      </c>
      <c r="AQ10" s="5"/>
      <c r="AR10" s="5"/>
      <c r="AS10" s="5"/>
      <c r="AT10" s="5"/>
      <c r="AU10" s="3">
        <v>801129</v>
      </c>
      <c r="AV10" s="3">
        <v>150148</v>
      </c>
      <c r="AW10" s="3">
        <v>18.7</v>
      </c>
      <c r="AX10" s="3">
        <v>358648</v>
      </c>
      <c r="AY10" s="3">
        <v>44.8</v>
      </c>
      <c r="AZ10" s="3">
        <v>292333</v>
      </c>
      <c r="BA10" s="3">
        <v>36.5</v>
      </c>
    </row>
    <row r="11" spans="1:53" x14ac:dyDescent="0.25">
      <c r="A11" s="1" t="s">
        <v>13</v>
      </c>
      <c r="B11" s="3">
        <v>24738</v>
      </c>
      <c r="C11" s="3">
        <v>4330</v>
      </c>
      <c r="D11" s="3">
        <v>18</v>
      </c>
      <c r="E11" s="3">
        <v>32923260</v>
      </c>
      <c r="F11" s="3">
        <v>15341393</v>
      </c>
      <c r="G11" s="3">
        <v>15341393</v>
      </c>
      <c r="H11" s="3">
        <v>47</v>
      </c>
      <c r="I11" s="3">
        <v>5685781</v>
      </c>
      <c r="J11" s="3">
        <v>3584839</v>
      </c>
      <c r="K11" s="3">
        <v>63</v>
      </c>
      <c r="L11" s="3">
        <v>26780</v>
      </c>
      <c r="M11" s="3">
        <v>4206</v>
      </c>
      <c r="N11" s="3">
        <v>16</v>
      </c>
      <c r="O11" s="3">
        <v>2276</v>
      </c>
      <c r="P11" s="3">
        <v>54</v>
      </c>
      <c r="Q11" s="3">
        <v>21472548</v>
      </c>
      <c r="R11" s="3">
        <v>15796857</v>
      </c>
      <c r="S11" s="3">
        <v>74</v>
      </c>
      <c r="T11" s="3">
        <v>3652882</v>
      </c>
      <c r="U11" s="3">
        <v>1953332</v>
      </c>
      <c r="V11" s="3">
        <v>53</v>
      </c>
      <c r="W11" s="3">
        <v>90</v>
      </c>
      <c r="X11" s="3">
        <v>56.3</v>
      </c>
      <c r="Y11" s="3">
        <v>1.4</v>
      </c>
      <c r="Z11" s="3">
        <v>6.8</v>
      </c>
      <c r="AA11" s="3">
        <v>29</v>
      </c>
      <c r="AB11" s="3">
        <v>1.5</v>
      </c>
      <c r="AC11" s="3">
        <v>6.2</v>
      </c>
      <c r="AD11" s="5"/>
      <c r="AE11" s="3">
        <v>10</v>
      </c>
      <c r="AF11" s="3">
        <v>78</v>
      </c>
      <c r="AG11" s="3">
        <v>3064</v>
      </c>
      <c r="AH11" s="3">
        <v>61.3</v>
      </c>
      <c r="AI11" s="3">
        <v>10515080</v>
      </c>
      <c r="AJ11" s="3">
        <v>148</v>
      </c>
      <c r="AK11" s="3">
        <v>2035580</v>
      </c>
      <c r="AL11" s="3">
        <v>165</v>
      </c>
      <c r="AM11" s="3">
        <v>8479500</v>
      </c>
      <c r="AN11" s="3">
        <v>145</v>
      </c>
      <c r="AO11" s="3">
        <v>1</v>
      </c>
      <c r="AP11" s="3">
        <v>0.4</v>
      </c>
      <c r="AQ11" s="3">
        <v>1</v>
      </c>
      <c r="AR11" s="3">
        <v>0.5</v>
      </c>
      <c r="AS11" s="3">
        <v>1</v>
      </c>
      <c r="AT11" s="3">
        <v>0.5</v>
      </c>
      <c r="AU11" s="3">
        <v>3880033</v>
      </c>
      <c r="AV11" s="3">
        <v>348708</v>
      </c>
      <c r="AW11" s="3">
        <v>9</v>
      </c>
      <c r="AX11" s="3">
        <v>2879752</v>
      </c>
      <c r="AY11" s="3">
        <v>74</v>
      </c>
      <c r="AZ11" s="3">
        <v>651573</v>
      </c>
      <c r="BA11" s="3">
        <v>17</v>
      </c>
    </row>
    <row r="12" spans="1:53" x14ac:dyDescent="0.25">
      <c r="A12" s="1" t="s">
        <v>14</v>
      </c>
      <c r="B12" s="3">
        <v>6205</v>
      </c>
      <c r="C12" s="3">
        <v>1990</v>
      </c>
      <c r="D12" s="3">
        <v>32</v>
      </c>
      <c r="E12" s="3">
        <v>4917398</v>
      </c>
      <c r="F12" s="3">
        <v>1351398.6</v>
      </c>
      <c r="G12" s="3">
        <v>1057046.6000000001</v>
      </c>
      <c r="H12" s="3">
        <v>21</v>
      </c>
      <c r="I12" s="3">
        <v>6860033.5999999996</v>
      </c>
      <c r="J12" s="3">
        <v>4431585.4000000004</v>
      </c>
      <c r="K12" s="3">
        <v>65</v>
      </c>
      <c r="L12" s="3">
        <v>6205</v>
      </c>
      <c r="M12" s="3">
        <v>1984</v>
      </c>
      <c r="N12" s="3">
        <v>32</v>
      </c>
      <c r="O12" s="3">
        <v>1004</v>
      </c>
      <c r="P12" s="3">
        <v>51</v>
      </c>
      <c r="Q12" s="3">
        <v>4917398</v>
      </c>
      <c r="R12" s="3">
        <v>1420745.9</v>
      </c>
      <c r="S12" s="3">
        <v>29</v>
      </c>
      <c r="T12" s="3">
        <v>3292929</v>
      </c>
      <c r="U12" s="3">
        <v>2863500</v>
      </c>
      <c r="V12" s="3">
        <v>87</v>
      </c>
      <c r="W12" s="3">
        <v>44</v>
      </c>
      <c r="X12" s="3">
        <v>26.5</v>
      </c>
      <c r="Y12" s="3">
        <v>2.2999999999999998</v>
      </c>
      <c r="Z12" s="3">
        <v>5.2</v>
      </c>
      <c r="AA12" s="3">
        <v>6</v>
      </c>
      <c r="AB12" s="3">
        <v>1.19</v>
      </c>
      <c r="AC12" s="3">
        <v>5.4</v>
      </c>
      <c r="AD12" s="3">
        <v>11</v>
      </c>
      <c r="AE12" s="3">
        <v>170</v>
      </c>
      <c r="AF12" s="3">
        <v>450</v>
      </c>
      <c r="AG12" s="3">
        <v>1981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3">
        <v>622362</v>
      </c>
      <c r="BA12" s="5"/>
    </row>
    <row r="13" spans="1:53" x14ac:dyDescent="0.25">
      <c r="A13" s="1" t="s">
        <v>15</v>
      </c>
      <c r="B13" s="3">
        <v>19700</v>
      </c>
      <c r="C13" s="3">
        <v>8942</v>
      </c>
      <c r="D13" s="3">
        <v>45.3</v>
      </c>
      <c r="E13" s="3">
        <v>28716416</v>
      </c>
      <c r="F13" s="3">
        <v>16833356</v>
      </c>
      <c r="G13" s="3">
        <v>16571216</v>
      </c>
      <c r="H13" s="3">
        <v>57.7</v>
      </c>
      <c r="I13" s="3">
        <v>10383000</v>
      </c>
      <c r="J13" s="3">
        <v>6701085</v>
      </c>
      <c r="K13" s="3">
        <v>64</v>
      </c>
      <c r="L13" s="3">
        <v>21700</v>
      </c>
      <c r="M13" s="3">
        <v>9052</v>
      </c>
      <c r="N13" s="3">
        <v>41.7</v>
      </c>
      <c r="O13" s="3">
        <v>2445</v>
      </c>
      <c r="P13" s="3">
        <v>27</v>
      </c>
      <c r="Q13" s="3">
        <v>23438497</v>
      </c>
      <c r="R13" s="3">
        <v>18278077</v>
      </c>
      <c r="S13" s="3">
        <v>77.900000000000006</v>
      </c>
      <c r="T13" s="3">
        <v>6870988</v>
      </c>
      <c r="U13" s="3">
        <v>4101430</v>
      </c>
      <c r="V13" s="3">
        <v>60</v>
      </c>
      <c r="W13" s="3">
        <v>57</v>
      </c>
      <c r="X13" s="3">
        <v>33.85</v>
      </c>
      <c r="Y13" s="3">
        <v>1.726</v>
      </c>
      <c r="Z13" s="3">
        <v>5.4</v>
      </c>
      <c r="AA13" s="3">
        <v>20</v>
      </c>
      <c r="AB13" s="3">
        <v>10.351000000000001</v>
      </c>
      <c r="AC13" s="3">
        <v>3.383</v>
      </c>
      <c r="AD13" s="3">
        <v>1</v>
      </c>
      <c r="AE13" s="3">
        <v>61</v>
      </c>
      <c r="AF13" s="3">
        <v>337</v>
      </c>
      <c r="AG13" s="3">
        <v>494</v>
      </c>
      <c r="AH13" s="3">
        <v>307</v>
      </c>
      <c r="AI13" s="3">
        <v>3614300</v>
      </c>
      <c r="AJ13" s="3">
        <v>110.4</v>
      </c>
      <c r="AK13" s="3">
        <v>1410400</v>
      </c>
      <c r="AL13" s="3">
        <v>242</v>
      </c>
      <c r="AM13" s="3">
        <v>2203900</v>
      </c>
      <c r="AN13" s="3">
        <v>82</v>
      </c>
      <c r="AO13" s="3">
        <v>2</v>
      </c>
      <c r="AP13" s="3">
        <v>0.89900000000000002</v>
      </c>
      <c r="AQ13" s="3">
        <v>1</v>
      </c>
      <c r="AR13" s="3">
        <v>0.59699999999999998</v>
      </c>
      <c r="AS13" s="3">
        <v>1</v>
      </c>
      <c r="AT13" s="3">
        <v>0.23</v>
      </c>
      <c r="AU13" s="3">
        <v>3075886</v>
      </c>
      <c r="AV13" s="3">
        <v>1004743.4</v>
      </c>
      <c r="AW13" s="3">
        <v>32.700000000000003</v>
      </c>
      <c r="AX13" s="3">
        <v>1608527.8</v>
      </c>
      <c r="AY13" s="3">
        <v>52.3</v>
      </c>
      <c r="AZ13" s="3">
        <v>462614.5</v>
      </c>
      <c r="BA13" s="3">
        <v>15</v>
      </c>
    </row>
    <row r="14" spans="1:53" x14ac:dyDescent="0.25">
      <c r="A14" s="1" t="s">
        <v>16</v>
      </c>
      <c r="B14" s="3">
        <v>9000</v>
      </c>
      <c r="C14" s="3">
        <v>2491</v>
      </c>
      <c r="D14" s="3">
        <v>27.4</v>
      </c>
      <c r="E14" s="3">
        <v>9070722.4000000004</v>
      </c>
      <c r="F14" s="3">
        <v>1690969.2</v>
      </c>
      <c r="G14" s="3">
        <v>1587491.2</v>
      </c>
      <c r="H14" s="3">
        <v>17.5</v>
      </c>
      <c r="I14" s="3">
        <v>9905510</v>
      </c>
      <c r="J14" s="3">
        <v>6732849.2000000002</v>
      </c>
      <c r="K14" s="3">
        <v>68</v>
      </c>
      <c r="L14" s="3">
        <v>9100</v>
      </c>
      <c r="M14" s="3">
        <v>4582</v>
      </c>
      <c r="N14" s="3">
        <v>50.4</v>
      </c>
      <c r="O14" s="3">
        <v>1590</v>
      </c>
      <c r="P14" s="3">
        <v>34.700000000000003</v>
      </c>
      <c r="Q14" s="3">
        <v>9070722.4000000004</v>
      </c>
      <c r="R14" s="3">
        <v>6858691.7999999998</v>
      </c>
      <c r="S14" s="3">
        <v>75.599999999999994</v>
      </c>
      <c r="T14" s="3">
        <v>4530042</v>
      </c>
      <c r="U14" s="3">
        <v>3127892</v>
      </c>
      <c r="V14" s="3">
        <v>69</v>
      </c>
      <c r="W14" s="3">
        <v>23.091999999999999</v>
      </c>
      <c r="X14" s="3">
        <v>13.547000000000001</v>
      </c>
      <c r="Y14" s="5"/>
      <c r="Z14" s="3">
        <v>2.0270000000000001</v>
      </c>
      <c r="AA14" s="3">
        <v>9</v>
      </c>
      <c r="AB14" s="3">
        <v>0.84599999999999997</v>
      </c>
      <c r="AC14" s="3">
        <v>4.0590000000000002</v>
      </c>
      <c r="AD14" s="3">
        <v>40</v>
      </c>
      <c r="AE14" s="3">
        <v>286</v>
      </c>
      <c r="AF14" s="3">
        <v>699</v>
      </c>
      <c r="AG14" s="3">
        <v>724</v>
      </c>
      <c r="AH14" s="3">
        <v>149</v>
      </c>
      <c r="AI14" s="3">
        <v>470019</v>
      </c>
      <c r="AJ14" s="3">
        <v>86.4</v>
      </c>
      <c r="AK14" s="3">
        <v>208670</v>
      </c>
      <c r="AL14" s="3">
        <v>439.2</v>
      </c>
      <c r="AM14" s="3">
        <v>189349</v>
      </c>
      <c r="AN14" s="3">
        <v>39.4</v>
      </c>
      <c r="AO14" s="5"/>
      <c r="AP14" s="5"/>
      <c r="AQ14" s="5"/>
      <c r="AR14" s="5"/>
      <c r="AS14" s="5"/>
      <c r="AT14" s="5"/>
      <c r="AU14" s="3">
        <v>1321743</v>
      </c>
      <c r="AV14" s="3">
        <v>521986</v>
      </c>
      <c r="AW14" s="3">
        <v>39.49</v>
      </c>
      <c r="AX14" s="3">
        <v>593609</v>
      </c>
      <c r="AY14" s="3">
        <v>44.91</v>
      </c>
      <c r="AZ14" s="3">
        <v>206148</v>
      </c>
      <c r="BA14" s="3">
        <v>15.6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"/>
  <sheetViews>
    <sheetView workbookViewId="0">
      <selection activeCell="A4" sqref="A4"/>
    </sheetView>
  </sheetViews>
  <sheetFormatPr defaultRowHeight="15" x14ac:dyDescent="0.25"/>
  <cols>
    <col min="1" max="1" width="31.140625" customWidth="1"/>
  </cols>
  <sheetData>
    <row r="1" spans="1:53" x14ac:dyDescent="0.25">
      <c r="A1" s="1" t="s">
        <v>1</v>
      </c>
      <c r="B1" s="4" t="s">
        <v>17</v>
      </c>
      <c r="C1" s="4" t="s">
        <v>20</v>
      </c>
      <c r="D1" s="4" t="s">
        <v>22</v>
      </c>
      <c r="E1" s="4" t="s">
        <v>25</v>
      </c>
      <c r="F1" s="4" t="s">
        <v>28</v>
      </c>
      <c r="G1" s="4" t="s">
        <v>30</v>
      </c>
      <c r="H1" s="4" t="s">
        <v>32</v>
      </c>
      <c r="I1" s="4" t="s">
        <v>34</v>
      </c>
      <c r="J1" s="4" t="s">
        <v>36</v>
      </c>
      <c r="K1" s="4" t="s">
        <v>38</v>
      </c>
      <c r="L1" s="4" t="s">
        <v>40</v>
      </c>
      <c r="M1" s="4" t="s">
        <v>42</v>
      </c>
      <c r="N1" s="4" t="s">
        <v>44</v>
      </c>
      <c r="O1" s="4" t="s">
        <v>46</v>
      </c>
      <c r="P1" s="4" t="s">
        <v>48</v>
      </c>
      <c r="Q1" s="4" t="s">
        <v>50</v>
      </c>
      <c r="R1" s="4" t="s">
        <v>52</v>
      </c>
      <c r="S1" s="4" t="s">
        <v>54</v>
      </c>
      <c r="T1" s="4" t="s">
        <v>56</v>
      </c>
      <c r="U1" s="4" t="s">
        <v>58</v>
      </c>
      <c r="V1" s="4" t="s">
        <v>60</v>
      </c>
      <c r="W1" s="4" t="s">
        <v>62</v>
      </c>
      <c r="X1" s="4" t="s">
        <v>65</v>
      </c>
      <c r="Y1" s="4" t="s">
        <v>67</v>
      </c>
      <c r="Z1" s="4" t="s">
        <v>69</v>
      </c>
      <c r="AA1" s="4" t="s">
        <v>71</v>
      </c>
      <c r="AB1" s="4" t="s">
        <v>73</v>
      </c>
      <c r="AC1" s="4" t="s">
        <v>75</v>
      </c>
      <c r="AD1" s="4" t="s">
        <v>77</v>
      </c>
      <c r="AE1" s="4" t="s">
        <v>79</v>
      </c>
      <c r="AF1" s="4" t="s">
        <v>82</v>
      </c>
      <c r="AG1" s="4" t="s">
        <v>84</v>
      </c>
      <c r="AH1" s="4" t="s">
        <v>87</v>
      </c>
      <c r="AI1" s="4" t="s">
        <v>89</v>
      </c>
      <c r="AJ1" s="4" t="s">
        <v>91</v>
      </c>
      <c r="AK1" s="4" t="s">
        <v>93</v>
      </c>
      <c r="AL1" s="4" t="s">
        <v>95</v>
      </c>
      <c r="AM1" s="4" t="s">
        <v>96</v>
      </c>
      <c r="AN1" s="4" t="s">
        <v>98</v>
      </c>
      <c r="AO1" s="4" t="s">
        <v>99</v>
      </c>
      <c r="AP1" s="4" t="s">
        <v>101</v>
      </c>
      <c r="AQ1" s="4" t="s">
        <v>103</v>
      </c>
      <c r="AR1" s="4" t="s">
        <v>105</v>
      </c>
      <c r="AS1" s="4" t="s">
        <v>106</v>
      </c>
      <c r="AT1" s="4" t="s">
        <v>108</v>
      </c>
      <c r="AU1" s="4" t="s">
        <v>109</v>
      </c>
      <c r="AV1" s="4" t="s">
        <v>111</v>
      </c>
      <c r="AW1" s="4" t="s">
        <v>113</v>
      </c>
      <c r="AX1" s="4" t="s">
        <v>115</v>
      </c>
      <c r="AY1" s="4" t="s">
        <v>117</v>
      </c>
      <c r="AZ1" s="4" t="s">
        <v>119</v>
      </c>
      <c r="BA1" s="4" t="s">
        <v>121</v>
      </c>
    </row>
    <row r="2" spans="1:53" x14ac:dyDescent="0.25">
      <c r="A2" s="1" t="s">
        <v>4</v>
      </c>
      <c r="B2" s="3">
        <v>62730</v>
      </c>
      <c r="C2" s="3">
        <v>12085</v>
      </c>
      <c r="D2" s="3">
        <v>19.3</v>
      </c>
      <c r="E2" s="3">
        <v>37087496</v>
      </c>
      <c r="F2" s="3">
        <v>8562732.3000000007</v>
      </c>
      <c r="G2" s="3">
        <v>8351617.4000000004</v>
      </c>
      <c r="H2" s="3">
        <v>23</v>
      </c>
      <c r="I2" s="3">
        <v>9014528</v>
      </c>
      <c r="J2" s="3">
        <v>5258829</v>
      </c>
      <c r="K2" s="3">
        <v>58</v>
      </c>
      <c r="L2" s="3">
        <v>67944</v>
      </c>
      <c r="M2" s="3">
        <v>13746</v>
      </c>
      <c r="N2" s="3">
        <v>20.2</v>
      </c>
      <c r="O2" s="3">
        <v>2327</v>
      </c>
      <c r="P2" s="3">
        <v>20.7</v>
      </c>
      <c r="Q2" s="5"/>
      <c r="R2" s="3">
        <v>18986770</v>
      </c>
      <c r="S2" s="5"/>
      <c r="T2" s="5"/>
      <c r="U2" s="3">
        <v>7121510</v>
      </c>
      <c r="V2" s="5"/>
      <c r="W2" s="3">
        <v>214.3</v>
      </c>
      <c r="X2" s="3">
        <v>127.8</v>
      </c>
      <c r="Y2" s="3">
        <v>13.23</v>
      </c>
      <c r="Z2" s="3">
        <v>19.899999999999999</v>
      </c>
      <c r="AA2" s="3">
        <v>62.7</v>
      </c>
      <c r="AB2" s="3">
        <v>21.04</v>
      </c>
      <c r="AC2" s="3">
        <v>7.99</v>
      </c>
      <c r="AD2" s="3">
        <v>4</v>
      </c>
      <c r="AE2" s="3">
        <v>69</v>
      </c>
      <c r="AF2" s="3">
        <v>428</v>
      </c>
      <c r="AG2" s="3">
        <v>5463</v>
      </c>
      <c r="AH2" s="3">
        <v>119.1</v>
      </c>
      <c r="AI2" s="3">
        <v>4666731</v>
      </c>
      <c r="AJ2" s="3">
        <v>86.1</v>
      </c>
      <c r="AK2" s="5"/>
      <c r="AL2" s="5"/>
      <c r="AM2" s="5"/>
      <c r="AN2" s="5"/>
      <c r="AO2" s="3">
        <v>3</v>
      </c>
      <c r="AP2" s="3">
        <v>7.03</v>
      </c>
      <c r="AQ2" s="3">
        <v>2</v>
      </c>
      <c r="AR2" s="3">
        <v>0.7</v>
      </c>
      <c r="AS2" s="3">
        <v>7</v>
      </c>
      <c r="AT2" s="3">
        <v>5.5</v>
      </c>
      <c r="AU2" s="3">
        <v>4925788</v>
      </c>
      <c r="AV2" s="3">
        <v>871960</v>
      </c>
      <c r="AW2" s="3">
        <v>17.7</v>
      </c>
      <c r="AX2" s="3">
        <v>2943018</v>
      </c>
      <c r="AY2" s="3">
        <v>59.7</v>
      </c>
      <c r="AZ2" s="3">
        <v>1110810</v>
      </c>
      <c r="BA2" s="3">
        <v>22.6</v>
      </c>
    </row>
    <row r="3" spans="1:53" x14ac:dyDescent="0.25">
      <c r="A3" s="1" t="s">
        <v>5</v>
      </c>
      <c r="B3" s="3">
        <v>38550</v>
      </c>
      <c r="C3" s="3">
        <v>10908</v>
      </c>
      <c r="D3" s="3">
        <v>28.3</v>
      </c>
      <c r="E3" s="3">
        <v>28303134</v>
      </c>
      <c r="F3" s="3">
        <v>9095388</v>
      </c>
      <c r="G3" s="3">
        <v>8959381</v>
      </c>
      <c r="H3" s="3">
        <v>31.66</v>
      </c>
      <c r="I3" s="3">
        <v>14995674</v>
      </c>
      <c r="J3" s="3">
        <v>12242321</v>
      </c>
      <c r="K3" s="3">
        <v>81.64</v>
      </c>
      <c r="L3" s="3">
        <v>38550</v>
      </c>
      <c r="M3" s="3">
        <v>10908</v>
      </c>
      <c r="N3" s="3">
        <v>28.3</v>
      </c>
      <c r="O3" s="3">
        <v>2886</v>
      </c>
      <c r="P3" s="3">
        <v>26.46</v>
      </c>
      <c r="Q3" s="3">
        <v>28303134</v>
      </c>
      <c r="R3" s="3">
        <v>22278829</v>
      </c>
      <c r="S3" s="3">
        <v>78.72</v>
      </c>
      <c r="T3" s="3">
        <v>14995674</v>
      </c>
      <c r="U3" s="3">
        <v>12242321</v>
      </c>
      <c r="V3" s="3">
        <v>81.64</v>
      </c>
      <c r="W3" s="3">
        <v>74.8</v>
      </c>
      <c r="X3" s="3">
        <v>40.049999999999997</v>
      </c>
      <c r="Y3" s="3">
        <v>4.7</v>
      </c>
      <c r="Z3" s="3">
        <v>5.3</v>
      </c>
      <c r="AA3" s="3">
        <v>38.549999999999997</v>
      </c>
      <c r="AB3" s="3">
        <v>15.05</v>
      </c>
      <c r="AC3" s="3">
        <v>7.9</v>
      </c>
      <c r="AD3" s="3">
        <v>17</v>
      </c>
      <c r="AE3" s="3">
        <v>303</v>
      </c>
      <c r="AF3" s="3">
        <v>723</v>
      </c>
      <c r="AG3" s="3">
        <v>2072</v>
      </c>
      <c r="AH3" s="5"/>
      <c r="AI3" s="3">
        <v>3489.3</v>
      </c>
      <c r="AJ3" s="5"/>
      <c r="AK3" s="3">
        <v>1765.1</v>
      </c>
      <c r="AL3" s="5"/>
      <c r="AM3" s="3">
        <v>2724.2</v>
      </c>
      <c r="AN3" s="5"/>
      <c r="AO3" s="3">
        <v>3</v>
      </c>
      <c r="AP3" s="3">
        <v>3.5</v>
      </c>
      <c r="AQ3" s="3">
        <v>1</v>
      </c>
      <c r="AR3" s="3">
        <v>0.4</v>
      </c>
      <c r="AS3" s="3">
        <v>2</v>
      </c>
      <c r="AT3" s="3">
        <v>0.9</v>
      </c>
      <c r="AU3" s="3">
        <v>4219600</v>
      </c>
      <c r="AV3" s="3">
        <v>1455600</v>
      </c>
      <c r="AW3" s="3">
        <v>34.49</v>
      </c>
      <c r="AX3" s="3">
        <v>1956400</v>
      </c>
      <c r="AY3" s="3">
        <v>46.37</v>
      </c>
      <c r="AZ3" s="3">
        <v>807600</v>
      </c>
      <c r="BA3" s="3">
        <v>19.14</v>
      </c>
    </row>
    <row r="4" spans="1:53" x14ac:dyDescent="0.25">
      <c r="A4" s="1" t="s">
        <v>6</v>
      </c>
      <c r="B4" s="3">
        <v>33902</v>
      </c>
      <c r="C4" s="3">
        <v>10606</v>
      </c>
      <c r="D4" s="3">
        <v>31.28</v>
      </c>
      <c r="E4" s="3">
        <v>36168184</v>
      </c>
      <c r="F4" s="3">
        <v>14828955</v>
      </c>
      <c r="G4" s="3">
        <v>14828955</v>
      </c>
      <c r="H4" s="3">
        <v>41</v>
      </c>
      <c r="I4" s="3">
        <v>20686310</v>
      </c>
      <c r="J4" s="3">
        <v>14958263</v>
      </c>
      <c r="K4" s="3">
        <v>72.31</v>
      </c>
      <c r="L4" s="3">
        <v>33902</v>
      </c>
      <c r="M4" s="3">
        <v>10569</v>
      </c>
      <c r="N4" s="3">
        <v>31.18</v>
      </c>
      <c r="O4" s="3">
        <v>2850</v>
      </c>
      <c r="P4" s="3">
        <v>26.97</v>
      </c>
      <c r="Q4" s="3">
        <v>30118845</v>
      </c>
      <c r="R4" s="3">
        <v>15946577</v>
      </c>
      <c r="S4" s="3">
        <v>52.95</v>
      </c>
      <c r="T4" s="3">
        <v>13685591</v>
      </c>
      <c r="U4" s="3">
        <v>9360450</v>
      </c>
      <c r="V4" s="3">
        <v>68.400000000000006</v>
      </c>
      <c r="W4" s="3">
        <v>107.21</v>
      </c>
      <c r="X4" s="3">
        <v>63.83</v>
      </c>
      <c r="Y4" s="3">
        <v>3.5</v>
      </c>
      <c r="Z4" s="3">
        <v>9.6</v>
      </c>
      <c r="AA4" s="3">
        <v>33.9</v>
      </c>
      <c r="AB4" s="3">
        <v>5.5</v>
      </c>
      <c r="AC4" s="3">
        <v>14.9</v>
      </c>
      <c r="AD4" s="3">
        <v>11</v>
      </c>
      <c r="AE4" s="3">
        <v>187</v>
      </c>
      <c r="AF4" s="3">
        <v>797</v>
      </c>
      <c r="AG4" s="3">
        <v>63</v>
      </c>
      <c r="AH4" s="3">
        <v>205</v>
      </c>
      <c r="AI4" s="3">
        <v>10080470</v>
      </c>
      <c r="AJ4" s="3">
        <v>162.30000000000001</v>
      </c>
      <c r="AK4" s="3">
        <v>7027390</v>
      </c>
      <c r="AL4" s="3">
        <v>151.6</v>
      </c>
      <c r="AM4" s="3">
        <v>3053080</v>
      </c>
      <c r="AN4" s="3">
        <v>193.9</v>
      </c>
      <c r="AO4" s="3">
        <v>5</v>
      </c>
      <c r="AP4" s="3">
        <v>1.54</v>
      </c>
      <c r="AQ4" s="3">
        <v>3</v>
      </c>
      <c r="AR4" s="3">
        <v>0.498</v>
      </c>
      <c r="AS4" s="3">
        <v>1</v>
      </c>
      <c r="AT4" s="3">
        <v>0.93</v>
      </c>
      <c r="AU4" s="3">
        <v>6847202</v>
      </c>
      <c r="AV4" s="3">
        <v>1751082</v>
      </c>
      <c r="AW4" s="3">
        <v>25.57</v>
      </c>
      <c r="AX4" s="3">
        <v>3790372</v>
      </c>
      <c r="AY4" s="3">
        <v>55.36</v>
      </c>
      <c r="AZ4" s="3">
        <v>1305748</v>
      </c>
      <c r="BA4" s="3">
        <v>19.07</v>
      </c>
    </row>
    <row r="5" spans="1:53" x14ac:dyDescent="0.25">
      <c r="A5" s="1" t="s">
        <v>7</v>
      </c>
      <c r="B5" s="3">
        <v>6534</v>
      </c>
      <c r="C5" s="3">
        <v>3396</v>
      </c>
      <c r="D5" s="3">
        <v>52</v>
      </c>
      <c r="E5" s="3">
        <v>10250890.800000001</v>
      </c>
      <c r="F5" s="3">
        <v>5156443.5999999996</v>
      </c>
      <c r="G5" s="3">
        <v>5156443.5999999996</v>
      </c>
      <c r="H5" s="3">
        <v>50.3</v>
      </c>
      <c r="I5" s="3">
        <v>3784793</v>
      </c>
      <c r="J5" s="3">
        <v>1918438.55</v>
      </c>
      <c r="K5" s="3">
        <v>51</v>
      </c>
      <c r="L5" s="3">
        <v>6534</v>
      </c>
      <c r="M5" s="3">
        <v>3396</v>
      </c>
      <c r="N5" s="3">
        <v>52</v>
      </c>
      <c r="O5" s="3">
        <v>381</v>
      </c>
      <c r="P5" s="3">
        <v>10</v>
      </c>
      <c r="Q5" s="3">
        <v>10066638</v>
      </c>
      <c r="R5" s="3">
        <v>8928799</v>
      </c>
      <c r="S5" s="3">
        <v>89</v>
      </c>
      <c r="T5" s="3">
        <v>3825900</v>
      </c>
      <c r="U5" s="3">
        <v>2229352</v>
      </c>
      <c r="V5" s="3">
        <v>58</v>
      </c>
      <c r="W5" s="3">
        <v>14.1</v>
      </c>
      <c r="X5" s="3">
        <v>9.5</v>
      </c>
      <c r="Y5" s="5"/>
      <c r="Z5" s="3">
        <v>1.76</v>
      </c>
      <c r="AA5" s="3">
        <v>7.2</v>
      </c>
      <c r="AB5" s="3">
        <v>1.8</v>
      </c>
      <c r="AC5" s="3">
        <v>3.7</v>
      </c>
      <c r="AD5" s="3">
        <v>1</v>
      </c>
      <c r="AE5" s="3">
        <v>188</v>
      </c>
      <c r="AF5" s="5"/>
      <c r="AG5" s="3">
        <v>519</v>
      </c>
      <c r="AH5" s="5"/>
      <c r="AI5" s="3">
        <v>1977061</v>
      </c>
      <c r="AJ5" s="3">
        <v>102.8</v>
      </c>
      <c r="AK5" s="3">
        <v>141949</v>
      </c>
      <c r="AL5" s="3">
        <v>177.3</v>
      </c>
      <c r="AM5" s="3">
        <v>1835112</v>
      </c>
      <c r="AN5" s="3">
        <v>99.6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6477269</v>
      </c>
      <c r="AV5" s="3">
        <v>2800000</v>
      </c>
      <c r="AW5" s="3">
        <v>43</v>
      </c>
      <c r="AX5" s="3">
        <v>3500000</v>
      </c>
      <c r="AY5" s="3">
        <v>54</v>
      </c>
      <c r="AZ5" s="3">
        <v>177269</v>
      </c>
      <c r="BA5" s="3">
        <v>3</v>
      </c>
    </row>
    <row r="6" spans="1:53" x14ac:dyDescent="0.25">
      <c r="A6" s="1" t="s">
        <v>8</v>
      </c>
      <c r="B6" s="3">
        <v>67343</v>
      </c>
      <c r="C6" s="3">
        <v>26551</v>
      </c>
      <c r="D6" s="3">
        <v>39.299999999999997</v>
      </c>
      <c r="E6" s="3">
        <v>144831128.30000001</v>
      </c>
      <c r="F6" s="3">
        <v>55735884.5</v>
      </c>
      <c r="G6" s="3">
        <v>53703233.100000001</v>
      </c>
      <c r="H6" s="3">
        <v>37</v>
      </c>
      <c r="I6" s="3">
        <v>34353161</v>
      </c>
      <c r="J6" s="3">
        <v>21331378.699999999</v>
      </c>
      <c r="K6" s="3">
        <v>62.1</v>
      </c>
      <c r="L6" s="3">
        <v>68282</v>
      </c>
      <c r="M6" s="3">
        <v>27195</v>
      </c>
      <c r="N6" s="3">
        <v>39.799999999999997</v>
      </c>
      <c r="O6" s="3">
        <v>6254</v>
      </c>
      <c r="P6" s="3">
        <v>23.8</v>
      </c>
      <c r="Q6" s="3">
        <v>110312046.2</v>
      </c>
      <c r="R6" s="3">
        <v>66302484.700000003</v>
      </c>
      <c r="S6" s="3">
        <v>60.1</v>
      </c>
      <c r="T6" s="3">
        <v>34353161</v>
      </c>
      <c r="U6" s="3">
        <v>22143541</v>
      </c>
      <c r="V6" s="3">
        <v>64.400000000000006</v>
      </c>
      <c r="W6" s="3">
        <v>187.5</v>
      </c>
      <c r="X6" s="3">
        <v>115.4</v>
      </c>
      <c r="Y6" s="3">
        <v>8.5</v>
      </c>
      <c r="Z6" s="3">
        <v>15.9</v>
      </c>
      <c r="AA6" s="3">
        <v>68.3</v>
      </c>
      <c r="AB6" s="3">
        <v>18.2</v>
      </c>
      <c r="AC6" s="3">
        <v>21</v>
      </c>
      <c r="AD6" s="3">
        <v>7</v>
      </c>
      <c r="AE6" s="3">
        <v>83</v>
      </c>
      <c r="AF6" s="3">
        <v>573</v>
      </c>
      <c r="AG6" s="3">
        <v>8740</v>
      </c>
      <c r="AH6" s="3">
        <v>103.1</v>
      </c>
      <c r="AI6" s="3">
        <v>14658367.1</v>
      </c>
      <c r="AJ6" s="3">
        <v>80.2</v>
      </c>
      <c r="AK6" s="3">
        <v>4889438.7</v>
      </c>
      <c r="AL6" s="3">
        <v>136</v>
      </c>
      <c r="AM6" s="3">
        <v>9768928.4000000004</v>
      </c>
      <c r="AN6" s="3">
        <v>66.5</v>
      </c>
      <c r="AO6" s="3">
        <v>1</v>
      </c>
      <c r="AP6" s="3">
        <v>2.6</v>
      </c>
      <c r="AQ6" s="3">
        <v>2</v>
      </c>
      <c r="AR6" s="3">
        <v>1.4</v>
      </c>
      <c r="AS6" s="3">
        <v>4</v>
      </c>
      <c r="AT6" s="3">
        <v>1.2</v>
      </c>
      <c r="AU6" s="3">
        <v>11124651</v>
      </c>
      <c r="AV6" s="3">
        <v>3140598</v>
      </c>
      <c r="AW6" s="3">
        <v>28.2</v>
      </c>
      <c r="AX6" s="3">
        <v>5785637</v>
      </c>
      <c r="AY6" s="3">
        <v>52</v>
      </c>
      <c r="AZ6" s="3">
        <v>2198416</v>
      </c>
      <c r="BA6" s="3">
        <v>19.8</v>
      </c>
    </row>
    <row r="7" spans="1:53" x14ac:dyDescent="0.25">
      <c r="A7" s="1" t="s">
        <v>9</v>
      </c>
      <c r="B7" s="3">
        <v>23731</v>
      </c>
      <c r="C7" s="3">
        <v>6142</v>
      </c>
      <c r="D7" s="3">
        <v>25.9</v>
      </c>
      <c r="E7" s="3">
        <v>4285488</v>
      </c>
      <c r="F7" s="3">
        <v>521213</v>
      </c>
      <c r="G7" s="3">
        <v>514177</v>
      </c>
      <c r="H7" s="3">
        <v>12</v>
      </c>
      <c r="I7" s="3">
        <v>3561980</v>
      </c>
      <c r="J7" s="3">
        <v>1792415</v>
      </c>
      <c r="K7" s="3">
        <v>50.3</v>
      </c>
      <c r="L7" s="3">
        <v>23731</v>
      </c>
      <c r="M7" s="3">
        <v>6142</v>
      </c>
      <c r="N7" s="3">
        <v>25.9</v>
      </c>
      <c r="O7" s="3">
        <v>688</v>
      </c>
      <c r="P7" s="3">
        <v>11.2</v>
      </c>
      <c r="Q7" s="3">
        <v>4285488</v>
      </c>
      <c r="R7" s="3">
        <v>3333598</v>
      </c>
      <c r="S7" s="3">
        <v>77.8</v>
      </c>
      <c r="T7" s="3">
        <v>1334210</v>
      </c>
      <c r="U7" s="3">
        <v>697490</v>
      </c>
      <c r="V7" s="3">
        <v>52.3</v>
      </c>
      <c r="W7" s="3">
        <v>96.7</v>
      </c>
      <c r="X7" s="3">
        <v>57.9</v>
      </c>
      <c r="Y7" s="3">
        <v>10.1</v>
      </c>
      <c r="Z7" s="3">
        <v>8.8000000000000007</v>
      </c>
      <c r="AA7" s="3">
        <v>23.7</v>
      </c>
      <c r="AB7" s="3">
        <v>6.8</v>
      </c>
      <c r="AC7" s="3">
        <v>3.9</v>
      </c>
      <c r="AD7" s="3">
        <v>5</v>
      </c>
      <c r="AE7" s="3">
        <v>295</v>
      </c>
      <c r="AF7" s="3">
        <v>219</v>
      </c>
      <c r="AG7" s="3">
        <v>1129</v>
      </c>
      <c r="AH7" s="5"/>
      <c r="AI7" s="3">
        <v>1678047</v>
      </c>
      <c r="AJ7" s="3">
        <v>110.1</v>
      </c>
      <c r="AK7" s="3">
        <v>409272</v>
      </c>
      <c r="AL7" s="3">
        <v>103.2</v>
      </c>
      <c r="AM7" s="3">
        <v>1268775</v>
      </c>
      <c r="AN7" s="3">
        <v>107.4</v>
      </c>
      <c r="AO7" s="3">
        <v>2</v>
      </c>
      <c r="AP7" s="3">
        <v>8.1</v>
      </c>
      <c r="AQ7" s="5"/>
      <c r="AR7" s="5"/>
      <c r="AS7" s="3">
        <v>5</v>
      </c>
      <c r="AT7" s="3">
        <v>2.1</v>
      </c>
      <c r="AU7" s="3">
        <v>1634793</v>
      </c>
      <c r="AV7" s="3">
        <v>345456</v>
      </c>
      <c r="AW7" s="3">
        <v>21.1</v>
      </c>
      <c r="AX7" s="3">
        <v>934617</v>
      </c>
      <c r="AY7" s="3">
        <v>57.2</v>
      </c>
      <c r="AZ7" s="3">
        <v>354720</v>
      </c>
      <c r="BA7" s="3">
        <v>21.7</v>
      </c>
    </row>
    <row r="8" spans="1:53" x14ac:dyDescent="0.25">
      <c r="A8" s="1" t="s">
        <v>10</v>
      </c>
      <c r="B8" s="3">
        <v>56500</v>
      </c>
      <c r="C8" s="3">
        <v>14581</v>
      </c>
      <c r="D8" s="3">
        <v>25.8</v>
      </c>
      <c r="E8" s="3">
        <v>116385425</v>
      </c>
      <c r="F8" s="3">
        <v>19167976</v>
      </c>
      <c r="G8" s="3">
        <v>15953587</v>
      </c>
      <c r="H8" s="3">
        <v>13.7</v>
      </c>
      <c r="I8" s="3">
        <v>33684974</v>
      </c>
      <c r="J8" s="3">
        <v>19723683</v>
      </c>
      <c r="K8" s="3">
        <v>58.6</v>
      </c>
      <c r="L8" s="3">
        <v>56500</v>
      </c>
      <c r="M8" s="3">
        <v>14581</v>
      </c>
      <c r="N8" s="3">
        <v>25.8</v>
      </c>
      <c r="O8" s="3">
        <v>3793</v>
      </c>
      <c r="P8" s="3">
        <v>26</v>
      </c>
      <c r="Q8" s="3">
        <v>110046075</v>
      </c>
      <c r="R8" s="3">
        <v>27566186</v>
      </c>
      <c r="S8" s="3">
        <v>25</v>
      </c>
      <c r="T8" s="3">
        <v>20713880</v>
      </c>
      <c r="U8" s="3">
        <v>11869464</v>
      </c>
      <c r="V8" s="3">
        <v>57.3</v>
      </c>
      <c r="W8" s="3">
        <v>106.7</v>
      </c>
      <c r="X8" s="3">
        <v>62.8</v>
      </c>
      <c r="Y8" s="3">
        <v>7.6</v>
      </c>
      <c r="Z8" s="3">
        <v>11.2</v>
      </c>
      <c r="AA8" s="3">
        <v>56.6</v>
      </c>
      <c r="AB8" s="3">
        <v>12.3</v>
      </c>
      <c r="AC8" s="3">
        <v>15.6</v>
      </c>
      <c r="AD8" s="3">
        <v>6</v>
      </c>
      <c r="AE8" s="3">
        <v>259</v>
      </c>
      <c r="AF8" s="3">
        <v>874</v>
      </c>
      <c r="AG8" s="3">
        <v>698</v>
      </c>
      <c r="AH8" s="3">
        <v>276.3</v>
      </c>
      <c r="AI8" s="3">
        <v>8029665</v>
      </c>
      <c r="AJ8" s="3">
        <v>101.3</v>
      </c>
      <c r="AK8" s="3">
        <v>3316379</v>
      </c>
      <c r="AL8" s="3">
        <v>101.5</v>
      </c>
      <c r="AM8" s="3">
        <v>4713286</v>
      </c>
      <c r="AN8" s="3">
        <v>101.1</v>
      </c>
      <c r="AO8" s="3">
        <v>3</v>
      </c>
      <c r="AP8" s="3">
        <v>4.7</v>
      </c>
      <c r="AQ8" s="3">
        <v>3</v>
      </c>
      <c r="AR8" s="3">
        <v>1.1000000000000001</v>
      </c>
      <c r="AS8" s="3">
        <v>3</v>
      </c>
      <c r="AT8" s="3">
        <v>1.9</v>
      </c>
      <c r="AU8" s="5"/>
      <c r="AV8" s="5"/>
      <c r="AW8" s="5"/>
      <c r="AX8" s="5"/>
      <c r="AY8" s="5"/>
      <c r="AZ8" s="3">
        <v>1601618</v>
      </c>
      <c r="BA8" s="5"/>
    </row>
    <row r="9" spans="1:53" x14ac:dyDescent="0.25">
      <c r="A9" s="1" t="s">
        <v>11</v>
      </c>
      <c r="B9" s="3">
        <v>12355</v>
      </c>
      <c r="C9" s="3">
        <v>2210</v>
      </c>
      <c r="D9" s="3">
        <v>17.899999999999999</v>
      </c>
      <c r="E9" s="3">
        <v>12979700</v>
      </c>
      <c r="F9" s="3">
        <v>1974882</v>
      </c>
      <c r="G9" s="3">
        <v>1882329</v>
      </c>
      <c r="H9" s="3">
        <v>14.5</v>
      </c>
      <c r="I9" s="3">
        <v>6608793</v>
      </c>
      <c r="J9" s="3">
        <v>3686207</v>
      </c>
      <c r="K9" s="3">
        <v>55.8</v>
      </c>
      <c r="L9" s="3">
        <v>12355</v>
      </c>
      <c r="M9" s="3">
        <v>2341</v>
      </c>
      <c r="N9" s="3">
        <v>18.899999999999999</v>
      </c>
      <c r="O9" s="3">
        <v>623</v>
      </c>
      <c r="P9" s="3">
        <v>26.6</v>
      </c>
      <c r="Q9" s="3">
        <v>8937500</v>
      </c>
      <c r="R9" s="3">
        <v>2739151</v>
      </c>
      <c r="S9" s="3">
        <v>30.6</v>
      </c>
      <c r="T9" s="3">
        <v>3357050</v>
      </c>
      <c r="U9" s="3">
        <v>2160878</v>
      </c>
      <c r="V9" s="3">
        <v>64.400000000000006</v>
      </c>
      <c r="W9" s="3">
        <v>37.44</v>
      </c>
      <c r="X9" s="3">
        <v>22.1</v>
      </c>
      <c r="Y9" s="3">
        <v>0.36</v>
      </c>
      <c r="Z9" s="3">
        <v>3.04</v>
      </c>
      <c r="AA9" s="3">
        <v>12.4</v>
      </c>
      <c r="AB9" s="3">
        <v>4.0999999999999996</v>
      </c>
      <c r="AC9" s="3">
        <v>3.27</v>
      </c>
      <c r="AD9" s="3">
        <v>6</v>
      </c>
      <c r="AE9" s="3">
        <v>76</v>
      </c>
      <c r="AF9" s="3">
        <v>238</v>
      </c>
      <c r="AG9" s="3">
        <v>444</v>
      </c>
      <c r="AH9" s="5"/>
      <c r="AI9" s="3">
        <v>1340.9</v>
      </c>
      <c r="AJ9" s="3">
        <v>128.69999999999999</v>
      </c>
      <c r="AK9" s="3">
        <v>977.1</v>
      </c>
      <c r="AL9" s="3">
        <v>149</v>
      </c>
      <c r="AM9" s="3">
        <v>363.8</v>
      </c>
      <c r="AN9" s="3">
        <v>112.3</v>
      </c>
      <c r="AO9" s="3">
        <v>1</v>
      </c>
      <c r="AP9" s="3">
        <v>0.36</v>
      </c>
      <c r="AQ9" s="3">
        <v>0</v>
      </c>
      <c r="AR9" s="3">
        <v>0</v>
      </c>
      <c r="AS9" s="3">
        <v>0</v>
      </c>
      <c r="AT9" s="3">
        <v>0</v>
      </c>
      <c r="AU9" s="3">
        <v>1920813</v>
      </c>
      <c r="AV9" s="3">
        <v>657011</v>
      </c>
      <c r="AW9" s="3">
        <v>34.200000000000003</v>
      </c>
      <c r="AX9" s="3">
        <v>791795</v>
      </c>
      <c r="AY9" s="3">
        <v>41.2</v>
      </c>
      <c r="AZ9" s="3">
        <v>472007</v>
      </c>
      <c r="BA9" s="3">
        <v>24.6</v>
      </c>
    </row>
    <row r="10" spans="1:53" x14ac:dyDescent="0.25">
      <c r="A10" s="1" t="s">
        <v>12</v>
      </c>
      <c r="B10" s="3">
        <v>9000</v>
      </c>
      <c r="C10" s="3">
        <v>2457</v>
      </c>
      <c r="D10" s="3">
        <v>27.3</v>
      </c>
      <c r="E10" s="3">
        <v>3144</v>
      </c>
      <c r="F10" s="3">
        <v>1949.8</v>
      </c>
      <c r="G10" s="3">
        <v>1920.1</v>
      </c>
      <c r="H10" s="3">
        <v>61.1</v>
      </c>
      <c r="I10" s="3">
        <v>5050</v>
      </c>
      <c r="J10" s="3">
        <v>4157.2</v>
      </c>
      <c r="K10" s="3">
        <v>82.3</v>
      </c>
      <c r="L10" s="3">
        <v>9000</v>
      </c>
      <c r="M10" s="3">
        <v>2457</v>
      </c>
      <c r="N10" s="3">
        <v>27.3</v>
      </c>
      <c r="O10" s="3">
        <v>1426</v>
      </c>
      <c r="P10" s="3">
        <v>58</v>
      </c>
      <c r="Q10" s="3">
        <v>3144</v>
      </c>
      <c r="R10" s="3">
        <v>1949.8</v>
      </c>
      <c r="S10" s="3">
        <v>62</v>
      </c>
      <c r="T10" s="3">
        <v>5008.8999999999996</v>
      </c>
      <c r="U10" s="3">
        <v>2356.6</v>
      </c>
      <c r="V10" s="3">
        <v>47</v>
      </c>
      <c r="W10" s="3">
        <v>21.2</v>
      </c>
      <c r="X10" s="3">
        <v>11.9</v>
      </c>
      <c r="Y10" s="3">
        <v>0.2</v>
      </c>
      <c r="Z10" s="3">
        <v>1.7</v>
      </c>
      <c r="AA10" s="3">
        <v>9</v>
      </c>
      <c r="AB10" s="3">
        <v>0.3</v>
      </c>
      <c r="AC10" s="3">
        <v>2.7</v>
      </c>
      <c r="AD10" s="3">
        <v>14</v>
      </c>
      <c r="AE10" s="3">
        <v>211</v>
      </c>
      <c r="AF10" s="3">
        <v>576</v>
      </c>
      <c r="AG10" s="3">
        <v>152</v>
      </c>
      <c r="AH10" s="5"/>
      <c r="AI10" s="3">
        <v>546000</v>
      </c>
      <c r="AJ10" s="3">
        <v>172.3</v>
      </c>
      <c r="AK10" s="3">
        <v>0</v>
      </c>
      <c r="AL10" s="5"/>
      <c r="AM10" s="3">
        <v>546000</v>
      </c>
      <c r="AN10" s="3">
        <v>172.3</v>
      </c>
      <c r="AO10" s="3">
        <v>2</v>
      </c>
      <c r="AP10" s="3">
        <v>0.2</v>
      </c>
      <c r="AQ10" s="5"/>
      <c r="AR10" s="5"/>
      <c r="AS10" s="5"/>
      <c r="AT10" s="5"/>
      <c r="AU10" s="3">
        <v>809917</v>
      </c>
      <c r="AV10" s="3">
        <v>157200</v>
      </c>
      <c r="AW10" s="3">
        <v>19.399999999999999</v>
      </c>
      <c r="AX10" s="3">
        <v>392459</v>
      </c>
      <c r="AY10" s="3">
        <v>48.5</v>
      </c>
      <c r="AZ10" s="3">
        <v>260258</v>
      </c>
      <c r="BA10" s="3">
        <v>32.1</v>
      </c>
    </row>
    <row r="11" spans="1:53" x14ac:dyDescent="0.25">
      <c r="A11" s="1" t="s">
        <v>13</v>
      </c>
      <c r="B11" s="3">
        <v>24413</v>
      </c>
      <c r="C11" s="3">
        <v>4171</v>
      </c>
      <c r="D11" s="3">
        <v>17</v>
      </c>
      <c r="E11" s="3">
        <v>32481247</v>
      </c>
      <c r="F11" s="3">
        <v>14279590</v>
      </c>
      <c r="G11" s="3">
        <v>14279590</v>
      </c>
      <c r="H11" s="3">
        <v>44</v>
      </c>
      <c r="I11" s="3">
        <v>4485018</v>
      </c>
      <c r="J11" s="3">
        <v>4054971</v>
      </c>
      <c r="K11" s="3">
        <v>90</v>
      </c>
      <c r="L11" s="3">
        <v>22045</v>
      </c>
      <c r="M11" s="3">
        <v>4245</v>
      </c>
      <c r="N11" s="3">
        <v>19</v>
      </c>
      <c r="O11" s="3">
        <v>2300</v>
      </c>
      <c r="P11" s="3">
        <v>54</v>
      </c>
      <c r="Q11" s="3">
        <v>17686803</v>
      </c>
      <c r="R11" s="3">
        <v>14780830</v>
      </c>
      <c r="S11" s="3">
        <v>83</v>
      </c>
      <c r="T11" s="3">
        <v>2376914</v>
      </c>
      <c r="U11" s="3">
        <v>2176132</v>
      </c>
      <c r="V11" s="3">
        <v>92</v>
      </c>
      <c r="W11" s="3">
        <v>91.3</v>
      </c>
      <c r="X11" s="3">
        <v>57</v>
      </c>
      <c r="Y11" s="3">
        <v>1.3</v>
      </c>
      <c r="Z11" s="3">
        <v>7.1</v>
      </c>
      <c r="AA11" s="3">
        <v>31.2</v>
      </c>
      <c r="AB11" s="3">
        <v>1.5</v>
      </c>
      <c r="AC11" s="3">
        <v>6.3</v>
      </c>
      <c r="AD11" s="5"/>
      <c r="AE11" s="3">
        <v>10</v>
      </c>
      <c r="AF11" s="3">
        <v>85</v>
      </c>
      <c r="AG11" s="3">
        <v>3074</v>
      </c>
      <c r="AH11" s="3">
        <v>66</v>
      </c>
      <c r="AI11" s="3">
        <v>18191790</v>
      </c>
      <c r="AJ11" s="3">
        <v>163</v>
      </c>
      <c r="AK11" s="3">
        <v>1690338</v>
      </c>
      <c r="AL11" s="3">
        <v>78</v>
      </c>
      <c r="AM11" s="3">
        <v>16501452</v>
      </c>
      <c r="AN11" s="3">
        <v>183</v>
      </c>
      <c r="AO11" s="3">
        <v>1</v>
      </c>
      <c r="AP11" s="3">
        <v>0.4</v>
      </c>
      <c r="AQ11" s="3">
        <v>1</v>
      </c>
      <c r="AR11" s="3">
        <v>0.4</v>
      </c>
      <c r="AS11" s="3">
        <v>1</v>
      </c>
      <c r="AT11" s="3">
        <v>0.5</v>
      </c>
      <c r="AU11" s="3">
        <v>3794582</v>
      </c>
      <c r="AV11" s="3">
        <v>143871</v>
      </c>
      <c r="AW11" s="3">
        <v>3</v>
      </c>
      <c r="AX11" s="3">
        <v>2673360</v>
      </c>
      <c r="AY11" s="3">
        <v>70</v>
      </c>
      <c r="AZ11" s="3">
        <v>977351</v>
      </c>
      <c r="BA11" s="3">
        <v>27</v>
      </c>
    </row>
    <row r="12" spans="1:53" x14ac:dyDescent="0.25">
      <c r="A12" s="1" t="s">
        <v>14</v>
      </c>
      <c r="B12" s="3">
        <v>6061</v>
      </c>
      <c r="C12" s="3">
        <v>1946</v>
      </c>
      <c r="D12" s="3">
        <v>32</v>
      </c>
      <c r="E12" s="3">
        <v>5207936</v>
      </c>
      <c r="F12" s="3">
        <v>1663971.2</v>
      </c>
      <c r="G12" s="3">
        <v>1633677.2</v>
      </c>
      <c r="H12" s="3">
        <v>31</v>
      </c>
      <c r="I12" s="3">
        <v>7225652</v>
      </c>
      <c r="J12" s="3">
        <v>4548570.0999999996</v>
      </c>
      <c r="K12" s="3">
        <v>63</v>
      </c>
      <c r="L12" s="3">
        <v>6061</v>
      </c>
      <c r="M12" s="3">
        <v>1946</v>
      </c>
      <c r="N12" s="3">
        <v>32</v>
      </c>
      <c r="O12" s="3">
        <v>1009</v>
      </c>
      <c r="P12" s="3">
        <v>52</v>
      </c>
      <c r="Q12" s="3">
        <v>1731199.7</v>
      </c>
      <c r="R12" s="3">
        <v>462508</v>
      </c>
      <c r="S12" s="3">
        <v>27</v>
      </c>
      <c r="T12" s="3">
        <v>4070146</v>
      </c>
      <c r="U12" s="5"/>
      <c r="V12" s="5"/>
      <c r="W12" s="3">
        <v>47.29</v>
      </c>
      <c r="X12" s="3">
        <v>27.5</v>
      </c>
      <c r="Y12" s="3">
        <v>2.6</v>
      </c>
      <c r="Z12" s="3">
        <v>5.4</v>
      </c>
      <c r="AA12" s="3">
        <v>6</v>
      </c>
      <c r="AB12" s="3">
        <v>1.1399999999999999</v>
      </c>
      <c r="AC12" s="3">
        <v>4.3</v>
      </c>
      <c r="AD12" s="3">
        <v>11</v>
      </c>
      <c r="AE12" s="3">
        <v>180</v>
      </c>
      <c r="AF12" s="3">
        <v>470</v>
      </c>
      <c r="AG12" s="3">
        <v>1048</v>
      </c>
      <c r="AH12" s="3">
        <v>92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3">
        <v>2041205</v>
      </c>
      <c r="AV12" s="3">
        <v>572849</v>
      </c>
      <c r="AW12" s="3">
        <v>28.4</v>
      </c>
      <c r="AX12" s="3">
        <v>1219611</v>
      </c>
      <c r="AY12" s="3">
        <v>60.55</v>
      </c>
      <c r="AZ12" s="3">
        <v>221745</v>
      </c>
      <c r="BA12" s="3">
        <v>11.01</v>
      </c>
    </row>
    <row r="13" spans="1:53" x14ac:dyDescent="0.25">
      <c r="A13" s="1" t="s">
        <v>15</v>
      </c>
      <c r="B13" s="3">
        <v>19037</v>
      </c>
      <c r="C13" s="3">
        <v>9058</v>
      </c>
      <c r="D13" s="3">
        <v>47.5</v>
      </c>
      <c r="E13" s="3">
        <v>27802819</v>
      </c>
      <c r="F13" s="3">
        <v>18729591</v>
      </c>
      <c r="G13" s="3">
        <v>18504474</v>
      </c>
      <c r="H13" s="3">
        <v>69</v>
      </c>
      <c r="I13" s="3">
        <v>10261881.300000001</v>
      </c>
      <c r="J13" s="3">
        <v>8638510</v>
      </c>
      <c r="K13" s="3">
        <v>84</v>
      </c>
      <c r="L13" s="3">
        <v>20937</v>
      </c>
      <c r="M13" s="3">
        <v>9071</v>
      </c>
      <c r="N13" s="3">
        <v>43.3</v>
      </c>
      <c r="O13" s="3">
        <v>2262</v>
      </c>
      <c r="P13" s="3">
        <v>24.9</v>
      </c>
      <c r="Q13" s="3">
        <v>24841970</v>
      </c>
      <c r="R13" s="3">
        <v>18810501</v>
      </c>
      <c r="S13" s="3">
        <v>75.7</v>
      </c>
      <c r="T13" s="3">
        <v>9535628</v>
      </c>
      <c r="U13" s="3">
        <v>7822283</v>
      </c>
      <c r="V13" s="3">
        <v>82</v>
      </c>
      <c r="W13" s="3">
        <v>57.725999999999999</v>
      </c>
      <c r="X13" s="3">
        <v>33.85</v>
      </c>
      <c r="Y13" s="3">
        <v>1.129</v>
      </c>
      <c r="Z13" s="3">
        <v>5.7</v>
      </c>
      <c r="AA13" s="3">
        <v>19.036999999999999</v>
      </c>
      <c r="AB13" s="3">
        <v>10.005000000000001</v>
      </c>
      <c r="AC13" s="3">
        <v>3.4319999999999999</v>
      </c>
      <c r="AD13" s="3">
        <v>2</v>
      </c>
      <c r="AE13" s="3">
        <v>70</v>
      </c>
      <c r="AF13" s="3">
        <v>321</v>
      </c>
      <c r="AG13" s="3">
        <v>501</v>
      </c>
      <c r="AH13" s="3">
        <v>106.5</v>
      </c>
      <c r="AI13" s="3">
        <v>4290.12</v>
      </c>
      <c r="AJ13" s="3">
        <v>111.7</v>
      </c>
      <c r="AK13" s="3">
        <v>2556040</v>
      </c>
      <c r="AL13" s="3">
        <v>181</v>
      </c>
      <c r="AM13" s="3">
        <v>1734.1</v>
      </c>
      <c r="AN13" s="3">
        <v>75</v>
      </c>
      <c r="AO13" s="3">
        <v>2</v>
      </c>
      <c r="AP13" s="3">
        <v>0.89900000000000002</v>
      </c>
      <c r="AQ13" s="5"/>
      <c r="AR13" s="5"/>
      <c r="AS13" s="3">
        <v>1</v>
      </c>
      <c r="AT13" s="3">
        <v>0.23</v>
      </c>
      <c r="AU13" s="3">
        <v>3748211.8</v>
      </c>
      <c r="AV13" s="3">
        <v>1522482.7</v>
      </c>
      <c r="AW13" s="3">
        <v>40.6</v>
      </c>
      <c r="AX13" s="3">
        <v>1594065.6</v>
      </c>
      <c r="AY13" s="3">
        <v>42.5</v>
      </c>
      <c r="AZ13" s="3">
        <v>631663.5</v>
      </c>
      <c r="BA13" s="3">
        <v>16.899999999999999</v>
      </c>
    </row>
    <row r="14" spans="1:53" x14ac:dyDescent="0.25">
      <c r="A14" s="1" t="s">
        <v>16</v>
      </c>
      <c r="B14" s="3">
        <v>9.1</v>
      </c>
      <c r="C14" s="3">
        <v>2533</v>
      </c>
      <c r="D14" s="3">
        <v>27.8</v>
      </c>
      <c r="E14" s="3">
        <v>8438692.8000000007</v>
      </c>
      <c r="F14" s="3">
        <v>1753122.5</v>
      </c>
      <c r="G14" s="3">
        <v>1627942.1</v>
      </c>
      <c r="H14" s="3">
        <v>19.3</v>
      </c>
      <c r="I14" s="3">
        <v>9747271</v>
      </c>
      <c r="J14" s="3">
        <v>7015331.2999999998</v>
      </c>
      <c r="K14" s="3">
        <v>72</v>
      </c>
      <c r="L14" s="3">
        <v>9100</v>
      </c>
      <c r="M14" s="3">
        <v>2496</v>
      </c>
      <c r="N14" s="3">
        <v>27.43</v>
      </c>
      <c r="O14" s="3">
        <v>1362</v>
      </c>
      <c r="P14" s="3">
        <v>54.57</v>
      </c>
      <c r="Q14" s="3">
        <v>8438692.8000000007</v>
      </c>
      <c r="R14" s="3">
        <v>1804990.6</v>
      </c>
      <c r="S14" s="3">
        <v>21.39</v>
      </c>
      <c r="T14" s="3">
        <v>3775897</v>
      </c>
      <c r="U14" s="3">
        <v>2115318.5</v>
      </c>
      <c r="V14" s="3">
        <v>56.02</v>
      </c>
      <c r="W14" s="3">
        <v>23.312000000000001</v>
      </c>
      <c r="X14" s="3">
        <v>13349</v>
      </c>
      <c r="Y14" s="5"/>
      <c r="Z14" s="3">
        <v>2009</v>
      </c>
      <c r="AA14" s="3">
        <v>9.1</v>
      </c>
      <c r="AB14" s="3">
        <v>1833</v>
      </c>
      <c r="AC14" s="3">
        <v>3055</v>
      </c>
      <c r="AD14" s="3">
        <v>39</v>
      </c>
      <c r="AE14" s="3">
        <v>283</v>
      </c>
      <c r="AF14" s="3">
        <v>674</v>
      </c>
      <c r="AG14" s="3">
        <v>710</v>
      </c>
      <c r="AH14" s="3">
        <v>95</v>
      </c>
      <c r="AI14" s="3">
        <v>821616</v>
      </c>
      <c r="AJ14" s="3">
        <v>174.81</v>
      </c>
      <c r="AK14" s="3">
        <v>49231</v>
      </c>
      <c r="AL14" s="3">
        <v>23.59</v>
      </c>
      <c r="AM14" s="3">
        <v>772385</v>
      </c>
      <c r="AN14" s="3">
        <v>407.92</v>
      </c>
      <c r="AO14" s="5"/>
      <c r="AP14" s="5"/>
      <c r="AQ14" s="5"/>
      <c r="AR14" s="5"/>
      <c r="AS14" s="5"/>
      <c r="AT14" s="5"/>
      <c r="AU14" s="3">
        <v>1807838</v>
      </c>
      <c r="AV14" s="3">
        <v>876621</v>
      </c>
      <c r="AW14" s="3">
        <v>48.49</v>
      </c>
      <c r="AX14" s="3">
        <v>822068</v>
      </c>
      <c r="AY14" s="3">
        <v>45.47</v>
      </c>
      <c r="AZ14" s="3">
        <v>313648</v>
      </c>
      <c r="BA14" s="3">
        <v>17.350000000000001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"/>
  <sheetViews>
    <sheetView workbookViewId="0">
      <selection sqref="A1:XFD1"/>
    </sheetView>
  </sheetViews>
  <sheetFormatPr defaultRowHeight="15" x14ac:dyDescent="0.25"/>
  <cols>
    <col min="1" max="1" width="15.5703125" customWidth="1"/>
  </cols>
  <sheetData>
    <row r="1" spans="1:53" x14ac:dyDescent="0.25">
      <c r="A1" s="1" t="s">
        <v>1</v>
      </c>
      <c r="B1" s="4" t="s">
        <v>17</v>
      </c>
      <c r="C1" s="4" t="s">
        <v>20</v>
      </c>
      <c r="D1" s="4" t="s">
        <v>22</v>
      </c>
      <c r="E1" s="4" t="s">
        <v>25</v>
      </c>
      <c r="F1" s="4" t="s">
        <v>28</v>
      </c>
      <c r="G1" s="4" t="s">
        <v>30</v>
      </c>
      <c r="H1" s="4" t="s">
        <v>32</v>
      </c>
      <c r="I1" s="4" t="s">
        <v>34</v>
      </c>
      <c r="J1" s="4" t="s">
        <v>36</v>
      </c>
      <c r="K1" s="4" t="s">
        <v>38</v>
      </c>
      <c r="L1" s="4" t="s">
        <v>40</v>
      </c>
      <c r="M1" s="4" t="s">
        <v>42</v>
      </c>
      <c r="N1" s="4" t="s">
        <v>44</v>
      </c>
      <c r="O1" s="4" t="s">
        <v>46</v>
      </c>
      <c r="P1" s="4" t="s">
        <v>48</v>
      </c>
      <c r="Q1" s="4" t="s">
        <v>50</v>
      </c>
      <c r="R1" s="4" t="s">
        <v>52</v>
      </c>
      <c r="S1" s="4" t="s">
        <v>54</v>
      </c>
      <c r="T1" s="4" t="s">
        <v>56</v>
      </c>
      <c r="U1" s="4" t="s">
        <v>58</v>
      </c>
      <c r="V1" s="4" t="s">
        <v>60</v>
      </c>
      <c r="W1" s="4" t="s">
        <v>62</v>
      </c>
      <c r="X1" s="4" t="s">
        <v>65</v>
      </c>
      <c r="Y1" s="4" t="s">
        <v>67</v>
      </c>
      <c r="Z1" s="4" t="s">
        <v>69</v>
      </c>
      <c r="AA1" s="4" t="s">
        <v>71</v>
      </c>
      <c r="AB1" s="4" t="s">
        <v>73</v>
      </c>
      <c r="AC1" s="4" t="s">
        <v>75</v>
      </c>
      <c r="AD1" s="4" t="s">
        <v>77</v>
      </c>
      <c r="AE1" s="4" t="s">
        <v>79</v>
      </c>
      <c r="AF1" s="4" t="s">
        <v>82</v>
      </c>
      <c r="AG1" s="4" t="s">
        <v>84</v>
      </c>
      <c r="AH1" s="4" t="s">
        <v>87</v>
      </c>
      <c r="AI1" s="4" t="s">
        <v>89</v>
      </c>
      <c r="AJ1" s="4" t="s">
        <v>91</v>
      </c>
      <c r="AK1" s="4" t="s">
        <v>93</v>
      </c>
      <c r="AL1" s="4" t="s">
        <v>95</v>
      </c>
      <c r="AM1" s="4" t="s">
        <v>96</v>
      </c>
      <c r="AN1" s="4" t="s">
        <v>98</v>
      </c>
      <c r="AO1" s="4" t="s">
        <v>99</v>
      </c>
      <c r="AP1" s="4" t="s">
        <v>101</v>
      </c>
      <c r="AQ1" s="4" t="s">
        <v>103</v>
      </c>
      <c r="AR1" s="4" t="s">
        <v>105</v>
      </c>
      <c r="AS1" s="4" t="s">
        <v>106</v>
      </c>
      <c r="AT1" s="4" t="s">
        <v>108</v>
      </c>
      <c r="AU1" s="4" t="s">
        <v>109</v>
      </c>
      <c r="AV1" s="4" t="s">
        <v>111</v>
      </c>
      <c r="AW1" s="4" t="s">
        <v>113</v>
      </c>
      <c r="AX1" s="4" t="s">
        <v>115</v>
      </c>
      <c r="AY1" s="4" t="s">
        <v>117</v>
      </c>
      <c r="AZ1" s="4" t="s">
        <v>119</v>
      </c>
      <c r="BA1" s="4" t="s">
        <v>121</v>
      </c>
    </row>
    <row r="2" spans="1:53" x14ac:dyDescent="0.25">
      <c r="A2" s="1" t="s">
        <v>4</v>
      </c>
      <c r="B2" s="3">
        <v>62238</v>
      </c>
      <c r="C2" s="3">
        <v>12136</v>
      </c>
      <c r="D2" s="3">
        <v>19.5</v>
      </c>
      <c r="E2" s="3">
        <v>38101129</v>
      </c>
      <c r="F2" s="3">
        <v>8044888.5</v>
      </c>
      <c r="G2" s="3">
        <v>8044888.5</v>
      </c>
      <c r="H2" s="3">
        <v>21.1</v>
      </c>
      <c r="I2" s="3">
        <v>11047074</v>
      </c>
      <c r="J2" s="3">
        <v>5755525</v>
      </c>
      <c r="K2" s="3">
        <v>52.1</v>
      </c>
      <c r="L2" s="3">
        <v>67419</v>
      </c>
      <c r="M2" s="3">
        <v>12136</v>
      </c>
      <c r="N2" s="3">
        <v>18</v>
      </c>
      <c r="O2" s="3">
        <v>2451</v>
      </c>
      <c r="P2" s="3">
        <v>20.2</v>
      </c>
      <c r="Q2" s="5"/>
      <c r="R2" s="3">
        <v>18446987</v>
      </c>
      <c r="S2" s="5"/>
      <c r="T2" s="5"/>
      <c r="U2" s="3">
        <v>6842549</v>
      </c>
      <c r="V2" s="5"/>
      <c r="W2" s="3">
        <v>213.8</v>
      </c>
      <c r="X2" s="3">
        <v>126.2</v>
      </c>
      <c r="Y2" s="3">
        <v>12.2</v>
      </c>
      <c r="Z2" s="3">
        <v>20.9</v>
      </c>
      <c r="AA2" s="3">
        <v>62.2</v>
      </c>
      <c r="AB2" s="3">
        <v>20.399999999999999</v>
      </c>
      <c r="AC2" s="3">
        <v>6.7</v>
      </c>
      <c r="AD2" s="3">
        <v>4</v>
      </c>
      <c r="AE2" s="3">
        <v>65</v>
      </c>
      <c r="AF2" s="3">
        <v>339</v>
      </c>
      <c r="AG2" s="3">
        <v>5615</v>
      </c>
      <c r="AH2" s="3">
        <v>105.3</v>
      </c>
      <c r="AI2" s="3">
        <v>4187501</v>
      </c>
      <c r="AJ2" s="3">
        <v>79.7</v>
      </c>
      <c r="AK2" s="5"/>
      <c r="AL2" s="5"/>
      <c r="AM2" s="5"/>
      <c r="AN2" s="5"/>
      <c r="AO2" s="3">
        <v>3</v>
      </c>
      <c r="AP2" s="3">
        <v>6.7</v>
      </c>
      <c r="AQ2" s="3">
        <v>2</v>
      </c>
      <c r="AR2" s="3">
        <v>0.6</v>
      </c>
      <c r="AS2" s="3">
        <v>7</v>
      </c>
      <c r="AT2" s="3">
        <v>5.6</v>
      </c>
      <c r="AU2" s="3">
        <v>5152825</v>
      </c>
      <c r="AV2" s="3">
        <v>885265</v>
      </c>
      <c r="AW2" s="3">
        <v>17.2</v>
      </c>
      <c r="AX2" s="3">
        <v>3288061</v>
      </c>
      <c r="AY2" s="3">
        <v>63.8</v>
      </c>
      <c r="AZ2" s="3">
        <v>979499</v>
      </c>
      <c r="BA2" s="3">
        <v>19</v>
      </c>
    </row>
    <row r="3" spans="1:53" x14ac:dyDescent="0.25">
      <c r="A3" s="1" t="s">
        <v>5</v>
      </c>
      <c r="B3" s="3">
        <v>40550</v>
      </c>
      <c r="C3" s="3">
        <v>10921</v>
      </c>
      <c r="D3" s="3">
        <v>26.93</v>
      </c>
      <c r="E3" s="3">
        <v>38736272</v>
      </c>
      <c r="F3" s="3">
        <v>11569985</v>
      </c>
      <c r="G3" s="3">
        <v>10263553</v>
      </c>
      <c r="H3" s="3">
        <v>26.5</v>
      </c>
      <c r="I3" s="3">
        <v>14271506</v>
      </c>
      <c r="J3" s="3">
        <v>11518153</v>
      </c>
      <c r="K3" s="3">
        <v>80.709999999999994</v>
      </c>
      <c r="L3" s="3">
        <v>40550</v>
      </c>
      <c r="M3" s="3">
        <v>11097</v>
      </c>
      <c r="N3" s="3">
        <v>27.37</v>
      </c>
      <c r="O3" s="3">
        <v>2328</v>
      </c>
      <c r="P3" s="3">
        <v>20.98</v>
      </c>
      <c r="Q3" s="3">
        <v>38736272</v>
      </c>
      <c r="R3" s="3">
        <v>31045965</v>
      </c>
      <c r="S3" s="3">
        <v>80.150000000000006</v>
      </c>
      <c r="T3" s="3">
        <v>14271506</v>
      </c>
      <c r="U3" s="3">
        <v>11518153</v>
      </c>
      <c r="V3" s="3">
        <v>80.709999999999994</v>
      </c>
      <c r="W3" s="3">
        <v>72.5</v>
      </c>
      <c r="X3" s="3">
        <v>40.5</v>
      </c>
      <c r="Y3" s="3">
        <v>4.8</v>
      </c>
      <c r="Z3" s="3">
        <v>5.4</v>
      </c>
      <c r="AA3" s="3">
        <v>38.950000000000003</v>
      </c>
      <c r="AB3" s="3">
        <v>16.2</v>
      </c>
      <c r="AC3" s="3">
        <v>8</v>
      </c>
      <c r="AD3" s="3">
        <v>17</v>
      </c>
      <c r="AE3" s="3">
        <v>350</v>
      </c>
      <c r="AF3" s="3">
        <v>1003</v>
      </c>
      <c r="AG3" s="3">
        <v>2105</v>
      </c>
      <c r="AH3" s="5"/>
      <c r="AI3" s="3">
        <v>4065.9</v>
      </c>
      <c r="AJ3" s="5"/>
      <c r="AK3" s="3">
        <v>1398</v>
      </c>
      <c r="AL3" s="5"/>
      <c r="AM3" s="3">
        <v>2667.9</v>
      </c>
      <c r="AN3" s="5"/>
      <c r="AO3" s="3">
        <v>3</v>
      </c>
      <c r="AP3" s="3">
        <v>3.5</v>
      </c>
      <c r="AQ3" s="3">
        <v>1</v>
      </c>
      <c r="AR3" s="3">
        <v>0.4</v>
      </c>
      <c r="AS3" s="3">
        <v>2</v>
      </c>
      <c r="AT3" s="3">
        <v>0.9</v>
      </c>
      <c r="AU3" s="3">
        <v>4468400</v>
      </c>
      <c r="AV3" s="3">
        <v>1302800</v>
      </c>
      <c r="AW3" s="3">
        <v>29.1</v>
      </c>
      <c r="AX3" s="3">
        <v>2523000</v>
      </c>
      <c r="AY3" s="3">
        <v>56.5</v>
      </c>
      <c r="AZ3" s="3">
        <v>642600</v>
      </c>
      <c r="BA3" s="3">
        <v>14.4</v>
      </c>
    </row>
    <row r="4" spans="1:53" x14ac:dyDescent="0.25">
      <c r="A4" s="1" t="s">
        <v>6</v>
      </c>
      <c r="B4" s="3">
        <v>34100</v>
      </c>
      <c r="C4" s="3">
        <v>10739</v>
      </c>
      <c r="D4" s="3">
        <v>31.49</v>
      </c>
      <c r="E4" s="3">
        <v>39079064</v>
      </c>
      <c r="F4" s="3">
        <v>17237952</v>
      </c>
      <c r="G4" s="3">
        <v>17237952</v>
      </c>
      <c r="H4" s="3">
        <v>44.11</v>
      </c>
      <c r="I4" s="3">
        <v>22536310</v>
      </c>
      <c r="J4" s="3">
        <v>16094738</v>
      </c>
      <c r="K4" s="3">
        <v>71.42</v>
      </c>
      <c r="L4" s="3">
        <v>34100</v>
      </c>
      <c r="M4" s="3">
        <v>10822</v>
      </c>
      <c r="N4" s="3">
        <v>31.74</v>
      </c>
      <c r="O4" s="3">
        <v>2936</v>
      </c>
      <c r="P4" s="3">
        <v>27.13</v>
      </c>
      <c r="Q4" s="3">
        <v>32118845</v>
      </c>
      <c r="R4" s="3">
        <v>19282393</v>
      </c>
      <c r="S4" s="3">
        <v>60.03</v>
      </c>
      <c r="T4" s="3">
        <v>14256044</v>
      </c>
      <c r="U4" s="3">
        <v>10149284</v>
      </c>
      <c r="V4" s="3">
        <v>71.19</v>
      </c>
      <c r="W4" s="3">
        <v>107.68</v>
      </c>
      <c r="X4" s="3">
        <v>43.62</v>
      </c>
      <c r="Y4" s="3">
        <v>3.6</v>
      </c>
      <c r="Z4" s="3">
        <v>9.6199999999999992</v>
      </c>
      <c r="AA4" s="3">
        <v>34.1</v>
      </c>
      <c r="AB4" s="3">
        <v>4.6399999999999997</v>
      </c>
      <c r="AC4" s="3">
        <v>14.88</v>
      </c>
      <c r="AD4" s="3">
        <v>11</v>
      </c>
      <c r="AE4" s="3">
        <v>186</v>
      </c>
      <c r="AF4" s="3">
        <v>801</v>
      </c>
      <c r="AG4" s="3">
        <v>69</v>
      </c>
      <c r="AH4" s="5"/>
      <c r="AI4" s="3">
        <v>8460320</v>
      </c>
      <c r="AJ4" s="3">
        <v>83.93</v>
      </c>
      <c r="AK4" s="3">
        <v>5897936</v>
      </c>
      <c r="AL4" s="3">
        <v>83.93</v>
      </c>
      <c r="AM4" s="3">
        <v>2562384</v>
      </c>
      <c r="AN4" s="3">
        <v>83.93</v>
      </c>
      <c r="AO4" s="3">
        <v>5</v>
      </c>
      <c r="AP4" s="3">
        <v>1.55</v>
      </c>
      <c r="AQ4" s="3">
        <v>3</v>
      </c>
      <c r="AR4" s="3">
        <v>0.5</v>
      </c>
      <c r="AS4" s="3">
        <v>1</v>
      </c>
      <c r="AT4" s="3">
        <v>0.94</v>
      </c>
      <c r="AU4" s="3">
        <v>7671925</v>
      </c>
      <c r="AV4" s="3">
        <v>2559470</v>
      </c>
      <c r="AW4" s="3">
        <v>33.36</v>
      </c>
      <c r="AX4" s="3">
        <v>4216850</v>
      </c>
      <c r="AY4" s="3">
        <v>54.96</v>
      </c>
      <c r="AZ4" s="3">
        <v>895605</v>
      </c>
      <c r="BA4" s="3">
        <v>11.67</v>
      </c>
    </row>
    <row r="5" spans="1:53" x14ac:dyDescent="0.25">
      <c r="A5" s="1" t="s">
        <v>7</v>
      </c>
      <c r="B5" s="3">
        <v>6217</v>
      </c>
      <c r="C5" s="3">
        <v>3484.6</v>
      </c>
      <c r="D5" s="3">
        <v>56</v>
      </c>
      <c r="E5" s="3">
        <v>10916582.6</v>
      </c>
      <c r="F5" s="3">
        <v>4360999.3</v>
      </c>
      <c r="G5" s="3">
        <v>4360999.3</v>
      </c>
      <c r="H5" s="3">
        <v>39.9</v>
      </c>
      <c r="I5" s="3">
        <v>3879412</v>
      </c>
      <c r="J5" s="3">
        <v>2148353.7000000002</v>
      </c>
      <c r="K5" s="3">
        <v>55</v>
      </c>
      <c r="L5" s="3">
        <v>6217</v>
      </c>
      <c r="M5" s="3">
        <v>3274</v>
      </c>
      <c r="N5" s="3">
        <v>53</v>
      </c>
      <c r="O5" s="3">
        <v>362</v>
      </c>
      <c r="P5" s="3">
        <v>11</v>
      </c>
      <c r="Q5" s="3">
        <v>10712619</v>
      </c>
      <c r="R5" s="3">
        <v>7720820.7000000002</v>
      </c>
      <c r="S5" s="3">
        <v>72</v>
      </c>
      <c r="T5" s="3">
        <v>3852630</v>
      </c>
      <c r="U5" s="3">
        <v>2260472.9</v>
      </c>
      <c r="V5" s="3">
        <v>59</v>
      </c>
      <c r="W5" s="3">
        <v>14.7</v>
      </c>
      <c r="X5" s="3">
        <v>9.4</v>
      </c>
      <c r="Y5" s="5"/>
      <c r="Z5" s="3">
        <v>1.91</v>
      </c>
      <c r="AA5" s="3">
        <v>6.8</v>
      </c>
      <c r="AB5" s="3">
        <v>1.6</v>
      </c>
      <c r="AC5" s="3">
        <v>3.7</v>
      </c>
      <c r="AD5" s="3">
        <v>1</v>
      </c>
      <c r="AE5" s="3">
        <v>187</v>
      </c>
      <c r="AF5" s="5"/>
      <c r="AG5" s="3">
        <v>532</v>
      </c>
      <c r="AH5" s="5"/>
      <c r="AI5" s="3">
        <v>2297902</v>
      </c>
      <c r="AJ5" s="3">
        <v>112.5</v>
      </c>
      <c r="AK5" s="3">
        <v>126138</v>
      </c>
      <c r="AL5" s="3">
        <v>86</v>
      </c>
      <c r="AM5" s="3">
        <v>2171764</v>
      </c>
      <c r="AN5" s="3">
        <v>114.6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8601813</v>
      </c>
      <c r="AV5" s="3">
        <v>5321697</v>
      </c>
      <c r="AW5" s="3">
        <v>62</v>
      </c>
      <c r="AX5" s="3">
        <v>3097879</v>
      </c>
      <c r="AY5" s="3">
        <v>36</v>
      </c>
      <c r="AZ5" s="3">
        <v>182320</v>
      </c>
      <c r="BA5" s="3">
        <v>2</v>
      </c>
    </row>
    <row r="6" spans="1:53" x14ac:dyDescent="0.25">
      <c r="A6" s="1" t="s">
        <v>8</v>
      </c>
      <c r="B6" s="3">
        <v>64535</v>
      </c>
      <c r="C6" s="3">
        <v>25658</v>
      </c>
      <c r="D6" s="3">
        <v>39.700000000000003</v>
      </c>
      <c r="E6" s="3">
        <v>135826375.69999999</v>
      </c>
      <c r="F6" s="3">
        <v>50949425</v>
      </c>
      <c r="G6" s="3">
        <v>48537911</v>
      </c>
      <c r="H6" s="3">
        <v>35.700000000000003</v>
      </c>
      <c r="I6" s="3">
        <v>40394439</v>
      </c>
      <c r="J6" s="3">
        <v>30648079</v>
      </c>
      <c r="K6" s="3">
        <v>75.8</v>
      </c>
      <c r="L6" s="3">
        <v>68429</v>
      </c>
      <c r="M6" s="3">
        <v>26096</v>
      </c>
      <c r="N6" s="3">
        <v>38.1</v>
      </c>
      <c r="O6" s="3">
        <v>6445</v>
      </c>
      <c r="P6" s="3">
        <v>24.6</v>
      </c>
      <c r="Q6" s="3">
        <v>120614343.40000001</v>
      </c>
      <c r="R6" s="3">
        <v>69451705.799999997</v>
      </c>
      <c r="S6" s="3">
        <v>57.5</v>
      </c>
      <c r="T6" s="3">
        <v>40394439</v>
      </c>
      <c r="U6" s="3">
        <v>25534081</v>
      </c>
      <c r="V6" s="3">
        <v>63.2</v>
      </c>
      <c r="W6" s="3">
        <v>188.3</v>
      </c>
      <c r="X6" s="3">
        <v>116</v>
      </c>
      <c r="Y6" s="3">
        <v>8.5</v>
      </c>
      <c r="Z6" s="3">
        <v>16.2</v>
      </c>
      <c r="AA6" s="3">
        <v>68.400000000000006</v>
      </c>
      <c r="AB6" s="3">
        <v>18.7</v>
      </c>
      <c r="AC6" s="3">
        <v>21.1</v>
      </c>
      <c r="AD6" s="3">
        <v>3</v>
      </c>
      <c r="AE6" s="3">
        <v>85</v>
      </c>
      <c r="AF6" s="3">
        <v>589</v>
      </c>
      <c r="AG6" s="3">
        <v>8488</v>
      </c>
      <c r="AH6" s="3">
        <v>97.1</v>
      </c>
      <c r="AI6" s="3">
        <v>7679179.9000000004</v>
      </c>
      <c r="AJ6" s="3">
        <v>52.3</v>
      </c>
      <c r="AK6" s="3">
        <v>2358046.9</v>
      </c>
      <c r="AL6" s="3">
        <v>48.2</v>
      </c>
      <c r="AM6" s="3">
        <v>5321133</v>
      </c>
      <c r="AN6" s="3">
        <v>54.4</v>
      </c>
      <c r="AO6" s="3">
        <v>1</v>
      </c>
      <c r="AP6" s="3">
        <v>2.5</v>
      </c>
      <c r="AQ6" s="3">
        <v>1</v>
      </c>
      <c r="AR6" s="3">
        <v>1.5</v>
      </c>
      <c r="AS6" s="3">
        <v>2</v>
      </c>
      <c r="AT6" s="3">
        <v>1.2</v>
      </c>
      <c r="AU6" s="3">
        <v>10860402</v>
      </c>
      <c r="AV6" s="3">
        <v>2972454</v>
      </c>
      <c r="AW6" s="3">
        <v>27</v>
      </c>
      <c r="AX6" s="3">
        <v>6570800</v>
      </c>
      <c r="AY6" s="3">
        <v>61</v>
      </c>
      <c r="AZ6" s="3">
        <v>1317148</v>
      </c>
      <c r="BA6" s="3">
        <v>12</v>
      </c>
    </row>
    <row r="7" spans="1:53" x14ac:dyDescent="0.25">
      <c r="A7" s="1" t="s">
        <v>9</v>
      </c>
      <c r="B7" s="3">
        <v>24018</v>
      </c>
      <c r="C7" s="3">
        <v>6246</v>
      </c>
      <c r="D7" s="3">
        <v>26</v>
      </c>
      <c r="E7" s="3">
        <v>4295858</v>
      </c>
      <c r="F7" s="3">
        <v>2240523.9</v>
      </c>
      <c r="G7" s="3">
        <v>665858</v>
      </c>
      <c r="H7" s="3">
        <v>15.5</v>
      </c>
      <c r="I7" s="3">
        <v>3989450</v>
      </c>
      <c r="J7" s="3">
        <v>2014506</v>
      </c>
      <c r="K7" s="3">
        <v>50.5</v>
      </c>
      <c r="L7" s="3">
        <v>24018</v>
      </c>
      <c r="M7" s="3">
        <v>6246</v>
      </c>
      <c r="N7" s="3">
        <v>26</v>
      </c>
      <c r="O7" s="3">
        <v>698</v>
      </c>
      <c r="P7" s="3">
        <v>11.2</v>
      </c>
      <c r="Q7" s="3">
        <v>5506249</v>
      </c>
      <c r="R7" s="3">
        <v>4294874</v>
      </c>
      <c r="S7" s="3">
        <v>78</v>
      </c>
      <c r="T7" s="3">
        <v>1338240</v>
      </c>
      <c r="U7" s="3">
        <v>701238</v>
      </c>
      <c r="V7" s="3">
        <v>52.4</v>
      </c>
      <c r="W7" s="3">
        <v>96.2</v>
      </c>
      <c r="X7" s="3">
        <v>56.7</v>
      </c>
      <c r="Y7" s="3">
        <v>10</v>
      </c>
      <c r="Z7" s="3">
        <v>8.6999999999999993</v>
      </c>
      <c r="AA7" s="3">
        <v>34.799999999999997</v>
      </c>
      <c r="AB7" s="3">
        <v>7.1</v>
      </c>
      <c r="AC7" s="3">
        <v>3.9</v>
      </c>
      <c r="AD7" s="3">
        <v>3</v>
      </c>
      <c r="AE7" s="3">
        <v>301</v>
      </c>
      <c r="AF7" s="3">
        <v>213</v>
      </c>
      <c r="AG7" s="3">
        <v>1121</v>
      </c>
      <c r="AH7" s="3">
        <v>0</v>
      </c>
      <c r="AI7" s="3">
        <v>1597108</v>
      </c>
      <c r="AJ7" s="3">
        <v>115.8</v>
      </c>
      <c r="AK7" s="3">
        <v>406123</v>
      </c>
      <c r="AL7" s="3">
        <v>103.5</v>
      </c>
      <c r="AM7" s="3">
        <v>1190985</v>
      </c>
      <c r="AN7" s="3">
        <v>107.5</v>
      </c>
      <c r="AO7" s="3">
        <v>2</v>
      </c>
      <c r="AP7" s="3">
        <v>8.1</v>
      </c>
      <c r="AQ7" s="3">
        <v>0</v>
      </c>
      <c r="AR7" s="3">
        <v>0</v>
      </c>
      <c r="AS7" s="3">
        <v>2</v>
      </c>
      <c r="AT7" s="3">
        <v>1.9</v>
      </c>
      <c r="AU7" s="3">
        <v>1888864</v>
      </c>
      <c r="AV7" s="3">
        <v>548164</v>
      </c>
      <c r="AW7" s="3">
        <v>29</v>
      </c>
      <c r="AX7" s="3">
        <v>1055507</v>
      </c>
      <c r="AY7" s="3">
        <v>56</v>
      </c>
      <c r="AZ7" s="3">
        <v>285193</v>
      </c>
      <c r="BA7" s="3">
        <v>15</v>
      </c>
    </row>
    <row r="8" spans="1:53" x14ac:dyDescent="0.25">
      <c r="A8" s="1" t="s">
        <v>10</v>
      </c>
      <c r="B8" s="3">
        <v>56700</v>
      </c>
      <c r="C8" s="3">
        <v>14146</v>
      </c>
      <c r="D8" s="3">
        <v>24.9</v>
      </c>
      <c r="E8" s="3">
        <v>124746740</v>
      </c>
      <c r="F8" s="3">
        <v>19998023</v>
      </c>
      <c r="G8" s="3">
        <v>17340887</v>
      </c>
      <c r="H8" s="3">
        <v>13.9</v>
      </c>
      <c r="I8" s="3">
        <v>36061837</v>
      </c>
      <c r="J8" s="3">
        <v>20424552</v>
      </c>
      <c r="K8" s="3">
        <v>56.6</v>
      </c>
      <c r="L8" s="3">
        <v>56700</v>
      </c>
      <c r="M8" s="3">
        <v>14146</v>
      </c>
      <c r="N8" s="3">
        <v>24.9</v>
      </c>
      <c r="O8" s="3">
        <v>3677</v>
      </c>
      <c r="P8" s="3">
        <v>26</v>
      </c>
      <c r="Q8" s="3">
        <v>118153734</v>
      </c>
      <c r="R8" s="3">
        <v>29376123</v>
      </c>
      <c r="S8" s="3">
        <v>24.9</v>
      </c>
      <c r="T8" s="3">
        <v>22504076</v>
      </c>
      <c r="U8" s="3">
        <v>12633921</v>
      </c>
      <c r="V8" s="3">
        <v>56.1</v>
      </c>
      <c r="W8" s="3">
        <v>108.3</v>
      </c>
      <c r="X8" s="3">
        <v>62.4</v>
      </c>
      <c r="Y8" s="3">
        <v>6.6</v>
      </c>
      <c r="Z8" s="3">
        <v>11.8</v>
      </c>
      <c r="AA8" s="3">
        <v>56.7</v>
      </c>
      <c r="AB8" s="3">
        <v>12.4</v>
      </c>
      <c r="AC8" s="3">
        <v>15.6</v>
      </c>
      <c r="AD8" s="3">
        <v>6</v>
      </c>
      <c r="AE8" s="3">
        <v>275</v>
      </c>
      <c r="AF8" s="3">
        <v>888</v>
      </c>
      <c r="AG8" s="3">
        <v>733</v>
      </c>
      <c r="AH8" s="3">
        <v>277.3</v>
      </c>
      <c r="AI8" s="3">
        <v>8856367</v>
      </c>
      <c r="AJ8" s="3">
        <v>105.6</v>
      </c>
      <c r="AK8" s="3">
        <v>2871809</v>
      </c>
      <c r="AL8" s="3">
        <v>82.9</v>
      </c>
      <c r="AM8" s="3">
        <v>5984558</v>
      </c>
      <c r="AN8" s="3">
        <v>121.6</v>
      </c>
      <c r="AO8" s="3">
        <v>3</v>
      </c>
      <c r="AP8" s="3">
        <v>4.0999999999999996</v>
      </c>
      <c r="AQ8" s="3">
        <v>1</v>
      </c>
      <c r="AR8" s="3">
        <v>0.3</v>
      </c>
      <c r="AS8" s="3">
        <v>3</v>
      </c>
      <c r="AT8" s="3">
        <v>2.1</v>
      </c>
      <c r="AU8" s="5"/>
      <c r="AV8" s="5"/>
      <c r="AW8" s="5"/>
      <c r="AX8" s="5"/>
      <c r="AY8" s="5"/>
      <c r="AZ8" s="3">
        <v>1411061</v>
      </c>
      <c r="BA8" s="5"/>
    </row>
    <row r="9" spans="1:53" x14ac:dyDescent="0.25">
      <c r="A9" s="1" t="s">
        <v>11</v>
      </c>
      <c r="B9" s="3">
        <v>12380</v>
      </c>
      <c r="C9" s="3">
        <v>2209</v>
      </c>
      <c r="D9" s="3">
        <v>17.84</v>
      </c>
      <c r="E9" s="3">
        <v>14236700</v>
      </c>
      <c r="F9" s="3">
        <v>1688906</v>
      </c>
      <c r="G9" s="3">
        <v>1656669</v>
      </c>
      <c r="H9" s="3">
        <v>11.6</v>
      </c>
      <c r="I9" s="3">
        <v>7626948</v>
      </c>
      <c r="J9" s="3">
        <v>4491269</v>
      </c>
      <c r="K9" s="3">
        <v>58.9</v>
      </c>
      <c r="L9" s="3">
        <v>12380</v>
      </c>
      <c r="M9" s="3">
        <v>2616</v>
      </c>
      <c r="N9" s="3">
        <v>21.1</v>
      </c>
      <c r="O9" s="3">
        <v>641</v>
      </c>
      <c r="P9" s="3">
        <v>24.54</v>
      </c>
      <c r="Q9" s="3">
        <v>8870200</v>
      </c>
      <c r="R9" s="3">
        <v>3403663.6</v>
      </c>
      <c r="S9" s="3">
        <v>38.4</v>
      </c>
      <c r="T9" s="3">
        <v>4000982</v>
      </c>
      <c r="U9" s="3">
        <v>3120433</v>
      </c>
      <c r="V9" s="3">
        <v>78</v>
      </c>
      <c r="W9" s="3">
        <v>37.32</v>
      </c>
      <c r="X9" s="3">
        <v>21.14</v>
      </c>
      <c r="Y9" s="3">
        <v>0.33</v>
      </c>
      <c r="Z9" s="3">
        <v>2.95</v>
      </c>
      <c r="AA9" s="3">
        <v>12.38</v>
      </c>
      <c r="AB9" s="3">
        <v>4.1399999999999997</v>
      </c>
      <c r="AC9" s="3">
        <v>3.23</v>
      </c>
      <c r="AD9" s="3">
        <v>5</v>
      </c>
      <c r="AE9" s="3">
        <v>76</v>
      </c>
      <c r="AF9" s="3">
        <v>238</v>
      </c>
      <c r="AG9" s="3">
        <v>447</v>
      </c>
      <c r="AH9" s="5"/>
      <c r="AI9" s="3">
        <v>1080.6500000000001</v>
      </c>
      <c r="AJ9" s="3">
        <v>80.599999999999994</v>
      </c>
      <c r="AK9" s="3">
        <v>648.6</v>
      </c>
      <c r="AL9" s="3">
        <v>66.400000000000006</v>
      </c>
      <c r="AM9" s="3">
        <v>432.05</v>
      </c>
      <c r="AN9" s="3">
        <v>118.8</v>
      </c>
      <c r="AO9" s="3">
        <v>1</v>
      </c>
      <c r="AP9" s="3">
        <v>0.33</v>
      </c>
      <c r="AQ9" s="3">
        <v>0</v>
      </c>
      <c r="AR9" s="3">
        <v>0</v>
      </c>
      <c r="AS9" s="3">
        <v>0</v>
      </c>
      <c r="AT9" s="3">
        <v>0</v>
      </c>
      <c r="AU9" s="3">
        <v>1772875</v>
      </c>
      <c r="AV9" s="3">
        <v>575366</v>
      </c>
      <c r="AW9" s="3">
        <v>32.4</v>
      </c>
      <c r="AX9" s="3">
        <v>738564</v>
      </c>
      <c r="AY9" s="3">
        <v>41.7</v>
      </c>
      <c r="AZ9" s="3">
        <v>458945</v>
      </c>
      <c r="BA9" s="3">
        <v>25.9</v>
      </c>
    </row>
    <row r="10" spans="1:53" x14ac:dyDescent="0.25">
      <c r="A10" s="1" t="s">
        <v>12</v>
      </c>
      <c r="B10" s="3">
        <v>8990</v>
      </c>
      <c r="C10" s="3">
        <v>2438</v>
      </c>
      <c r="D10" s="3">
        <v>27.1</v>
      </c>
      <c r="E10" s="3">
        <v>4454.38</v>
      </c>
      <c r="F10" s="3">
        <v>2236.1</v>
      </c>
      <c r="G10" s="3">
        <v>2143.96</v>
      </c>
      <c r="H10" s="3">
        <v>50.2</v>
      </c>
      <c r="I10" s="3">
        <v>4691.8</v>
      </c>
      <c r="J10" s="3">
        <v>3988.1</v>
      </c>
      <c r="K10" s="3">
        <v>85</v>
      </c>
      <c r="L10" s="3">
        <v>8990</v>
      </c>
      <c r="M10" s="3">
        <v>2438</v>
      </c>
      <c r="N10" s="3">
        <v>27.1</v>
      </c>
      <c r="O10" s="3">
        <v>1385</v>
      </c>
      <c r="P10" s="3">
        <v>56.8</v>
      </c>
      <c r="Q10" s="3">
        <v>4454.38</v>
      </c>
      <c r="R10" s="3">
        <v>2236.1</v>
      </c>
      <c r="S10" s="3">
        <v>50.2</v>
      </c>
      <c r="T10" s="3">
        <v>4890</v>
      </c>
      <c r="U10" s="3">
        <v>2364.9</v>
      </c>
      <c r="V10" s="3">
        <v>48.4</v>
      </c>
      <c r="W10" s="3">
        <v>21.2</v>
      </c>
      <c r="X10" s="3">
        <v>11.8</v>
      </c>
      <c r="Y10" s="3">
        <v>0.2</v>
      </c>
      <c r="Z10" s="3">
        <v>1.7</v>
      </c>
      <c r="AA10" s="3">
        <v>9</v>
      </c>
      <c r="AB10" s="3">
        <v>0.3</v>
      </c>
      <c r="AC10" s="3">
        <v>2.7</v>
      </c>
      <c r="AD10" s="3">
        <v>14</v>
      </c>
      <c r="AE10" s="3">
        <v>204</v>
      </c>
      <c r="AF10" s="3">
        <v>634</v>
      </c>
      <c r="AG10" s="3">
        <v>156</v>
      </c>
      <c r="AH10" s="3">
        <v>107</v>
      </c>
      <c r="AI10" s="3">
        <v>321400</v>
      </c>
      <c r="AJ10" s="3">
        <v>58.8</v>
      </c>
      <c r="AK10" s="3">
        <v>0</v>
      </c>
      <c r="AL10" s="5"/>
      <c r="AM10" s="3">
        <v>321400</v>
      </c>
      <c r="AN10" s="3">
        <v>58.8</v>
      </c>
      <c r="AO10" s="3">
        <v>2</v>
      </c>
      <c r="AP10" s="3">
        <v>0.2</v>
      </c>
      <c r="AQ10" s="5"/>
      <c r="AR10" s="5"/>
      <c r="AS10" s="5"/>
      <c r="AT10" s="5"/>
      <c r="AU10" s="3">
        <v>865404</v>
      </c>
      <c r="AV10" s="3">
        <v>140259</v>
      </c>
      <c r="AW10" s="3">
        <v>16.2</v>
      </c>
      <c r="AX10" s="3">
        <v>438506</v>
      </c>
      <c r="AY10" s="3">
        <v>50.7</v>
      </c>
      <c r="AZ10" s="3">
        <v>286639</v>
      </c>
      <c r="BA10" s="3">
        <v>33.1</v>
      </c>
    </row>
    <row r="11" spans="1:53" x14ac:dyDescent="0.25">
      <c r="A11" s="1" t="s">
        <v>13</v>
      </c>
      <c r="B11" s="3">
        <v>20297</v>
      </c>
      <c r="C11" s="3">
        <v>4236</v>
      </c>
      <c r="D11" s="3">
        <v>21</v>
      </c>
      <c r="E11" s="3">
        <v>37354993</v>
      </c>
      <c r="F11" s="3">
        <v>17781390</v>
      </c>
      <c r="G11" s="3">
        <v>17781390</v>
      </c>
      <c r="H11" s="3">
        <v>48</v>
      </c>
      <c r="I11" s="3">
        <v>5235997</v>
      </c>
      <c r="J11" s="3">
        <v>4697170</v>
      </c>
      <c r="K11" s="3">
        <v>90</v>
      </c>
      <c r="L11" s="3">
        <v>25533</v>
      </c>
      <c r="M11" s="3">
        <v>4292</v>
      </c>
      <c r="N11" s="3">
        <v>76</v>
      </c>
      <c r="O11" s="3">
        <v>2264</v>
      </c>
      <c r="P11" s="3">
        <v>53</v>
      </c>
      <c r="Q11" s="3">
        <v>21696937</v>
      </c>
      <c r="R11" s="3">
        <v>17978172</v>
      </c>
      <c r="S11" s="3">
        <v>83</v>
      </c>
      <c r="T11" s="3">
        <v>2771593</v>
      </c>
      <c r="U11" s="3">
        <v>2508639</v>
      </c>
      <c r="V11" s="3">
        <v>91</v>
      </c>
      <c r="W11" s="3">
        <v>94.2</v>
      </c>
      <c r="X11" s="3">
        <v>57.2</v>
      </c>
      <c r="Y11" s="3">
        <v>1.3</v>
      </c>
      <c r="Z11" s="3">
        <v>7.6</v>
      </c>
      <c r="AA11" s="3">
        <v>32.1</v>
      </c>
      <c r="AB11" s="3">
        <v>1.6</v>
      </c>
      <c r="AC11" s="3">
        <v>6.7</v>
      </c>
      <c r="AD11" s="3">
        <v>0</v>
      </c>
      <c r="AE11" s="3">
        <v>8</v>
      </c>
      <c r="AF11" s="3">
        <v>80</v>
      </c>
      <c r="AG11" s="3">
        <v>3085</v>
      </c>
      <c r="AH11" s="3">
        <v>80.599999999999994</v>
      </c>
      <c r="AI11" s="3">
        <v>20573650</v>
      </c>
      <c r="AJ11" s="3">
        <v>107.3</v>
      </c>
      <c r="AK11" s="3">
        <v>1336474</v>
      </c>
      <c r="AL11" s="3">
        <v>75</v>
      </c>
      <c r="AM11" s="3">
        <v>19237176</v>
      </c>
      <c r="AN11" s="3">
        <v>110.6</v>
      </c>
      <c r="AO11" s="3">
        <v>1</v>
      </c>
      <c r="AP11" s="3">
        <v>0.4</v>
      </c>
      <c r="AQ11" s="3">
        <v>1</v>
      </c>
      <c r="AR11" s="3">
        <v>0.4</v>
      </c>
      <c r="AS11" s="3">
        <v>1</v>
      </c>
      <c r="AT11" s="3">
        <v>0.5</v>
      </c>
      <c r="AU11" s="3">
        <v>3687780</v>
      </c>
      <c r="AV11" s="3">
        <v>139875</v>
      </c>
      <c r="AW11" s="3">
        <v>4</v>
      </c>
      <c r="AX11" s="3">
        <v>2887029</v>
      </c>
      <c r="AY11" s="3">
        <v>78</v>
      </c>
      <c r="AZ11" s="3">
        <v>660876</v>
      </c>
      <c r="BA11" s="3">
        <v>18</v>
      </c>
    </row>
    <row r="12" spans="1:53" x14ac:dyDescent="0.25">
      <c r="A12" s="1" t="s">
        <v>14</v>
      </c>
      <c r="B12" s="3">
        <v>6265</v>
      </c>
      <c r="C12" s="3">
        <v>1940</v>
      </c>
      <c r="D12" s="3">
        <v>31</v>
      </c>
      <c r="E12" s="3">
        <v>4037926</v>
      </c>
      <c r="F12" s="3">
        <v>1719351.3</v>
      </c>
      <c r="G12" s="3">
        <v>1706779.3</v>
      </c>
      <c r="H12" s="3">
        <v>42</v>
      </c>
      <c r="I12" s="3">
        <v>7702545</v>
      </c>
      <c r="J12" s="3">
        <v>4963482</v>
      </c>
      <c r="K12" s="3">
        <v>64.400000000000006</v>
      </c>
      <c r="L12" s="3">
        <v>6265</v>
      </c>
      <c r="M12" s="3">
        <v>1940</v>
      </c>
      <c r="N12" s="3">
        <v>31</v>
      </c>
      <c r="O12" s="3">
        <v>1007</v>
      </c>
      <c r="P12" s="3">
        <v>52</v>
      </c>
      <c r="Q12" s="3">
        <v>4037925.9</v>
      </c>
      <c r="R12" s="3">
        <v>1785161</v>
      </c>
      <c r="S12" s="3">
        <v>44</v>
      </c>
      <c r="T12" s="3">
        <v>4582846</v>
      </c>
      <c r="U12" s="3">
        <v>3339168.7</v>
      </c>
      <c r="V12" s="3">
        <v>72.5</v>
      </c>
      <c r="W12" s="3">
        <v>50.32</v>
      </c>
      <c r="X12" s="3">
        <v>30.13</v>
      </c>
      <c r="Y12" s="3">
        <v>3.5</v>
      </c>
      <c r="Z12" s="3">
        <v>5.5</v>
      </c>
      <c r="AA12" s="3">
        <v>6.2649999999999997</v>
      </c>
      <c r="AB12" s="3">
        <v>1.4</v>
      </c>
      <c r="AC12" s="3">
        <v>5</v>
      </c>
      <c r="AD12" s="3">
        <v>11</v>
      </c>
      <c r="AE12" s="3">
        <v>176</v>
      </c>
      <c r="AF12" s="3">
        <v>478</v>
      </c>
      <c r="AG12" s="3">
        <v>1275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1</v>
      </c>
      <c r="AT12" s="3">
        <v>94</v>
      </c>
      <c r="AU12" s="3">
        <v>2670552</v>
      </c>
      <c r="AV12" s="3">
        <v>760891</v>
      </c>
      <c r="AW12" s="3">
        <v>28.49</v>
      </c>
      <c r="AX12" s="3">
        <v>1216959</v>
      </c>
      <c r="AY12" s="3">
        <v>45.57</v>
      </c>
      <c r="AZ12" s="3">
        <v>692702</v>
      </c>
      <c r="BA12" s="3">
        <v>25.94</v>
      </c>
    </row>
    <row r="13" spans="1:53" x14ac:dyDescent="0.25">
      <c r="A13" s="1" t="s">
        <v>15</v>
      </c>
      <c r="B13" s="3">
        <v>20871</v>
      </c>
      <c r="C13" s="3">
        <v>9288</v>
      </c>
      <c r="D13" s="3">
        <v>44.5</v>
      </c>
      <c r="E13" s="3">
        <v>30408155</v>
      </c>
      <c r="F13" s="3">
        <v>23000431.100000001</v>
      </c>
      <c r="G13" s="3">
        <v>22397495.100000001</v>
      </c>
      <c r="H13" s="3">
        <v>73.3</v>
      </c>
      <c r="I13" s="3">
        <v>13108071</v>
      </c>
      <c r="J13" s="3">
        <v>9284242.6999999993</v>
      </c>
      <c r="K13" s="3">
        <v>70.8</v>
      </c>
      <c r="L13" s="3">
        <v>20871</v>
      </c>
      <c r="M13" s="3">
        <v>9369</v>
      </c>
      <c r="N13" s="3">
        <v>44.8</v>
      </c>
      <c r="O13" s="3">
        <v>2128</v>
      </c>
      <c r="P13" s="3">
        <v>22.7</v>
      </c>
      <c r="Q13" s="3">
        <v>28653164</v>
      </c>
      <c r="R13" s="3">
        <v>25014002</v>
      </c>
      <c r="S13" s="3">
        <v>87.2</v>
      </c>
      <c r="T13" s="3">
        <v>9241267</v>
      </c>
      <c r="U13" s="3">
        <v>8205389.5</v>
      </c>
      <c r="V13" s="3">
        <v>88.7</v>
      </c>
      <c r="W13" s="3">
        <v>58.566000000000003</v>
      </c>
      <c r="X13" s="3">
        <v>33.78</v>
      </c>
      <c r="Y13" s="3">
        <v>0.53900000000000003</v>
      </c>
      <c r="Z13" s="3">
        <v>5.9</v>
      </c>
      <c r="AA13" s="3">
        <v>20.9</v>
      </c>
      <c r="AB13" s="3">
        <v>10</v>
      </c>
      <c r="AC13" s="3">
        <v>3.51</v>
      </c>
      <c r="AD13" s="3">
        <v>2</v>
      </c>
      <c r="AE13" s="3">
        <v>69</v>
      </c>
      <c r="AF13" s="3">
        <v>306</v>
      </c>
      <c r="AG13" s="3">
        <v>524</v>
      </c>
      <c r="AH13" s="3">
        <v>112.9</v>
      </c>
      <c r="AI13" s="3">
        <v>5231.3999999999996</v>
      </c>
      <c r="AJ13" s="3">
        <v>115.7</v>
      </c>
      <c r="AK13" s="3">
        <v>3568.05</v>
      </c>
      <c r="AL13" s="3">
        <v>132.4</v>
      </c>
      <c r="AM13" s="3">
        <v>1663.3</v>
      </c>
      <c r="AN13" s="3">
        <v>91</v>
      </c>
      <c r="AO13" s="3">
        <v>1</v>
      </c>
      <c r="AP13" s="3">
        <v>0.26400000000000001</v>
      </c>
      <c r="AQ13" s="5"/>
      <c r="AR13" s="5"/>
      <c r="AS13" s="3">
        <v>2</v>
      </c>
      <c r="AT13" s="3">
        <v>0.27500000000000002</v>
      </c>
      <c r="AU13" s="3">
        <v>3871405.67</v>
      </c>
      <c r="AV13" s="3">
        <v>1544677.88</v>
      </c>
      <c r="AW13" s="3">
        <v>39.9</v>
      </c>
      <c r="AX13" s="3">
        <v>1775212.79</v>
      </c>
      <c r="AY13" s="3">
        <v>45.9</v>
      </c>
      <c r="AZ13" s="3">
        <v>551515</v>
      </c>
      <c r="BA13" s="3">
        <v>14.2</v>
      </c>
    </row>
    <row r="14" spans="1:53" x14ac:dyDescent="0.25">
      <c r="A14" s="1" t="s">
        <v>16</v>
      </c>
      <c r="B14" s="3">
        <v>9100</v>
      </c>
      <c r="C14" s="3">
        <v>2491.8000000000002</v>
      </c>
      <c r="D14" s="3">
        <v>27.4</v>
      </c>
      <c r="E14" s="3">
        <v>8773143.6999999993</v>
      </c>
      <c r="F14" s="3">
        <v>2045980.8</v>
      </c>
      <c r="G14" s="3">
        <v>2020983.8</v>
      </c>
      <c r="H14" s="3">
        <v>23</v>
      </c>
      <c r="I14" s="3">
        <v>9699819.8000000007</v>
      </c>
      <c r="J14" s="3">
        <v>7170016.9000000004</v>
      </c>
      <c r="K14" s="3">
        <v>73.900000000000006</v>
      </c>
      <c r="L14" s="3">
        <v>9100</v>
      </c>
      <c r="M14" s="3">
        <v>2515.8000000000002</v>
      </c>
      <c r="N14" s="3">
        <v>27.65</v>
      </c>
      <c r="O14" s="3">
        <v>1399</v>
      </c>
      <c r="P14" s="3">
        <v>55.61</v>
      </c>
      <c r="Q14" s="3">
        <v>8773143.6999999993</v>
      </c>
      <c r="R14" s="3">
        <v>2269038.4</v>
      </c>
      <c r="S14" s="3">
        <v>25.86</v>
      </c>
      <c r="T14" s="3">
        <v>3573639.9</v>
      </c>
      <c r="U14" s="3">
        <v>2079083.2</v>
      </c>
      <c r="V14" s="3">
        <v>58.18</v>
      </c>
      <c r="W14" s="3">
        <v>23.492999999999999</v>
      </c>
      <c r="X14" s="3">
        <v>13.349</v>
      </c>
      <c r="Y14" s="5"/>
      <c r="Z14" s="3">
        <v>2.0030000000000001</v>
      </c>
      <c r="AA14" s="3">
        <v>9.1</v>
      </c>
      <c r="AB14" s="3">
        <v>1.7629999999999999</v>
      </c>
      <c r="AC14" s="3">
        <v>3.4319999999999999</v>
      </c>
      <c r="AD14" s="3">
        <v>35</v>
      </c>
      <c r="AE14" s="3">
        <v>281</v>
      </c>
      <c r="AF14" s="3">
        <v>689</v>
      </c>
      <c r="AG14" s="3">
        <v>715</v>
      </c>
      <c r="AH14" s="3">
        <v>104</v>
      </c>
      <c r="AI14" s="3">
        <v>680029</v>
      </c>
      <c r="AJ14" s="3">
        <v>82.77</v>
      </c>
      <c r="AK14" s="3">
        <v>38745</v>
      </c>
      <c r="AL14" s="3">
        <v>78.7</v>
      </c>
      <c r="AM14" s="3">
        <v>641284</v>
      </c>
      <c r="AN14" s="3">
        <v>8303</v>
      </c>
      <c r="AO14" s="5"/>
      <c r="AP14" s="5"/>
      <c r="AQ14" s="5"/>
      <c r="AR14" s="5"/>
      <c r="AS14" s="5"/>
      <c r="AT14" s="5"/>
      <c r="AU14" s="3">
        <v>2899327.4</v>
      </c>
      <c r="AV14" s="3">
        <v>1763439.8</v>
      </c>
      <c r="AW14" s="3">
        <v>60.82</v>
      </c>
      <c r="AX14" s="3">
        <v>741916.9</v>
      </c>
      <c r="AY14" s="3">
        <v>25.59</v>
      </c>
      <c r="AZ14" s="3">
        <v>396014.9</v>
      </c>
      <c r="BA14" s="3">
        <v>13.66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"/>
  <sheetViews>
    <sheetView workbookViewId="0">
      <selection sqref="A1:BA14"/>
    </sheetView>
  </sheetViews>
  <sheetFormatPr defaultRowHeight="15" x14ac:dyDescent="0.25"/>
  <cols>
    <col min="1" max="1" width="15.5703125" customWidth="1"/>
  </cols>
  <sheetData>
    <row r="1" spans="1:53" x14ac:dyDescent="0.25">
      <c r="A1" s="1" t="s">
        <v>1</v>
      </c>
      <c r="B1" s="4" t="s">
        <v>17</v>
      </c>
      <c r="C1" s="4" t="s">
        <v>20</v>
      </c>
      <c r="D1" s="4" t="s">
        <v>22</v>
      </c>
      <c r="E1" s="4" t="s">
        <v>25</v>
      </c>
      <c r="F1" s="4" t="s">
        <v>28</v>
      </c>
      <c r="G1" s="4" t="s">
        <v>30</v>
      </c>
      <c r="H1" s="4" t="s">
        <v>32</v>
      </c>
      <c r="I1" s="4" t="s">
        <v>34</v>
      </c>
      <c r="J1" s="4" t="s">
        <v>36</v>
      </c>
      <c r="K1" s="4" t="s">
        <v>38</v>
      </c>
      <c r="L1" s="4" t="s">
        <v>40</v>
      </c>
      <c r="M1" s="4" t="s">
        <v>42</v>
      </c>
      <c r="N1" s="4" t="s">
        <v>44</v>
      </c>
      <c r="O1" s="4" t="s">
        <v>46</v>
      </c>
      <c r="P1" s="4" t="s">
        <v>48</v>
      </c>
      <c r="Q1" s="4" t="s">
        <v>50</v>
      </c>
      <c r="R1" s="4" t="s">
        <v>52</v>
      </c>
      <c r="S1" s="4" t="s">
        <v>54</v>
      </c>
      <c r="T1" s="4" t="s">
        <v>56</v>
      </c>
      <c r="U1" s="4" t="s">
        <v>58</v>
      </c>
      <c r="V1" s="4" t="s">
        <v>60</v>
      </c>
      <c r="W1" s="4" t="s">
        <v>62</v>
      </c>
      <c r="X1" s="4" t="s">
        <v>65</v>
      </c>
      <c r="Y1" s="4" t="s">
        <v>67</v>
      </c>
      <c r="Z1" s="4" t="s">
        <v>69</v>
      </c>
      <c r="AA1" s="4" t="s">
        <v>71</v>
      </c>
      <c r="AB1" s="4" t="s">
        <v>73</v>
      </c>
      <c r="AC1" s="4" t="s">
        <v>75</v>
      </c>
      <c r="AD1" s="4" t="s">
        <v>77</v>
      </c>
      <c r="AE1" s="4" t="s">
        <v>79</v>
      </c>
      <c r="AF1" s="4" t="s">
        <v>82</v>
      </c>
      <c r="AG1" s="4" t="s">
        <v>84</v>
      </c>
      <c r="AH1" s="4" t="s">
        <v>87</v>
      </c>
      <c r="AI1" s="4" t="s">
        <v>89</v>
      </c>
      <c r="AJ1" s="4" t="s">
        <v>91</v>
      </c>
      <c r="AK1" s="4" t="s">
        <v>93</v>
      </c>
      <c r="AL1" s="4" t="s">
        <v>95</v>
      </c>
      <c r="AM1" s="4" t="s">
        <v>96</v>
      </c>
      <c r="AN1" s="4" t="s">
        <v>98</v>
      </c>
      <c r="AO1" s="4" t="s">
        <v>99</v>
      </c>
      <c r="AP1" s="4" t="s">
        <v>101</v>
      </c>
      <c r="AQ1" s="4" t="s">
        <v>103</v>
      </c>
      <c r="AR1" s="4" t="s">
        <v>105</v>
      </c>
      <c r="AS1" s="4" t="s">
        <v>106</v>
      </c>
      <c r="AT1" s="4" t="s">
        <v>108</v>
      </c>
      <c r="AU1" s="4" t="s">
        <v>109</v>
      </c>
      <c r="AV1" s="4" t="s">
        <v>111</v>
      </c>
      <c r="AW1" s="4" t="s">
        <v>113</v>
      </c>
      <c r="AX1" s="4" t="s">
        <v>115</v>
      </c>
      <c r="AY1" s="4" t="s">
        <v>117</v>
      </c>
      <c r="AZ1" s="4" t="s">
        <v>119</v>
      </c>
      <c r="BA1" s="4" t="s">
        <v>121</v>
      </c>
    </row>
    <row r="2" spans="1:53" x14ac:dyDescent="0.25">
      <c r="A2" s="1" t="s">
        <v>4</v>
      </c>
      <c r="B2">
        <f>AVERAGE('R1-2010'!B2,'R1-2011'!B2,'R1-2012'!B2,'R1-2013'!B2,'R1-2014'!B2)</f>
        <v>62189.599999999999</v>
      </c>
      <c r="C2">
        <f>AVERAGE('R1-2010'!C2,'R1-2011'!C2,'R1-2012'!C2,'R1-2013'!C2,'R1-2014'!C2)</f>
        <v>12145.6</v>
      </c>
      <c r="D2">
        <f>AVERAGE('R1-2010'!D2,'R1-2011'!D2,'R1-2012'!D2,'R1-2013'!D2,'R1-2014'!D2)</f>
        <v>19.54</v>
      </c>
      <c r="E2">
        <f>AVERAGE('R1-2010'!E2,'R1-2011'!E2,'R1-2012'!E2,'R1-2013'!E2,'R1-2014'!E2)</f>
        <v>33958091.799999997</v>
      </c>
      <c r="F2">
        <f>AVERAGE('R1-2010'!F2,'R1-2011'!F2,'R1-2012'!F2,'R1-2013'!F2,'R1-2014'!F2)</f>
        <v>7681386.0860000011</v>
      </c>
      <c r="G2">
        <f>AVERAGE('R1-2010'!G2,'R1-2011'!G2,'R1-2012'!G2,'R1-2013'!G2,'R1-2014'!G2)</f>
        <v>7418547.7379999999</v>
      </c>
      <c r="H2">
        <f>AVERAGE('R1-2010'!H2,'R1-2011'!H2,'R1-2012'!H2,'R1-2013'!H2,'R1-2014'!H2)</f>
        <v>21.82</v>
      </c>
      <c r="I2">
        <f>AVERAGE('R1-2010'!I2,'R1-2011'!I2,'R1-2012'!I2,'R1-2013'!I2,'R1-2014'!I2)</f>
        <v>9149825.8000000007</v>
      </c>
      <c r="J2">
        <f>AVERAGE('R1-2010'!J2,'R1-2011'!J2,'R1-2012'!J2,'R1-2013'!J2,'R1-2014'!J2)</f>
        <v>4862810.2719999999</v>
      </c>
      <c r="K2">
        <f>AVERAGE('R1-2010'!K2,'R1-2011'!K2,'R1-2012'!K2,'R1-2013'!K2,'R1-2014'!K2)</f>
        <v>53.220000000000006</v>
      </c>
      <c r="L2">
        <f>AVERAGE('R1-2010'!L2,'R1-2011'!L2,'R1-2012'!L2,'R1-2013'!L2,'R1-2014'!L2)</f>
        <v>68628.75</v>
      </c>
      <c r="M2">
        <f>AVERAGE('R1-2010'!M2,'R1-2011'!M2,'R1-2012'!M2,'R1-2013'!M2,'R1-2014'!M2)</f>
        <v>13482.75</v>
      </c>
      <c r="N2">
        <f>AVERAGE('R1-2010'!N2,'R1-2011'!N2,'R1-2012'!N2,'R1-2013'!N2,'R1-2014'!N2)</f>
        <v>19.635000000000002</v>
      </c>
      <c r="O2">
        <f>AVERAGE('R1-2010'!O2,'R1-2011'!O2,'R1-2012'!O2,'R1-2013'!O2,'R1-2014'!O2)</f>
        <v>2360.75</v>
      </c>
      <c r="P2">
        <f>AVERAGE('R1-2010'!P2,'R1-2011'!P2,'R1-2012'!P2,'R1-2013'!P2,'R1-2014'!P2)</f>
        <v>20.677500000000002</v>
      </c>
      <c r="Q2" t="e">
        <f>AVERAGE('R1-2010'!Q2,'R1-2011'!Q2,'R1-2012'!Q2,'R1-2013'!Q2,'R1-2014'!Q2)</f>
        <v>#DIV/0!</v>
      </c>
      <c r="R2">
        <f>AVERAGE('R1-2010'!R2,'R1-2011'!R2,'R1-2012'!R2,'R1-2013'!R2,'R1-2014'!R2)</f>
        <v>17070646.25</v>
      </c>
      <c r="S2" t="e">
        <f>AVERAGE('R1-2010'!S2,'R1-2011'!S2,'R1-2012'!S2,'R1-2013'!S2,'R1-2014'!S2)</f>
        <v>#DIV/0!</v>
      </c>
      <c r="T2" t="e">
        <f>AVERAGE('R1-2010'!T2,'R1-2011'!T2,'R1-2012'!T2,'R1-2013'!T2,'R1-2014'!T2)</f>
        <v>#DIV/0!</v>
      </c>
      <c r="U2">
        <f>AVERAGE('R1-2010'!U2,'R1-2011'!U2,'R1-2012'!U2,'R1-2013'!U2,'R1-2014'!U2)</f>
        <v>6011944</v>
      </c>
      <c r="V2" t="e">
        <f>AVERAGE('R1-2010'!V2,'R1-2011'!V2,'R1-2012'!V2,'R1-2013'!V2,'R1-2014'!V2)</f>
        <v>#DIV/0!</v>
      </c>
      <c r="W2">
        <f>AVERAGE('R1-2010'!W2,'R1-2011'!W2,'R1-2012'!W2,'R1-2013'!W2,'R1-2014'!W2)</f>
        <v>216.42</v>
      </c>
      <c r="X2">
        <f>AVERAGE('R1-2010'!X2,'R1-2011'!X2,'R1-2012'!X2,'R1-2013'!X2,'R1-2014'!X2)</f>
        <v>133.07999999999998</v>
      </c>
      <c r="Y2">
        <f>AVERAGE('R1-2010'!Y2,'R1-2011'!Y2,'R1-2012'!Y2,'R1-2013'!Y2,'R1-2014'!Y2)</f>
        <v>13.266</v>
      </c>
      <c r="Z2">
        <f>AVERAGE('R1-2010'!Z2,'R1-2011'!Z2,'R1-2012'!Z2,'R1-2013'!Z2,'R1-2014'!Z2)</f>
        <v>20.100000000000001</v>
      </c>
      <c r="AA2">
        <f>AVERAGE('R1-2010'!AA2,'R1-2011'!AA2,'R1-2012'!AA2,'R1-2013'!AA2,'R1-2014'!AA2)</f>
        <v>62.179999999999993</v>
      </c>
      <c r="AB2">
        <f>AVERAGE('R1-2010'!AB2,'R1-2011'!AB2,'R1-2012'!AB2,'R1-2013'!AB2,'R1-2014'!AB2)</f>
        <v>20.548000000000002</v>
      </c>
      <c r="AC2">
        <f>AVERAGE('R1-2010'!AC2,'R1-2011'!AC2,'R1-2012'!AC2,'R1-2013'!AC2,'R1-2014'!AC2)</f>
        <v>8.1980000000000004</v>
      </c>
      <c r="AD2">
        <f>AVERAGE('R1-2010'!AD2,'R1-2011'!AD2,'R1-2012'!AD2,'R1-2013'!AD2,'R1-2014'!AD2)</f>
        <v>3.4</v>
      </c>
      <c r="AE2">
        <f>AVERAGE('R1-2010'!AE2,'R1-2011'!AE2,'R1-2012'!AE2,'R1-2013'!AE2,'R1-2014'!AE2)</f>
        <v>109.8</v>
      </c>
      <c r="AF2">
        <f>AVERAGE('R1-2010'!AF2,'R1-2011'!AF2,'R1-2012'!AF2,'R1-2013'!AF2,'R1-2014'!AF2)</f>
        <v>330.8</v>
      </c>
      <c r="AG2">
        <f>AVERAGE('R1-2010'!AG2,'R1-2011'!AG2,'R1-2012'!AG2,'R1-2013'!AG2,'R1-2014'!AG2)</f>
        <v>5569</v>
      </c>
      <c r="AH2">
        <f>AVERAGE('R1-2010'!AH2,'R1-2011'!AH2,'R1-2012'!AH2,'R1-2013'!AH2,'R1-2014'!AH2)</f>
        <v>105.51999999999998</v>
      </c>
      <c r="AI2">
        <f>AVERAGE('R1-2010'!AI2,'R1-2011'!AI2,'R1-2012'!AI2,'R1-2013'!AI2,'R1-2014'!AI2)</f>
        <v>3726934.8</v>
      </c>
      <c r="AJ2">
        <f>AVERAGE('R1-2010'!AJ2,'R1-2011'!AJ2,'R1-2012'!AJ2,'R1-2013'!AJ2,'R1-2014'!AJ2)</f>
        <v>105.86000000000001</v>
      </c>
      <c r="AK2" t="e">
        <f>AVERAGE('R1-2010'!AK2,'R1-2011'!AK2,'R1-2012'!AK2,'R1-2013'!AK2,'R1-2014'!AK2)</f>
        <v>#DIV/0!</v>
      </c>
      <c r="AL2" t="e">
        <f>AVERAGE('R1-2010'!AL2,'R1-2011'!AL2,'R1-2012'!AL2,'R1-2013'!AL2,'R1-2014'!AL2)</f>
        <v>#DIV/0!</v>
      </c>
      <c r="AM2" t="e">
        <f>AVERAGE('R1-2010'!AM2,'R1-2011'!AM2,'R1-2012'!AM2,'R1-2013'!AM2,'R1-2014'!AM2)</f>
        <v>#DIV/0!</v>
      </c>
      <c r="AN2" t="e">
        <f>AVERAGE('R1-2010'!AN2,'R1-2011'!AN2,'R1-2012'!AN2,'R1-2013'!AN2,'R1-2014'!AN2)</f>
        <v>#DIV/0!</v>
      </c>
      <c r="AO2">
        <f>AVERAGE('R1-2010'!AO2,'R1-2011'!AO2,'R1-2012'!AO2,'R1-2013'!AO2,'R1-2014'!AO2)</f>
        <v>3</v>
      </c>
      <c r="AP2">
        <f>AVERAGE('R1-2010'!AP2,'R1-2011'!AP2,'R1-2012'!AP2,'R1-2013'!AP2,'R1-2014'!AP2)</f>
        <v>7.7459999999999996</v>
      </c>
      <c r="AQ2">
        <f>AVERAGE('R1-2010'!AQ2,'R1-2011'!AQ2,'R1-2012'!AQ2,'R1-2013'!AQ2,'R1-2014'!AQ2)</f>
        <v>2</v>
      </c>
      <c r="AR2">
        <f>AVERAGE('R1-2010'!AR2,'R1-2011'!AR2,'R1-2012'!AR2,'R1-2013'!AR2,'R1-2014'!AR2)</f>
        <v>0.74</v>
      </c>
      <c r="AS2">
        <f>AVERAGE('R1-2010'!AS2,'R1-2011'!AS2,'R1-2012'!AS2,'R1-2013'!AS2,'R1-2014'!AS2)</f>
        <v>8</v>
      </c>
      <c r="AT2">
        <f>AVERAGE('R1-2010'!AT2,'R1-2011'!AT2,'R1-2012'!AT2,'R1-2013'!AT2,'R1-2014'!AT2)</f>
        <v>5.42</v>
      </c>
      <c r="AU2">
        <f>AVERAGE('R1-2010'!AU2,'R1-2011'!AU2,'R1-2012'!AU2,'R1-2013'!AU2,'R1-2014'!AU2)</f>
        <v>4442288.2</v>
      </c>
      <c r="AV2">
        <f>AVERAGE('R1-2010'!AV2,'R1-2011'!AV2,'R1-2012'!AV2,'R1-2013'!AV2,'R1-2014'!AV2)</f>
        <v>1023875.8</v>
      </c>
      <c r="AW2">
        <f>AVERAGE('R1-2010'!AW2,'R1-2011'!AW2,'R1-2012'!AW2,'R1-2013'!AW2,'R1-2014'!AW2)</f>
        <v>23.580000000000002</v>
      </c>
      <c r="AX2">
        <f>AVERAGE('R1-2010'!AX2,'R1-2011'!AX2,'R1-2012'!AX2,'R1-2013'!AX2,'R1-2014'!AX2)</f>
        <v>2377231.6</v>
      </c>
      <c r="AY2">
        <f>AVERAGE('R1-2010'!AY2,'R1-2011'!AY2,'R1-2012'!AY2,'R1-2013'!AY2,'R1-2014'!AY2)</f>
        <v>52.7</v>
      </c>
      <c r="AZ2">
        <f>AVERAGE('R1-2010'!AZ2,'R1-2011'!AZ2,'R1-2012'!AZ2,'R1-2013'!AZ2,'R1-2014'!AZ2)</f>
        <v>1041180.8</v>
      </c>
      <c r="BA2">
        <f>AVERAGE('R1-2010'!BA2,'R1-2011'!BA2,'R1-2012'!BA2,'R1-2013'!BA2,'R1-2014'!BA2)</f>
        <v>23.72</v>
      </c>
    </row>
    <row r="3" spans="1:53" x14ac:dyDescent="0.25">
      <c r="A3" s="1" t="s">
        <v>5</v>
      </c>
      <c r="B3">
        <f>AVERAGE('R1-2010'!B3,'R1-2011'!B3,'R1-2012'!B3,'R1-2013'!B3,'R1-2014'!B3)</f>
        <v>37956</v>
      </c>
      <c r="C3">
        <f>AVERAGE('R1-2010'!C3,'R1-2011'!C3,'R1-2012'!C3,'R1-2013'!C3,'R1-2014'!C3)</f>
        <v>10866</v>
      </c>
      <c r="D3">
        <f>AVERAGE('R1-2010'!D3,'R1-2011'!D3,'R1-2012'!D3,'R1-2013'!D3,'R1-2014'!D3)</f>
        <v>28.665999999999997</v>
      </c>
      <c r="E3">
        <f>AVERAGE('R1-2010'!E3,'R1-2011'!E3,'R1-2012'!E3,'R1-2013'!E3,'R1-2014'!E3)</f>
        <v>27320560.399999999</v>
      </c>
      <c r="F3">
        <f>AVERAGE('R1-2010'!F3,'R1-2011'!F3,'R1-2012'!F3,'R1-2013'!F3,'R1-2014'!F3)</f>
        <v>8595708.1999999993</v>
      </c>
      <c r="G3">
        <f>AVERAGE('R1-2010'!G3,'R1-2011'!G3,'R1-2012'!G3,'R1-2013'!G3,'R1-2014'!G3)</f>
        <v>8100832.5999999996</v>
      </c>
      <c r="H3">
        <f>AVERAGE('R1-2010'!H3,'R1-2011'!H3,'R1-2012'!H3,'R1-2013'!H3,'R1-2014'!H3)</f>
        <v>30.021999999999998</v>
      </c>
      <c r="I3">
        <f>AVERAGE('R1-2010'!I3,'R1-2011'!I3,'R1-2012'!I3,'R1-2013'!I3,'R1-2014'!I3)</f>
        <v>12744195.800000001</v>
      </c>
      <c r="J3">
        <f>AVERAGE('R1-2010'!J3,'R1-2011'!J3,'R1-2012'!J3,'R1-2013'!J3,'R1-2014'!J3)</f>
        <v>9605539.1999999993</v>
      </c>
      <c r="K3">
        <f>AVERAGE('R1-2010'!K3,'R1-2011'!K3,'R1-2012'!K3,'R1-2013'!K3,'R1-2014'!K3)</f>
        <v>76.669999999999987</v>
      </c>
      <c r="L3">
        <f>AVERAGE('R1-2010'!L3,'R1-2011'!L3,'R1-2012'!L3,'R1-2013'!L3,'R1-2014'!L3)</f>
        <v>37956</v>
      </c>
      <c r="M3">
        <f>AVERAGE('R1-2010'!M3,'R1-2011'!M3,'R1-2012'!M3,'R1-2013'!M3,'R1-2014'!M3)</f>
        <v>10978.4</v>
      </c>
      <c r="N3">
        <f>AVERAGE('R1-2010'!N3,'R1-2011'!N3,'R1-2012'!N3,'R1-2013'!N3,'R1-2014'!N3)</f>
        <v>28.962</v>
      </c>
      <c r="O3">
        <f>AVERAGE('R1-2010'!O3,'R1-2011'!O3,'R1-2012'!O3,'R1-2013'!O3,'R1-2014'!O3)</f>
        <v>2888.6</v>
      </c>
      <c r="P3">
        <f>AVERAGE('R1-2010'!P3,'R1-2011'!P3,'R1-2012'!P3,'R1-2013'!P3,'R1-2014'!P3)</f>
        <v>26.321999999999996</v>
      </c>
      <c r="Q3">
        <f>AVERAGE('R1-2010'!Q3,'R1-2011'!Q3,'R1-2012'!Q3,'R1-2013'!Q3,'R1-2014'!Q3)</f>
        <v>27320560.399999999</v>
      </c>
      <c r="R3">
        <f>AVERAGE('R1-2010'!R3,'R1-2011'!R3,'R1-2012'!R3,'R1-2013'!R3,'R1-2014'!R3)</f>
        <v>19704067.199999999</v>
      </c>
      <c r="S3">
        <f>AVERAGE('R1-2010'!S3,'R1-2011'!S3,'R1-2012'!S3,'R1-2013'!S3,'R1-2014'!S3)</f>
        <v>70.894000000000005</v>
      </c>
      <c r="T3">
        <f>AVERAGE('R1-2010'!T3,'R1-2011'!T3,'R1-2012'!T3,'R1-2013'!T3,'R1-2014'!T3)</f>
        <v>10375962.6</v>
      </c>
      <c r="U3">
        <f>AVERAGE('R1-2010'!U3,'R1-2011'!U3,'R1-2012'!U3,'R1-2013'!U3,'R1-2014'!U3)</f>
        <v>8726179.8000000007</v>
      </c>
      <c r="V3">
        <f>AVERAGE('R1-2010'!V3,'R1-2011'!V3,'R1-2012'!V3,'R1-2013'!V3,'R1-2014'!V3)</f>
        <v>85.27</v>
      </c>
      <c r="W3">
        <f>AVERAGE('R1-2010'!W3,'R1-2011'!W3,'R1-2012'!W3,'R1-2013'!W3,'R1-2014'!W3)</f>
        <v>72.86</v>
      </c>
      <c r="X3">
        <f>AVERAGE('R1-2010'!X3,'R1-2011'!X3,'R1-2012'!X3,'R1-2013'!X3,'R1-2014'!X3)</f>
        <v>39.070000000000007</v>
      </c>
      <c r="Y3">
        <f>AVERAGE('R1-2010'!Y3,'R1-2011'!Y3,'R1-2012'!Y3,'R1-2013'!Y3,'R1-2014'!Y3)</f>
        <v>4.5999999999999996</v>
      </c>
      <c r="Z3">
        <f>AVERAGE('R1-2010'!Z3,'R1-2011'!Z3,'R1-2012'!Z3,'R1-2013'!Z3,'R1-2014'!Z3)</f>
        <v>5.1400000000000006</v>
      </c>
      <c r="AA3">
        <f>AVERAGE('R1-2010'!AA3,'R1-2011'!AA3,'R1-2012'!AA3,'R1-2013'!AA3,'R1-2014'!AA3)</f>
        <v>37.700000000000003</v>
      </c>
      <c r="AB3">
        <f>AVERAGE('R1-2010'!AB3,'R1-2011'!AB3,'R1-2012'!AB3,'R1-2013'!AB3,'R1-2014'!AB3)</f>
        <v>14.39</v>
      </c>
      <c r="AC3">
        <f>AVERAGE('R1-2010'!AC3,'R1-2011'!AC3,'R1-2012'!AC3,'R1-2013'!AC3,'R1-2014'!AC3)</f>
        <v>7.06</v>
      </c>
      <c r="AD3">
        <f>AVERAGE('R1-2010'!AD3,'R1-2011'!AD3,'R1-2012'!AD3,'R1-2013'!AD3,'R1-2014'!AD3)</f>
        <v>17</v>
      </c>
      <c r="AE3">
        <f>AVERAGE('R1-2010'!AE3,'R1-2011'!AE3,'R1-2012'!AE3,'R1-2013'!AE3,'R1-2014'!AE3)</f>
        <v>208.8</v>
      </c>
      <c r="AF3">
        <f>AVERAGE('R1-2010'!AF3,'R1-2011'!AF3,'R1-2012'!AF3,'R1-2013'!AF3,'R1-2014'!AF3)</f>
        <v>634.20000000000005</v>
      </c>
      <c r="AG3">
        <f>AVERAGE('R1-2010'!AG3,'R1-2011'!AG3,'R1-2012'!AG3,'R1-2013'!AG3,'R1-2014'!AG3)</f>
        <v>1983.6</v>
      </c>
      <c r="AH3" t="e">
        <f>AVERAGE('R1-2010'!AH3,'R1-2011'!AH3,'R1-2012'!AH3,'R1-2013'!AH3,'R1-2014'!AH3)</f>
        <v>#DIV/0!</v>
      </c>
      <c r="AI3">
        <f>AVERAGE('R1-2010'!AI3,'R1-2011'!AI3,'R1-2012'!AI3,'R1-2013'!AI3,'R1-2014'!AI3)</f>
        <v>3769.04</v>
      </c>
      <c r="AJ3" t="e">
        <f>AVERAGE('R1-2010'!AJ3,'R1-2011'!AJ3,'R1-2012'!AJ3,'R1-2013'!AJ3,'R1-2014'!AJ3)</f>
        <v>#DIV/0!</v>
      </c>
      <c r="AK3">
        <f>AVERAGE('R1-2010'!AK3,'R1-2011'!AK3,'R1-2012'!AK3,'R1-2013'!AK3,'R1-2014'!AK3)</f>
        <v>1199.6416000000002</v>
      </c>
      <c r="AL3" t="e">
        <f>AVERAGE('R1-2010'!AL3,'R1-2011'!AL3,'R1-2012'!AL3,'R1-2013'!AL3,'R1-2014'!AL3)</f>
        <v>#DIV/0!</v>
      </c>
      <c r="AM3">
        <f>AVERAGE('R1-2010'!AM3,'R1-2011'!AM3,'R1-2012'!AM3,'R1-2013'!AM3,'R1-2014'!AM3)</f>
        <v>2769.3083999999999</v>
      </c>
      <c r="AN3" t="e">
        <f>AVERAGE('R1-2010'!AN3,'R1-2011'!AN3,'R1-2012'!AN3,'R1-2013'!AN3,'R1-2014'!AN3)</f>
        <v>#DIV/0!</v>
      </c>
      <c r="AO3">
        <f>AVERAGE('R1-2010'!AO3,'R1-2011'!AO3,'R1-2012'!AO3,'R1-2013'!AO3,'R1-2014'!AO3)</f>
        <v>3</v>
      </c>
      <c r="AP3">
        <f>AVERAGE('R1-2010'!AP3,'R1-2011'!AP3,'R1-2012'!AP3,'R1-2013'!AP3,'R1-2014'!AP3)</f>
        <v>3.44</v>
      </c>
      <c r="AQ3">
        <f>AVERAGE('R1-2010'!AQ3,'R1-2011'!AQ3,'R1-2012'!AQ3,'R1-2013'!AQ3,'R1-2014'!AQ3)</f>
        <v>1</v>
      </c>
      <c r="AR3">
        <f>AVERAGE('R1-2010'!AR3,'R1-2011'!AR3,'R1-2012'!AR3,'R1-2013'!AR3,'R1-2014'!AR3)</f>
        <v>0.33999999999999997</v>
      </c>
      <c r="AS3">
        <f>AVERAGE('R1-2010'!AS3,'R1-2011'!AS3,'R1-2012'!AS3,'R1-2013'!AS3,'R1-2014'!AS3)</f>
        <v>2</v>
      </c>
      <c r="AT3">
        <f>AVERAGE('R1-2010'!AT3,'R1-2011'!AT3,'R1-2012'!AT3,'R1-2013'!AT3,'R1-2014'!AT3)</f>
        <v>0.84000000000000008</v>
      </c>
      <c r="AU3">
        <f>AVERAGE('R1-2010'!AU3,'R1-2011'!AU3,'R1-2012'!AU3,'R1-2013'!AU3,'R1-2014'!AU3)</f>
        <v>3798999.4</v>
      </c>
      <c r="AV3">
        <f>AVERAGE('R1-2010'!AV3,'R1-2011'!AV3,'R1-2012'!AV3,'R1-2013'!AV3,'R1-2014'!AV3)</f>
        <v>1324709.3999999999</v>
      </c>
      <c r="AW3">
        <f>AVERAGE('R1-2010'!AW3,'R1-2011'!AW3,'R1-2012'!AW3,'R1-2013'!AW3,'R1-2014'!AW3)</f>
        <v>35.085999999999999</v>
      </c>
      <c r="AX3">
        <f>AVERAGE('R1-2010'!AX3,'R1-2011'!AX3,'R1-2012'!AX3,'R1-2013'!AX3,'R1-2014'!AX3)</f>
        <v>1851459.8</v>
      </c>
      <c r="AY3">
        <f>AVERAGE('R1-2010'!AY3,'R1-2011'!AY3,'R1-2012'!AY3,'R1-2013'!AY3,'R1-2014'!AY3)</f>
        <v>48.305999999999997</v>
      </c>
      <c r="AZ3">
        <f>AVERAGE('R1-2010'!AZ3,'R1-2011'!AZ3,'R1-2012'!AZ3,'R1-2013'!AZ3,'R1-2014'!AZ3)</f>
        <v>622890.19999999995</v>
      </c>
      <c r="BA3">
        <f>AVERAGE('R1-2010'!BA3,'R1-2011'!BA3,'R1-2012'!BA3,'R1-2013'!BA3,'R1-2014'!BA3)</f>
        <v>16.608000000000001</v>
      </c>
    </row>
    <row r="4" spans="1:53" x14ac:dyDescent="0.25">
      <c r="A4" s="1" t="s">
        <v>6</v>
      </c>
      <c r="B4">
        <f>AVERAGE('R1-2010'!B4,'R1-2011'!B4,'R1-2012'!B4,'R1-2013'!B4,'R1-2014'!B4)</f>
        <v>33357.199999999997</v>
      </c>
      <c r="C4">
        <f>AVERAGE('R1-2010'!C4,'R1-2011'!C4,'R1-2012'!C4,'R1-2013'!C4,'R1-2014'!C4)</f>
        <v>10661.2</v>
      </c>
      <c r="D4">
        <f>AVERAGE('R1-2010'!D4,'R1-2011'!D4,'R1-2012'!D4,'R1-2013'!D4,'R1-2014'!D4)</f>
        <v>31.968</v>
      </c>
      <c r="E4">
        <f>AVERAGE('R1-2010'!E4,'R1-2011'!E4,'R1-2012'!E4,'R1-2013'!E4,'R1-2014'!E4)</f>
        <v>33254217</v>
      </c>
      <c r="F4">
        <f>AVERAGE('R1-2010'!F4,'R1-2011'!F4,'R1-2012'!F4,'R1-2013'!F4,'R1-2014'!F4)</f>
        <v>12926395.199999999</v>
      </c>
      <c r="G4">
        <f>AVERAGE('R1-2010'!G4,'R1-2011'!G4,'R1-2012'!G4,'R1-2013'!G4,'R1-2014'!G4)</f>
        <v>12926395.199999999</v>
      </c>
      <c r="H4">
        <f>AVERAGE('R1-2010'!H4,'R1-2011'!H4,'R1-2012'!H4,'R1-2013'!H4,'R1-2014'!H4)</f>
        <v>38.303999999999995</v>
      </c>
      <c r="I4">
        <f>AVERAGE('R1-2010'!I4,'R1-2011'!I4,'R1-2012'!I4,'R1-2013'!I4,'R1-2014'!I4)</f>
        <v>19432369.399999999</v>
      </c>
      <c r="J4">
        <f>AVERAGE('R1-2010'!J4,'R1-2011'!J4,'R1-2012'!J4,'R1-2013'!J4,'R1-2014'!J4)</f>
        <v>13321184</v>
      </c>
      <c r="K4">
        <f>AVERAGE('R1-2010'!K4,'R1-2011'!K4,'R1-2012'!K4,'R1-2013'!K4,'R1-2014'!K4)</f>
        <v>68.746000000000009</v>
      </c>
      <c r="L4">
        <f>AVERAGE('R1-2010'!L4,'R1-2011'!L4,'R1-2012'!L4,'R1-2013'!L4,'R1-2014'!L4)</f>
        <v>33357.199999999997</v>
      </c>
      <c r="M4">
        <f>AVERAGE('R1-2010'!M4,'R1-2011'!M4,'R1-2012'!M4,'R1-2013'!M4,'R1-2014'!M4)</f>
        <v>10783.4</v>
      </c>
      <c r="N4">
        <f>AVERAGE('R1-2010'!N4,'R1-2011'!N4,'R1-2012'!N4,'R1-2013'!N4,'R1-2014'!N4)</f>
        <v>32.340000000000003</v>
      </c>
      <c r="O4">
        <f>AVERAGE('R1-2010'!O4,'R1-2011'!O4,'R1-2012'!O4,'R1-2013'!O4,'R1-2014'!O4)</f>
        <v>3026.8</v>
      </c>
      <c r="P4">
        <f>AVERAGE('R1-2010'!P4,'R1-2011'!P4,'R1-2012'!P4,'R1-2013'!P4,'R1-2014'!P4)</f>
        <v>28.054000000000002</v>
      </c>
      <c r="Q4">
        <f>AVERAGE('R1-2010'!Q4,'R1-2011'!Q4,'R1-2012'!Q4,'R1-2013'!Q4,'R1-2014'!Q4)</f>
        <v>29241523.800000001</v>
      </c>
      <c r="R4">
        <f>AVERAGE('R1-2010'!R4,'R1-2011'!R4,'R1-2012'!R4,'R1-2013'!R4,'R1-2014'!R4)</f>
        <v>14459737.199999999</v>
      </c>
      <c r="S4">
        <f>AVERAGE('R1-2010'!S4,'R1-2011'!S4,'R1-2012'!S4,'R1-2013'!S4,'R1-2014'!S4)</f>
        <v>48.964000000000006</v>
      </c>
      <c r="T4">
        <f>AVERAGE('R1-2010'!T4,'R1-2011'!T4,'R1-2012'!T4,'R1-2013'!T4,'R1-2014'!T4)</f>
        <v>12157197.6</v>
      </c>
      <c r="U4">
        <f>AVERAGE('R1-2010'!U4,'R1-2011'!U4,'R1-2012'!U4,'R1-2013'!U4,'R1-2014'!U4)</f>
        <v>8301371</v>
      </c>
      <c r="V4">
        <f>AVERAGE('R1-2010'!V4,'R1-2011'!V4,'R1-2012'!V4,'R1-2013'!V4,'R1-2014'!V4)</f>
        <v>68.917999999999992</v>
      </c>
      <c r="W4">
        <f>AVERAGE('R1-2010'!W4,'R1-2011'!W4,'R1-2012'!W4,'R1-2013'!W4,'R1-2014'!W4)</f>
        <v>106.178</v>
      </c>
      <c r="X4">
        <f>AVERAGE('R1-2010'!X4,'R1-2011'!X4,'R1-2012'!X4,'R1-2013'!X4,'R1-2014'!X4)</f>
        <v>59.558000000000007</v>
      </c>
      <c r="Y4">
        <f>AVERAGE('R1-2010'!Y4,'R1-2011'!Y4,'R1-2012'!Y4,'R1-2013'!Y4,'R1-2014'!Y4)</f>
        <v>3.7660000000000005</v>
      </c>
      <c r="Z4">
        <f>AVERAGE('R1-2010'!Z4,'R1-2011'!Z4,'R1-2012'!Z4,'R1-2013'!Z4,'R1-2014'!Z4)</f>
        <v>9.3360000000000003</v>
      </c>
      <c r="AA4">
        <f>AVERAGE('R1-2010'!AA4,'R1-2011'!AA4,'R1-2012'!AA4,'R1-2013'!AA4,'R1-2014'!AA4)</f>
        <v>34.799999999999997</v>
      </c>
      <c r="AB4">
        <f>AVERAGE('R1-2010'!AB4,'R1-2011'!AB4,'R1-2012'!AB4,'R1-2013'!AB4,'R1-2014'!AB4)</f>
        <v>4.9020000000000001</v>
      </c>
      <c r="AC4">
        <f>AVERAGE('R1-2010'!AC4,'R1-2011'!AC4,'R1-2012'!AC4,'R1-2013'!AC4,'R1-2014'!AC4)</f>
        <v>14.651999999999997</v>
      </c>
      <c r="AD4">
        <f>AVERAGE('R1-2010'!AD4,'R1-2011'!AD4,'R1-2012'!AD4,'R1-2013'!AD4,'R1-2014'!AD4)</f>
        <v>10</v>
      </c>
      <c r="AE4">
        <f>AVERAGE('R1-2010'!AE4,'R1-2011'!AE4,'R1-2012'!AE4,'R1-2013'!AE4,'R1-2014'!AE4)</f>
        <v>182.8</v>
      </c>
      <c r="AF4">
        <f>AVERAGE('R1-2010'!AF4,'R1-2011'!AF4,'R1-2012'!AF4,'R1-2013'!AF4,'R1-2014'!AF4)</f>
        <v>797.4</v>
      </c>
      <c r="AG4">
        <f>AVERAGE('R1-2010'!AG4,'R1-2011'!AG4,'R1-2012'!AG4,'R1-2013'!AG4,'R1-2014'!AG4)</f>
        <v>51.8</v>
      </c>
      <c r="AH4">
        <f>AVERAGE('R1-2010'!AH4,'R1-2011'!AH4,'R1-2012'!AH4,'R1-2013'!AH4,'R1-2014'!AH4)</f>
        <v>133.75</v>
      </c>
      <c r="AI4">
        <f>AVERAGE('R1-2010'!AI4,'R1-2011'!AI4,'R1-2012'!AI4,'R1-2013'!AI4,'R1-2014'!AI4)</f>
        <v>7650737.5999999996</v>
      </c>
      <c r="AJ4">
        <f>AVERAGE('R1-2010'!AJ4,'R1-2011'!AJ4,'R1-2012'!AJ4,'R1-2013'!AJ4,'R1-2014'!AJ4)</f>
        <v>123.96600000000004</v>
      </c>
      <c r="AK4">
        <f>AVERAGE('R1-2010'!AK4,'R1-2011'!AK4,'R1-2012'!AK4,'R1-2013'!AK4,'R1-2014'!AK4)</f>
        <v>5678586.7999999998</v>
      </c>
      <c r="AL4">
        <f>AVERAGE('R1-2010'!AL4,'R1-2011'!AL4,'R1-2012'!AL4,'R1-2013'!AL4,'R1-2014'!AL4)</f>
        <v>123.10599999999999</v>
      </c>
      <c r="AM4">
        <f>AVERAGE('R1-2010'!AM4,'R1-2011'!AM4,'R1-2012'!AM4,'R1-2013'!AM4,'R1-2014'!AM4)</f>
        <v>1972150.8</v>
      </c>
      <c r="AN4">
        <f>AVERAGE('R1-2010'!AN4,'R1-2011'!AN4,'R1-2012'!AN4,'R1-2013'!AN4,'R1-2014'!AN4)</f>
        <v>127.306</v>
      </c>
      <c r="AO4">
        <f>AVERAGE('R1-2010'!AO4,'R1-2011'!AO4,'R1-2012'!AO4,'R1-2013'!AO4,'R1-2014'!AO4)</f>
        <v>5</v>
      </c>
      <c r="AP4">
        <f>AVERAGE('R1-2010'!AP4,'R1-2011'!AP4,'R1-2012'!AP4,'R1-2013'!AP4,'R1-2014'!AP4)</f>
        <v>1.8660000000000001</v>
      </c>
      <c r="AQ4">
        <f>AVERAGE('R1-2010'!AQ4,'R1-2011'!AQ4,'R1-2012'!AQ4,'R1-2013'!AQ4,'R1-2014'!AQ4)</f>
        <v>3.2</v>
      </c>
      <c r="AR4">
        <f>AVERAGE('R1-2010'!AR4,'R1-2011'!AR4,'R1-2012'!AR4,'R1-2013'!AR4,'R1-2014'!AR4)</f>
        <v>0.69359999999999999</v>
      </c>
      <c r="AS4">
        <f>AVERAGE('R1-2010'!AS4,'R1-2011'!AS4,'R1-2012'!AS4,'R1-2013'!AS4,'R1-2014'!AS4)</f>
        <v>1</v>
      </c>
      <c r="AT4">
        <f>AVERAGE('R1-2010'!AT4,'R1-2011'!AT4,'R1-2012'!AT4,'R1-2013'!AT4,'R1-2014'!AT4)</f>
        <v>0.98199999999999998</v>
      </c>
      <c r="AU4">
        <f>AVERAGE('R1-2010'!AU4,'R1-2011'!AU4,'R1-2012'!AU4,'R1-2013'!AU4,'R1-2014'!AU4)</f>
        <v>6224967.7999999998</v>
      </c>
      <c r="AV4">
        <f>AVERAGE('R1-2010'!AV4,'R1-2011'!AV4,'R1-2012'!AV4,'R1-2013'!AV4,'R1-2014'!AV4)</f>
        <v>1600826.4</v>
      </c>
      <c r="AW4">
        <f>AVERAGE('R1-2010'!AW4,'R1-2011'!AW4,'R1-2012'!AW4,'R1-2013'!AW4,'R1-2014'!AW4)</f>
        <v>24.734000000000002</v>
      </c>
      <c r="AX4">
        <f>AVERAGE('R1-2010'!AX4,'R1-2011'!AX4,'R1-2012'!AX4,'R1-2013'!AX4,'R1-2014'!AX4)</f>
        <v>3664113.6</v>
      </c>
      <c r="AY4">
        <f>AVERAGE('R1-2010'!AY4,'R1-2011'!AY4,'R1-2012'!AY4,'R1-2013'!AY4,'R1-2014'!AY4)</f>
        <v>59.453999999999994</v>
      </c>
      <c r="AZ4">
        <f>AVERAGE('R1-2010'!AZ4,'R1-2011'!AZ4,'R1-2012'!AZ4,'R1-2013'!AZ4,'R1-2014'!AZ4)</f>
        <v>960027.8</v>
      </c>
      <c r="BA4">
        <f>AVERAGE('R1-2010'!BA4,'R1-2011'!BA4,'R1-2012'!BA4,'R1-2013'!BA4,'R1-2014'!BA4)</f>
        <v>15.808000000000002</v>
      </c>
    </row>
    <row r="5" spans="1:53" x14ac:dyDescent="0.25">
      <c r="A5" s="1" t="s">
        <v>7</v>
      </c>
      <c r="B5">
        <f>AVERAGE('R1-2010'!B5,'R1-2011'!B5,'R1-2012'!B5,'R1-2013'!B5,'R1-2014'!B5)</f>
        <v>6045.4</v>
      </c>
      <c r="C5">
        <f>AVERAGE('R1-2010'!C5,'R1-2011'!C5,'R1-2012'!C5,'R1-2013'!C5,'R1-2014'!C5)</f>
        <v>3298.5199999999995</v>
      </c>
      <c r="D5">
        <f>AVERAGE('R1-2010'!D5,'R1-2011'!D5,'R1-2012'!D5,'R1-2013'!D5,'R1-2014'!D5)</f>
        <v>54.4</v>
      </c>
      <c r="E5">
        <f>AVERAGE('R1-2010'!E5,'R1-2011'!E5,'R1-2012'!E5,'R1-2013'!E5,'R1-2014'!E5)</f>
        <v>9458929.6799999997</v>
      </c>
      <c r="F5">
        <f>AVERAGE('R1-2010'!F5,'R1-2011'!F5,'R1-2012'!F5,'R1-2013'!F5,'R1-2014'!F5)</f>
        <v>4544245.58</v>
      </c>
      <c r="G5">
        <f>AVERAGE('R1-2010'!G5,'R1-2011'!G5,'R1-2012'!G5,'R1-2013'!G5,'R1-2014'!G5)</f>
        <v>4541667.9800000004</v>
      </c>
      <c r="H5">
        <f>AVERAGE('R1-2010'!H5,'R1-2011'!H5,'R1-2012'!H5,'R1-2013'!H5,'R1-2014'!H5)</f>
        <v>49.040000000000006</v>
      </c>
      <c r="I5">
        <f>AVERAGE('R1-2010'!I5,'R1-2011'!I5,'R1-2012'!I5,'R1-2013'!I5,'R1-2014'!I5)</f>
        <v>3484522.6</v>
      </c>
      <c r="J5">
        <f>AVERAGE('R1-2010'!J5,'R1-2011'!J5,'R1-2012'!J5,'R1-2013'!J5,'R1-2014'!J5)</f>
        <v>1733399.25</v>
      </c>
      <c r="K5">
        <f>AVERAGE('R1-2010'!K5,'R1-2011'!K5,'R1-2012'!K5,'R1-2013'!K5,'R1-2014'!K5)</f>
        <v>49.4</v>
      </c>
      <c r="L5">
        <f>AVERAGE('R1-2010'!L5,'R1-2011'!L5,'R1-2012'!L5,'R1-2013'!L5,'R1-2014'!L5)</f>
        <v>6045.4</v>
      </c>
      <c r="M5">
        <f>AVERAGE('R1-2010'!M5,'R1-2011'!M5,'R1-2012'!M5,'R1-2013'!M5,'R1-2014'!M5)</f>
        <v>3256.32</v>
      </c>
      <c r="N5">
        <f>AVERAGE('R1-2010'!N5,'R1-2011'!N5,'R1-2012'!N5,'R1-2013'!N5,'R1-2014'!N5)</f>
        <v>53.8</v>
      </c>
      <c r="O5">
        <f>AVERAGE('R1-2010'!O5,'R1-2011'!O5,'R1-2012'!O5,'R1-2013'!O5,'R1-2014'!O5)</f>
        <v>398.2</v>
      </c>
      <c r="P5">
        <f>AVERAGE('R1-2010'!P5,'R1-2011'!P5,'R1-2012'!P5,'R1-2013'!P5,'R1-2014'!P5)</f>
        <v>12</v>
      </c>
      <c r="Q5">
        <f>AVERAGE('R1-2010'!Q5,'R1-2011'!Q5,'R1-2012'!Q5,'R1-2013'!Q5,'R1-2014'!Q5)</f>
        <v>9039710</v>
      </c>
      <c r="R5">
        <f>AVERAGE('R1-2010'!R5,'R1-2011'!R5,'R1-2012'!R5,'R1-2013'!R5,'R1-2014'!R5)</f>
        <v>7623174.7400000002</v>
      </c>
      <c r="S5">
        <f>AVERAGE('R1-2010'!S5,'R1-2011'!S5,'R1-2012'!S5,'R1-2013'!S5,'R1-2014'!S5)</f>
        <v>85.2</v>
      </c>
      <c r="T5">
        <f>AVERAGE('R1-2010'!T5,'R1-2011'!T5,'R1-2012'!T5,'R1-2013'!T5,'R1-2014'!T5)</f>
        <v>3193522</v>
      </c>
      <c r="U5">
        <f>AVERAGE('R1-2010'!U5,'R1-2011'!U5,'R1-2012'!U5,'R1-2013'!U5,'R1-2014'!U5)</f>
        <v>1990040.58</v>
      </c>
      <c r="V5">
        <f>AVERAGE('R1-2010'!V5,'R1-2011'!V5,'R1-2012'!V5,'R1-2013'!V5,'R1-2014'!V5)</f>
        <v>64.8</v>
      </c>
      <c r="W5">
        <f>AVERAGE('R1-2010'!W5,'R1-2011'!W5,'R1-2012'!W5,'R1-2013'!W5,'R1-2014'!W5)</f>
        <v>13.559999999999999</v>
      </c>
      <c r="X5">
        <f>AVERAGE('R1-2010'!X5,'R1-2011'!X5,'R1-2012'!X5,'R1-2013'!X5,'R1-2014'!X5)</f>
        <v>8.94</v>
      </c>
      <c r="Y5" t="e">
        <f>AVERAGE('R1-2010'!Y5,'R1-2011'!Y5,'R1-2012'!Y5,'R1-2013'!Y5,'R1-2014'!Y5)</f>
        <v>#DIV/0!</v>
      </c>
      <c r="Z5">
        <f>AVERAGE('R1-2010'!Z5,'R1-2011'!Z5,'R1-2012'!Z5,'R1-2013'!Z5,'R1-2014'!Z5)</f>
        <v>1.64</v>
      </c>
      <c r="AA5">
        <f>AVERAGE('R1-2010'!AA5,'R1-2011'!AA5,'R1-2012'!AA5,'R1-2013'!AA5,'R1-2014'!AA5)</f>
        <v>6.6</v>
      </c>
      <c r="AB5">
        <f>AVERAGE('R1-2010'!AB5,'R1-2011'!AB5,'R1-2012'!AB5,'R1-2013'!AB5,'R1-2014'!AB5)</f>
        <v>1.5599999999999998</v>
      </c>
      <c r="AC5">
        <f>AVERAGE('R1-2010'!AC5,'R1-2011'!AC5,'R1-2012'!AC5,'R1-2013'!AC5,'R1-2014'!AC5)</f>
        <v>3.6</v>
      </c>
      <c r="AD5">
        <f>AVERAGE('R1-2010'!AD5,'R1-2011'!AD5,'R1-2012'!AD5,'R1-2013'!AD5,'R1-2014'!AD5)</f>
        <v>1</v>
      </c>
      <c r="AE5">
        <f>AVERAGE('R1-2010'!AE5,'R1-2011'!AE5,'R1-2012'!AE5,'R1-2013'!AE5,'R1-2014'!AE5)</f>
        <v>75</v>
      </c>
      <c r="AF5">
        <f>AVERAGE('R1-2010'!AF5,'R1-2011'!AF5,'R1-2012'!AF5,'R1-2013'!AF5,'R1-2014'!AF5)</f>
        <v>0</v>
      </c>
      <c r="AG5">
        <f>AVERAGE('R1-2010'!AG5,'R1-2011'!AG5,'R1-2012'!AG5,'R1-2013'!AG5,'R1-2014'!AG5)</f>
        <v>508.6</v>
      </c>
      <c r="AH5" t="e">
        <f>AVERAGE('R1-2010'!AH5,'R1-2011'!AH5,'R1-2012'!AH5,'R1-2013'!AH5,'R1-2014'!AH5)</f>
        <v>#DIV/0!</v>
      </c>
      <c r="AI5">
        <f>AVERAGE('R1-2010'!AI5,'R1-2011'!AI5,'R1-2012'!AI5,'R1-2013'!AI5,'R1-2014'!AI5)</f>
        <v>1684829.8</v>
      </c>
      <c r="AJ5">
        <f>AVERAGE('R1-2010'!AJ5,'R1-2011'!AJ5,'R1-2012'!AJ5,'R1-2013'!AJ5,'R1-2014'!AJ5)</f>
        <v>117.5</v>
      </c>
      <c r="AK5">
        <f>AVERAGE('R1-2010'!AK5,'R1-2011'!AK5,'R1-2012'!AK5,'R1-2013'!AK5,'R1-2014'!AK5)</f>
        <v>82226.600000000006</v>
      </c>
      <c r="AL5">
        <f>AVERAGE('R1-2010'!AL5,'R1-2011'!AL5,'R1-2012'!AL5,'R1-2013'!AL5,'R1-2014'!AL5)</f>
        <v>128.66</v>
      </c>
      <c r="AM5">
        <f>AVERAGE('R1-2010'!AM5,'R1-2011'!AM5,'R1-2012'!AM5,'R1-2013'!AM5,'R1-2014'!AM5)</f>
        <v>1606603.28</v>
      </c>
      <c r="AN5">
        <f>AVERAGE('R1-2010'!AN5,'R1-2011'!AN5,'R1-2012'!AN5,'R1-2013'!AN5,'R1-2014'!AN5)</f>
        <v>107.94000000000001</v>
      </c>
      <c r="AO5">
        <f>AVERAGE('R1-2010'!AO5,'R1-2011'!AO5,'R1-2012'!AO5,'R1-2013'!AO5,'R1-2014'!AO5)</f>
        <v>0</v>
      </c>
      <c r="AP5">
        <f>AVERAGE('R1-2010'!AP5,'R1-2011'!AP5,'R1-2012'!AP5,'R1-2013'!AP5,'R1-2014'!AP5)</f>
        <v>0</v>
      </c>
      <c r="AQ5">
        <f>AVERAGE('R1-2010'!AQ5,'R1-2011'!AQ5,'R1-2012'!AQ5,'R1-2013'!AQ5,'R1-2014'!AQ5)</f>
        <v>0</v>
      </c>
      <c r="AR5">
        <f>AVERAGE('R1-2010'!AR5,'R1-2011'!AR5,'R1-2012'!AR5,'R1-2013'!AR5,'R1-2014'!AR5)</f>
        <v>0</v>
      </c>
      <c r="AS5">
        <f>AVERAGE('R1-2010'!AS5,'R1-2011'!AS5,'R1-2012'!AS5,'R1-2013'!AS5,'R1-2014'!AS5)</f>
        <v>0</v>
      </c>
      <c r="AT5">
        <f>AVERAGE('R1-2010'!AT5,'R1-2011'!AT5,'R1-2012'!AT5,'R1-2013'!AT5,'R1-2014'!AT5)</f>
        <v>0</v>
      </c>
      <c r="AU5">
        <f>AVERAGE('R1-2010'!AU5,'R1-2011'!AU5,'R1-2012'!AU5,'R1-2013'!AU5,'R1-2014'!AU5)</f>
        <v>5694492.7999999998</v>
      </c>
      <c r="AV5">
        <f>AVERAGE('R1-2010'!AV5,'R1-2011'!AV5,'R1-2012'!AV5,'R1-2013'!AV5,'R1-2014'!AV5)</f>
        <v>2707930.6</v>
      </c>
      <c r="AW5">
        <f>AVERAGE('R1-2010'!AW5,'R1-2011'!AW5,'R1-2012'!AW5,'R1-2013'!AW5,'R1-2014'!AW5)</f>
        <v>44.4</v>
      </c>
      <c r="AX5">
        <f>AVERAGE('R1-2010'!AX5,'R1-2011'!AX5,'R1-2012'!AX5,'R1-2013'!AX5,'R1-2014'!AX5)</f>
        <v>2809123.8</v>
      </c>
      <c r="AY5">
        <f>AVERAGE('R1-2010'!AY5,'R1-2011'!AY5,'R1-2012'!AY5,'R1-2013'!AY5,'R1-2014'!AY5)</f>
        <v>52.4</v>
      </c>
      <c r="AZ5">
        <f>AVERAGE('R1-2010'!AZ5,'R1-2011'!AZ5,'R1-2012'!AZ5,'R1-2013'!AZ5,'R1-2014'!AZ5)</f>
        <v>166238.79999999999</v>
      </c>
      <c r="BA5">
        <f>AVERAGE('R1-2010'!BA5,'R1-2011'!BA5,'R1-2012'!BA5,'R1-2013'!BA5,'R1-2014'!BA5)</f>
        <v>3</v>
      </c>
    </row>
    <row r="6" spans="1:53" x14ac:dyDescent="0.25">
      <c r="A6" s="1" t="s">
        <v>8</v>
      </c>
      <c r="B6">
        <f>AVERAGE('R1-2010'!B6,'R1-2011'!B6,'R1-2012'!B6,'R1-2013'!B6,'R1-2014'!B6)</f>
        <v>69841.399999999994</v>
      </c>
      <c r="C6">
        <f>AVERAGE('R1-2010'!C6,'R1-2011'!C6,'R1-2012'!C6,'R1-2013'!C6,'R1-2014'!C6)</f>
        <v>27038.799999999999</v>
      </c>
      <c r="D6">
        <f>AVERAGE('R1-2010'!D6,'R1-2011'!D6,'R1-2012'!D6,'R1-2013'!D6,'R1-2014'!D6)</f>
        <v>38.739999999999995</v>
      </c>
      <c r="E6">
        <f>AVERAGE('R1-2010'!E6,'R1-2011'!E6,'R1-2012'!E6,'R1-2013'!E6,'R1-2014'!E6)</f>
        <v>88438755.219999999</v>
      </c>
      <c r="F6">
        <f>AVERAGE('R1-2010'!F6,'R1-2011'!F6,'R1-2012'!F6,'R1-2013'!F6,'R1-2014'!F6)</f>
        <v>39527838.700000003</v>
      </c>
      <c r="G6">
        <f>AVERAGE('R1-2010'!G6,'R1-2011'!G6,'R1-2012'!G6,'R1-2013'!G6,'R1-2014'!G6)</f>
        <v>37810484.200000003</v>
      </c>
      <c r="H6">
        <f>AVERAGE('R1-2010'!H6,'R1-2011'!H6,'R1-2012'!H6,'R1-2013'!H6,'R1-2014'!H6)</f>
        <v>47.94</v>
      </c>
      <c r="I6">
        <f>AVERAGE('R1-2010'!I6,'R1-2011'!I6,'R1-2012'!I6,'R1-2013'!I6,'R1-2014'!I6)</f>
        <v>37373800</v>
      </c>
      <c r="J6">
        <f>AVERAGE('R1-2010'!J6,'R1-2011'!J6,'R1-2012'!J6,'R1-2013'!J6,'R1-2014'!J6)</f>
        <v>19350213.539999999</v>
      </c>
      <c r="K6">
        <f>AVERAGE('R1-2010'!K6,'R1-2011'!K6,'R1-2012'!K6,'R1-2013'!K6,'R1-2014'!K6)</f>
        <v>68.95</v>
      </c>
      <c r="L6">
        <f>AVERAGE('R1-2010'!L6,'R1-2011'!L6,'R1-2012'!L6,'R1-2013'!L6,'R1-2014'!L6)</f>
        <v>68926.600000000006</v>
      </c>
      <c r="M6">
        <f>AVERAGE('R1-2010'!M6,'R1-2011'!M6,'R1-2012'!M6,'R1-2013'!M6,'R1-2014'!M6)</f>
        <v>26898.2</v>
      </c>
      <c r="N6">
        <f>AVERAGE('R1-2010'!N6,'R1-2011'!N6,'R1-2012'!N6,'R1-2013'!N6,'R1-2014'!N6)</f>
        <v>38.979999999999997</v>
      </c>
      <c r="O6">
        <f>AVERAGE('R1-2010'!O6,'R1-2011'!O6,'R1-2012'!O6,'R1-2013'!O6,'R1-2014'!O6)</f>
        <v>6213.8</v>
      </c>
      <c r="P6">
        <f>AVERAGE('R1-2010'!P6,'R1-2011'!P6,'R1-2012'!P6,'R1-2013'!P6,'R1-2014'!P6)</f>
        <v>23.240000000000002</v>
      </c>
      <c r="Q6">
        <f>AVERAGE('R1-2010'!Q6,'R1-2011'!Q6,'R1-2012'!Q6,'R1-2013'!Q6,'R1-2014'!Q6)</f>
        <v>95313774.020000011</v>
      </c>
      <c r="R6">
        <f>AVERAGE('R1-2010'!R6,'R1-2011'!R6,'R1-2012'!R6,'R1-2013'!R6,'R1-2014'!R6)</f>
        <v>59723255.5</v>
      </c>
      <c r="S6">
        <f>AVERAGE('R1-2010'!S6,'R1-2011'!S6,'R1-2012'!S6,'R1-2013'!S6,'R1-2014'!S6)</f>
        <v>63.42</v>
      </c>
      <c r="T6">
        <f>AVERAGE('R1-2010'!T6,'R1-2011'!T6,'R1-2012'!T6,'R1-2013'!T6,'R1-2014'!T6)</f>
        <v>27768089.160000004</v>
      </c>
      <c r="U6">
        <f>AVERAGE('R1-2010'!U6,'R1-2011'!U6,'R1-2012'!U6,'R1-2013'!U6,'R1-2014'!U6)</f>
        <v>18039952.300000001</v>
      </c>
      <c r="V6">
        <f>AVERAGE('R1-2010'!V6,'R1-2011'!V6,'R1-2012'!V6,'R1-2013'!V6,'R1-2014'!V6)</f>
        <v>65.36</v>
      </c>
      <c r="W6">
        <f>AVERAGE('R1-2010'!W6,'R1-2011'!W6,'R1-2012'!W6,'R1-2013'!W6,'R1-2014'!W6)</f>
        <v>186.04000000000002</v>
      </c>
      <c r="X6">
        <f>AVERAGE('R1-2010'!X6,'R1-2011'!X6,'R1-2012'!X6,'R1-2013'!X6,'R1-2014'!X6)</f>
        <v>114.28</v>
      </c>
      <c r="Y6">
        <f>AVERAGE('R1-2010'!Y6,'R1-2011'!Y6,'R1-2012'!Y6,'R1-2013'!Y6,'R1-2014'!Y6)</f>
        <v>7.5200000000000005</v>
      </c>
      <c r="Z6">
        <f>AVERAGE('R1-2010'!Z6,'R1-2011'!Z6,'R1-2012'!Z6,'R1-2013'!Z6,'R1-2014'!Z6)</f>
        <v>15.9</v>
      </c>
      <c r="AA6">
        <f>AVERAGE('R1-2010'!AA6,'R1-2011'!AA6,'R1-2012'!AA6,'R1-2013'!AA6,'R1-2014'!AA6)</f>
        <v>70.88</v>
      </c>
      <c r="AB6">
        <f>AVERAGE('R1-2010'!AB6,'R1-2011'!AB6,'R1-2012'!AB6,'R1-2013'!AB6,'R1-2014'!AB6)</f>
        <v>18.580000000000002</v>
      </c>
      <c r="AC6">
        <f>AVERAGE('R1-2010'!AC6,'R1-2011'!AC6,'R1-2012'!AC6,'R1-2013'!AC6,'R1-2014'!AC6)</f>
        <v>20.46</v>
      </c>
      <c r="AD6">
        <f>AVERAGE('R1-2010'!AD6,'R1-2011'!AD6,'R1-2012'!AD6,'R1-2013'!AD6,'R1-2014'!AD6)</f>
        <v>6.2</v>
      </c>
      <c r="AE6">
        <f>AVERAGE('R1-2010'!AE6,'R1-2011'!AE6,'R1-2012'!AE6,'R1-2013'!AE6,'R1-2014'!AE6)</f>
        <v>87.2</v>
      </c>
      <c r="AF6">
        <f>AVERAGE('R1-2010'!AF6,'R1-2011'!AF6,'R1-2012'!AF6,'R1-2013'!AF6,'R1-2014'!AF6)</f>
        <v>580.4</v>
      </c>
      <c r="AG6">
        <f>AVERAGE('R1-2010'!AG6,'R1-2011'!AG6,'R1-2012'!AG6,'R1-2013'!AG6,'R1-2014'!AG6)</f>
        <v>8428</v>
      </c>
      <c r="AH6">
        <f>AVERAGE('R1-2010'!AH6,'R1-2011'!AH6,'R1-2012'!AH6,'R1-2013'!AH6,'R1-2014'!AH6)</f>
        <v>100.59999999999998</v>
      </c>
      <c r="AI6">
        <f>AVERAGE('R1-2010'!AI6,'R1-2011'!AI6,'R1-2012'!AI6,'R1-2013'!AI6,'R1-2014'!AI6)</f>
        <v>11344706.74</v>
      </c>
      <c r="AJ6">
        <f>AVERAGE('R1-2010'!AJ6,'R1-2011'!AJ6,'R1-2012'!AJ6,'R1-2013'!AJ6,'R1-2014'!AJ6)</f>
        <v>109.73333333333333</v>
      </c>
      <c r="AK6">
        <f>AVERAGE('R1-2010'!AK6,'R1-2011'!AK6,'R1-2012'!AK6,'R1-2013'!AK6,'R1-2014'!AK6)</f>
        <v>3302573.9000000004</v>
      </c>
      <c r="AL6">
        <f>AVERAGE('R1-2010'!AL6,'R1-2011'!AL6,'R1-2012'!AL6,'R1-2013'!AL6,'R1-2014'!AL6)</f>
        <v>109.5</v>
      </c>
      <c r="AM6">
        <f>AVERAGE('R1-2010'!AM6,'R1-2011'!AM6,'R1-2012'!AM6,'R1-2013'!AM6,'R1-2014'!AM6)</f>
        <v>8042132.8400000008</v>
      </c>
      <c r="AN6">
        <f>AVERAGE('R1-2010'!AN6,'R1-2011'!AN6,'R1-2012'!AN6,'R1-2013'!AN6,'R1-2014'!AN6)</f>
        <v>112.26666666666665</v>
      </c>
      <c r="AO6">
        <f>AVERAGE('R1-2010'!AO6,'R1-2011'!AO6,'R1-2012'!AO6,'R1-2013'!AO6,'R1-2014'!AO6)</f>
        <v>1</v>
      </c>
      <c r="AP6">
        <f>AVERAGE('R1-2010'!AP6,'R1-2011'!AP6,'R1-2012'!AP6,'R1-2013'!AP6,'R1-2014'!AP6)</f>
        <v>2.6</v>
      </c>
      <c r="AQ6">
        <f>AVERAGE('R1-2010'!AQ6,'R1-2011'!AQ6,'R1-2012'!AQ6,'R1-2013'!AQ6,'R1-2014'!AQ6)</f>
        <v>1.4</v>
      </c>
      <c r="AR6">
        <f>AVERAGE('R1-2010'!AR6,'R1-2011'!AR6,'R1-2012'!AR6,'R1-2013'!AR6,'R1-2014'!AR6)</f>
        <v>1.7600000000000002</v>
      </c>
      <c r="AS6">
        <f>AVERAGE('R1-2010'!AS6,'R1-2011'!AS6,'R1-2012'!AS6,'R1-2013'!AS6,'R1-2014'!AS6)</f>
        <v>3.6</v>
      </c>
      <c r="AT6">
        <f>AVERAGE('R1-2010'!AT6,'R1-2011'!AT6,'R1-2012'!AT6,'R1-2013'!AT6,'R1-2014'!AT6)</f>
        <v>1.9799999999999998</v>
      </c>
      <c r="AU6">
        <f>AVERAGE('R1-2010'!AU6,'R1-2011'!AU6,'R1-2012'!AU6,'R1-2013'!AU6,'R1-2014'!AU6)</f>
        <v>9772755.8000000007</v>
      </c>
      <c r="AV6">
        <f>AVERAGE('R1-2010'!AV6,'R1-2011'!AV6,'R1-2012'!AV6,'R1-2013'!AV6,'R1-2014'!AV6)</f>
        <v>2631752.2000000002</v>
      </c>
      <c r="AW6">
        <f>AVERAGE('R1-2010'!AW6,'R1-2011'!AW6,'R1-2012'!AW6,'R1-2013'!AW6,'R1-2014'!AW6)</f>
        <v>26.8</v>
      </c>
      <c r="AX6">
        <f>AVERAGE('R1-2010'!AX6,'R1-2011'!AX6,'R1-2012'!AX6,'R1-2013'!AX6,'R1-2014'!AX6)</f>
        <v>5535957.4000000004</v>
      </c>
      <c r="AY6">
        <f>AVERAGE('R1-2010'!AY6,'R1-2011'!AY6,'R1-2012'!AY6,'R1-2013'!AY6,'R1-2014'!AY6)</f>
        <v>56.739999999999995</v>
      </c>
      <c r="AZ6">
        <f>AVERAGE('R1-2010'!AZ6,'R1-2011'!AZ6,'R1-2012'!AZ6,'R1-2013'!AZ6,'R1-2014'!AZ6)</f>
        <v>1605046.2</v>
      </c>
      <c r="BA6">
        <f>AVERAGE('R1-2010'!BA6,'R1-2011'!BA6,'R1-2012'!BA6,'R1-2013'!BA6,'R1-2014'!BA6)</f>
        <v>16.440000000000001</v>
      </c>
    </row>
    <row r="7" spans="1:53" x14ac:dyDescent="0.25">
      <c r="A7" s="1" t="s">
        <v>9</v>
      </c>
      <c r="B7">
        <f>AVERAGE('R1-2010'!B7,'R1-2011'!B7,'R1-2012'!B7,'R1-2013'!B7,'R1-2014'!B7)</f>
        <v>23991.333333333332</v>
      </c>
      <c r="C7">
        <f>AVERAGE('R1-2010'!C7,'R1-2011'!C7,'R1-2012'!C7,'R1-2013'!C7,'R1-2014'!C7)</f>
        <v>6220.666666666667</v>
      </c>
      <c r="D7">
        <f>AVERAGE('R1-2010'!D7,'R1-2011'!D7,'R1-2012'!D7,'R1-2013'!D7,'R1-2014'!D7)</f>
        <v>25.933333333333334</v>
      </c>
      <c r="E7">
        <f>AVERAGE('R1-2010'!E7,'R1-2011'!E7,'R1-2012'!E7,'R1-2013'!E7,'R1-2014'!E7)</f>
        <v>4113125.3333333335</v>
      </c>
      <c r="F7">
        <f>AVERAGE('R1-2010'!F7,'R1-2011'!F7,'R1-2012'!F7,'R1-2013'!F7,'R1-2014'!F7)</f>
        <v>1070412.3</v>
      </c>
      <c r="G7">
        <f>AVERAGE('R1-2010'!G7,'R1-2011'!G7,'R1-2012'!G7,'R1-2013'!G7,'R1-2014'!G7)</f>
        <v>538174.66666666663</v>
      </c>
      <c r="H7">
        <f>AVERAGE('R1-2010'!H7,'R1-2011'!H7,'R1-2012'!H7,'R1-2013'!H7,'R1-2014'!H7)</f>
        <v>13.033333333333333</v>
      </c>
      <c r="I7">
        <f>AVERAGE('R1-2010'!I7,'R1-2011'!I7,'R1-2012'!I7,'R1-2013'!I7,'R1-2014'!I7)</f>
        <v>3577403.1</v>
      </c>
      <c r="J7">
        <f>AVERAGE('R1-2010'!J7,'R1-2011'!J7,'R1-2012'!J7,'R1-2013'!J7,'R1-2014'!J7)</f>
        <v>1801224.0333333332</v>
      </c>
      <c r="K7">
        <f>AVERAGE('R1-2010'!K7,'R1-2011'!K7,'R1-2012'!K7,'R1-2013'!K7,'R1-2014'!K7)</f>
        <v>50.266666666666673</v>
      </c>
      <c r="L7">
        <f>AVERAGE('R1-2010'!L7,'R1-2011'!L7,'R1-2012'!L7,'R1-2013'!L7,'R1-2014'!L7)</f>
        <v>23874.5</v>
      </c>
      <c r="M7">
        <f>AVERAGE('R1-2010'!M7,'R1-2011'!M7,'R1-2012'!M7,'R1-2013'!M7,'R1-2014'!M7)</f>
        <v>6194</v>
      </c>
      <c r="N7">
        <f>AVERAGE('R1-2010'!N7,'R1-2011'!N7,'R1-2012'!N7,'R1-2013'!N7,'R1-2014'!N7)</f>
        <v>25.95</v>
      </c>
      <c r="O7">
        <f>AVERAGE('R1-2010'!O7,'R1-2011'!O7,'R1-2012'!O7,'R1-2013'!O7,'R1-2014'!O7)</f>
        <v>693</v>
      </c>
      <c r="P7">
        <f>AVERAGE('R1-2010'!P7,'R1-2011'!P7,'R1-2012'!P7,'R1-2013'!P7,'R1-2014'!P7)</f>
        <v>11.2</v>
      </c>
      <c r="Q7">
        <f>AVERAGE('R1-2010'!Q7,'R1-2011'!Q7,'R1-2012'!Q7,'R1-2013'!Q7,'R1-2014'!Q7)</f>
        <v>4895868.5</v>
      </c>
      <c r="R7">
        <f>AVERAGE('R1-2010'!R7,'R1-2011'!R7,'R1-2012'!R7,'R1-2013'!R7,'R1-2014'!R7)</f>
        <v>3814236</v>
      </c>
      <c r="S7">
        <f>AVERAGE('R1-2010'!S7,'R1-2011'!S7,'R1-2012'!S7,'R1-2013'!S7,'R1-2014'!S7)</f>
        <v>77.900000000000006</v>
      </c>
      <c r="T7">
        <f>AVERAGE('R1-2010'!T7,'R1-2011'!T7,'R1-2012'!T7,'R1-2013'!T7,'R1-2014'!T7)</f>
        <v>1336225</v>
      </c>
      <c r="U7">
        <f>AVERAGE('R1-2010'!U7,'R1-2011'!U7,'R1-2012'!U7,'R1-2013'!U7,'R1-2014'!U7)</f>
        <v>699364</v>
      </c>
      <c r="V7">
        <f>AVERAGE('R1-2010'!V7,'R1-2011'!V7,'R1-2012'!V7,'R1-2013'!V7,'R1-2014'!V7)</f>
        <v>52.349999999999994</v>
      </c>
      <c r="W7">
        <f>AVERAGE('R1-2010'!W7,'R1-2011'!W7,'R1-2012'!W7,'R1-2013'!W7,'R1-2014'!W7)</f>
        <v>96.633333333333326</v>
      </c>
      <c r="X7">
        <f>AVERAGE('R1-2010'!X7,'R1-2011'!X7,'R1-2012'!X7,'R1-2013'!X7,'R1-2014'!X7)</f>
        <v>57.133333333333326</v>
      </c>
      <c r="Y7">
        <f>AVERAGE('R1-2010'!Y7,'R1-2011'!Y7,'R1-2012'!Y7,'R1-2013'!Y7,'R1-2014'!Y7)</f>
        <v>10.233333333333333</v>
      </c>
      <c r="Z7">
        <f>AVERAGE('R1-2010'!Z7,'R1-2011'!Z7,'R1-2012'!Z7,'R1-2013'!Z7,'R1-2014'!Z7)</f>
        <v>8.4333333333333336</v>
      </c>
      <c r="AA7">
        <f>AVERAGE('R1-2010'!AA7,'R1-2011'!AA7,'R1-2012'!AA7,'R1-2013'!AA7,'R1-2014'!AA7)</f>
        <v>27.5</v>
      </c>
      <c r="AB7">
        <f>AVERAGE('R1-2010'!AB7,'R1-2011'!AB7,'R1-2012'!AB7,'R1-2013'!AB7,'R1-2014'!AB7)</f>
        <v>6.666666666666667</v>
      </c>
      <c r="AC7">
        <f>AVERAGE('R1-2010'!AC7,'R1-2011'!AC7,'R1-2012'!AC7,'R1-2013'!AC7,'R1-2014'!AC7)</f>
        <v>3.9</v>
      </c>
      <c r="AD7">
        <f>AVERAGE('R1-2010'!AD7,'R1-2011'!AD7,'R1-2012'!AD7,'R1-2013'!AD7,'R1-2014'!AD7)</f>
        <v>4.333333333333333</v>
      </c>
      <c r="AE7">
        <f>AVERAGE('R1-2010'!AE7,'R1-2011'!AE7,'R1-2012'!AE7,'R1-2013'!AE7,'R1-2014'!AE7)</f>
        <v>298.33333333333331</v>
      </c>
      <c r="AF7">
        <f>AVERAGE('R1-2010'!AF7,'R1-2011'!AF7,'R1-2012'!AF7,'R1-2013'!AF7,'R1-2014'!AF7)</f>
        <v>218.33333333333334</v>
      </c>
      <c r="AG7">
        <f>AVERAGE('R1-2010'!AG7,'R1-2011'!AG7,'R1-2012'!AG7,'R1-2013'!AG7,'R1-2014'!AG7)</f>
        <v>1118</v>
      </c>
      <c r="AH7">
        <f>AVERAGE('R1-2010'!AH7,'R1-2011'!AH7,'R1-2012'!AH7,'R1-2013'!AH7,'R1-2014'!AH7)</f>
        <v>0</v>
      </c>
      <c r="AI7">
        <f>AVERAGE('R1-2010'!AI7,'R1-2011'!AI7,'R1-2012'!AI7,'R1-2013'!AI7,'R1-2014'!AI7)</f>
        <v>1362172.6666666667</v>
      </c>
      <c r="AJ7">
        <f>AVERAGE('R1-2010'!AJ7,'R1-2011'!AJ7,'R1-2012'!AJ7,'R1-2013'!AJ7,'R1-2014'!AJ7)</f>
        <v>111.93333333333334</v>
      </c>
      <c r="AK7">
        <f>AVERAGE('R1-2010'!AK7,'R1-2011'!AK7,'R1-2012'!AK7,'R1-2013'!AK7,'R1-2014'!AK7)</f>
        <v>383657.66666666669</v>
      </c>
      <c r="AL7">
        <f>AVERAGE('R1-2010'!AL7,'R1-2011'!AL7,'R1-2012'!AL7,'R1-2013'!AL7,'R1-2014'!AL7)</f>
        <v>102.93333333333334</v>
      </c>
      <c r="AM7">
        <f>AVERAGE('R1-2010'!AM7,'R1-2011'!AM7,'R1-2012'!AM7,'R1-2013'!AM7,'R1-2014'!AM7)</f>
        <v>978515</v>
      </c>
      <c r="AN7">
        <f>AVERAGE('R1-2010'!AN7,'R1-2011'!AN7,'R1-2012'!AN7,'R1-2013'!AN7,'R1-2014'!AN7)</f>
        <v>107</v>
      </c>
      <c r="AO7">
        <f>AVERAGE('R1-2010'!AO7,'R1-2011'!AO7,'R1-2012'!AO7,'R1-2013'!AO7,'R1-2014'!AO7)</f>
        <v>2</v>
      </c>
      <c r="AP7">
        <f>AVERAGE('R1-2010'!AP7,'R1-2011'!AP7,'R1-2012'!AP7,'R1-2013'!AP7,'R1-2014'!AP7)</f>
        <v>8.1666666666666661</v>
      </c>
      <c r="AQ7">
        <f>AVERAGE('R1-2010'!AQ7,'R1-2011'!AQ7,'R1-2012'!AQ7,'R1-2013'!AQ7,'R1-2014'!AQ7)</f>
        <v>0</v>
      </c>
      <c r="AR7">
        <f>AVERAGE('R1-2010'!AR7,'R1-2011'!AR7,'R1-2012'!AR7,'R1-2013'!AR7,'R1-2014'!AR7)</f>
        <v>0</v>
      </c>
      <c r="AS7">
        <f>AVERAGE('R1-2010'!AS7,'R1-2011'!AS7,'R1-2012'!AS7,'R1-2013'!AS7,'R1-2014'!AS7)</f>
        <v>4</v>
      </c>
      <c r="AT7">
        <f>AVERAGE('R1-2010'!AT7,'R1-2011'!AT7,'R1-2012'!AT7,'R1-2013'!AT7,'R1-2014'!AT7)</f>
        <v>2.1</v>
      </c>
      <c r="AU7">
        <f>AVERAGE('R1-2010'!AU7,'R1-2011'!AU7,'R1-2012'!AU7,'R1-2013'!AU7,'R1-2014'!AU7)</f>
        <v>1994755.6</v>
      </c>
      <c r="AV7">
        <f>AVERAGE('R1-2010'!AV7,'R1-2011'!AV7,'R1-2012'!AV7,'R1-2013'!AV7,'R1-2014'!AV7)</f>
        <v>313522.40000000002</v>
      </c>
      <c r="AW7">
        <f>AVERAGE('R1-2010'!AW7,'R1-2011'!AW7,'R1-2012'!AW7,'R1-2013'!AW7,'R1-2014'!AW7)</f>
        <v>16.619999999999997</v>
      </c>
      <c r="AX7">
        <f>AVERAGE('R1-2010'!AX7,'R1-2011'!AX7,'R1-2012'!AX7,'R1-2013'!AX7,'R1-2014'!AX7)</f>
        <v>1349203.6</v>
      </c>
      <c r="AY7">
        <f>AVERAGE('R1-2010'!AY7,'R1-2011'!AY7,'R1-2012'!AY7,'R1-2013'!AY7,'R1-2014'!AY7)</f>
        <v>66.44</v>
      </c>
      <c r="AZ7">
        <f>AVERAGE('R1-2010'!AZ7,'R1-2011'!AZ7,'R1-2012'!AZ7,'R1-2013'!AZ7,'R1-2014'!AZ7)</f>
        <v>332029.59999999998</v>
      </c>
      <c r="BA7">
        <f>AVERAGE('R1-2010'!BA7,'R1-2011'!BA7,'R1-2012'!BA7,'R1-2013'!BA7,'R1-2014'!BA7)</f>
        <v>16.940000000000001</v>
      </c>
    </row>
    <row r="8" spans="1:53" x14ac:dyDescent="0.25">
      <c r="A8" s="1" t="s">
        <v>10</v>
      </c>
      <c r="B8">
        <f>AVERAGE('R1-2010'!B8,'R1-2011'!B8,'R1-2012'!B8,'R1-2013'!B8,'R1-2014'!B8)</f>
        <v>54739.8</v>
      </c>
      <c r="C8">
        <f>AVERAGE('R1-2010'!C8,'R1-2011'!C8,'R1-2012'!C8,'R1-2013'!C8,'R1-2014'!C8)</f>
        <v>14523.8</v>
      </c>
      <c r="D8">
        <f>AVERAGE('R1-2010'!D8,'R1-2011'!D8,'R1-2012'!D8,'R1-2013'!D8,'R1-2014'!D8)</f>
        <v>26.54</v>
      </c>
      <c r="E8">
        <f>AVERAGE('R1-2010'!E8,'R1-2011'!E8,'R1-2012'!E8,'R1-2013'!E8,'R1-2014'!E8)</f>
        <v>101603239</v>
      </c>
      <c r="F8">
        <f>AVERAGE('R1-2010'!F8,'R1-2011'!F8,'R1-2012'!F8,'R1-2013'!F8,'R1-2014'!F8)</f>
        <v>17024485.800000001</v>
      </c>
      <c r="G8">
        <f>AVERAGE('R1-2010'!G8,'R1-2011'!G8,'R1-2012'!G8,'R1-2013'!G8,'R1-2014'!G8)</f>
        <v>13658188</v>
      </c>
      <c r="H8">
        <f>AVERAGE('R1-2010'!H8,'R1-2011'!H8,'R1-2012'!H8,'R1-2013'!H8,'R1-2014'!H8)</f>
        <v>13.260000000000002</v>
      </c>
      <c r="I8">
        <f>AVERAGE('R1-2010'!I8,'R1-2011'!I8,'R1-2012'!I8,'R1-2013'!I8,'R1-2014'!I8)</f>
        <v>30901796</v>
      </c>
      <c r="J8">
        <f>AVERAGE('R1-2010'!J8,'R1-2011'!J8,'R1-2012'!J8,'R1-2013'!J8,'R1-2014'!J8)</f>
        <v>17891402.600000001</v>
      </c>
      <c r="K8">
        <f>AVERAGE('R1-2010'!K8,'R1-2011'!K8,'R1-2012'!K8,'R1-2013'!K8,'R1-2014'!K8)</f>
        <v>58.04</v>
      </c>
      <c r="L8">
        <f>AVERAGE('R1-2010'!L8,'R1-2011'!L8,'R1-2012'!L8,'R1-2013'!L8,'R1-2014'!L8)</f>
        <v>54739.8</v>
      </c>
      <c r="M8">
        <f>AVERAGE('R1-2010'!M8,'R1-2011'!M8,'R1-2012'!M8,'R1-2013'!M8,'R1-2014'!M8)</f>
        <v>14523.8</v>
      </c>
      <c r="N8">
        <f>AVERAGE('R1-2010'!N8,'R1-2011'!N8,'R1-2012'!N8,'R1-2013'!N8,'R1-2014'!N8)</f>
        <v>26.54</v>
      </c>
      <c r="O8">
        <f>AVERAGE('R1-2010'!O8,'R1-2011'!O8,'R1-2012'!O8,'R1-2013'!O8,'R1-2014'!O8)</f>
        <v>3695</v>
      </c>
      <c r="P8">
        <f>AVERAGE('R1-2010'!P8,'R1-2011'!P8,'R1-2012'!P8,'R1-2013'!P8,'R1-2014'!P8)</f>
        <v>25.419999999999998</v>
      </c>
      <c r="Q8">
        <f>AVERAGE('R1-2010'!Q8,'R1-2011'!Q8,'R1-2012'!Q8,'R1-2013'!Q8,'R1-2014'!Q8)</f>
        <v>96131312.200000003</v>
      </c>
      <c r="R8">
        <f>AVERAGE('R1-2010'!R8,'R1-2011'!R8,'R1-2012'!R8,'R1-2013'!R8,'R1-2014'!R8)</f>
        <v>25555317.399999999</v>
      </c>
      <c r="S8">
        <f>AVERAGE('R1-2010'!S8,'R1-2011'!S8,'R1-2012'!S8,'R1-2013'!S8,'R1-2014'!S8)</f>
        <v>26.76</v>
      </c>
      <c r="T8">
        <f>AVERAGE('R1-2010'!T8,'R1-2011'!T8,'R1-2012'!T8,'R1-2013'!T8,'R1-2014'!T8)</f>
        <v>20134474.399999999</v>
      </c>
      <c r="U8">
        <f>AVERAGE('R1-2010'!U8,'R1-2011'!U8,'R1-2012'!U8,'R1-2013'!U8,'R1-2014'!U8)</f>
        <v>11418964</v>
      </c>
      <c r="V8">
        <f>AVERAGE('R1-2010'!V8,'R1-2011'!V8,'R1-2012'!V8,'R1-2013'!V8,'R1-2014'!V8)</f>
        <v>56.680000000000007</v>
      </c>
      <c r="W8">
        <f>AVERAGE('R1-2010'!W8,'R1-2011'!W8,'R1-2012'!W8,'R1-2013'!W8,'R1-2014'!W8)</f>
        <v>106.2</v>
      </c>
      <c r="X8">
        <f>AVERAGE('R1-2010'!X8,'R1-2011'!X8,'R1-2012'!X8,'R1-2013'!X8,'R1-2014'!X8)</f>
        <v>63.260000000000005</v>
      </c>
      <c r="Y8">
        <f>AVERAGE('R1-2010'!Y8,'R1-2011'!Y8,'R1-2012'!Y8,'R1-2013'!Y8,'R1-2014'!Y8)</f>
        <v>2.84</v>
      </c>
      <c r="Z8">
        <f>AVERAGE('R1-2010'!Z8,'R1-2011'!Z8,'R1-2012'!Z8,'R1-2013'!Z8,'R1-2014'!Z8)</f>
        <v>10.9</v>
      </c>
      <c r="AA8">
        <f>AVERAGE('R1-2010'!AA8,'R1-2011'!AA8,'R1-2012'!AA8,'R1-2013'!AA8,'R1-2014'!AA8)</f>
        <v>54.660000000000004</v>
      </c>
      <c r="AB8">
        <f>AVERAGE('R1-2010'!AB8,'R1-2011'!AB8,'R1-2012'!AB8,'R1-2013'!AB8,'R1-2014'!AB8)</f>
        <v>11.34</v>
      </c>
      <c r="AC8">
        <f>AVERAGE('R1-2010'!AC8,'R1-2011'!AC8,'R1-2012'!AC8,'R1-2013'!AC8,'R1-2014'!AC8)</f>
        <v>15.420000000000002</v>
      </c>
      <c r="AD8">
        <f>AVERAGE('R1-2010'!AD8,'R1-2011'!AD8,'R1-2012'!AD8,'R1-2013'!AD8,'R1-2014'!AD8)</f>
        <v>5.8</v>
      </c>
      <c r="AE8">
        <f>AVERAGE('R1-2010'!AE8,'R1-2011'!AE8,'R1-2012'!AE8,'R1-2013'!AE8,'R1-2014'!AE8)</f>
        <v>106.8</v>
      </c>
      <c r="AF8">
        <f>AVERAGE('R1-2010'!AF8,'R1-2011'!AF8,'R1-2012'!AF8,'R1-2013'!AF8,'R1-2014'!AF8)</f>
        <v>352.4</v>
      </c>
      <c r="AG8">
        <f>AVERAGE('R1-2010'!AG8,'R1-2011'!AG8,'R1-2012'!AG8,'R1-2013'!AG8,'R1-2014'!AG8)</f>
        <v>703</v>
      </c>
      <c r="AH8">
        <f>AVERAGE('R1-2010'!AH8,'R1-2011'!AH8,'R1-2012'!AH8,'R1-2013'!AH8,'R1-2014'!AH8)</f>
        <v>254.37999999999997</v>
      </c>
      <c r="AI8">
        <f>AVERAGE('R1-2010'!AI8,'R1-2011'!AI8,'R1-2012'!AI8,'R1-2013'!AI8,'R1-2014'!AI8)</f>
        <v>7909086</v>
      </c>
      <c r="AJ8">
        <f>AVERAGE('R1-2010'!AJ8,'R1-2011'!AJ8,'R1-2012'!AJ8,'R1-2013'!AJ8,'R1-2014'!AJ8)</f>
        <v>108.64000000000001</v>
      </c>
      <c r="AK8">
        <f>AVERAGE('R1-2010'!AK8,'R1-2011'!AK8,'R1-2012'!AK8,'R1-2013'!AK8,'R1-2014'!AK8)</f>
        <v>3817317.6</v>
      </c>
      <c r="AL8">
        <f>AVERAGE('R1-2010'!AL8,'R1-2011'!AL8,'R1-2012'!AL8,'R1-2013'!AL8,'R1-2014'!AL8)</f>
        <v>96.1</v>
      </c>
      <c r="AM8">
        <f>AVERAGE('R1-2010'!AM8,'R1-2011'!AM8,'R1-2012'!AM8,'R1-2013'!AM8,'R1-2014'!AM8)</f>
        <v>4091768.4</v>
      </c>
      <c r="AN8">
        <f>AVERAGE('R1-2010'!AN8,'R1-2011'!AN8,'R1-2012'!AN8,'R1-2013'!AN8,'R1-2014'!AN8)</f>
        <v>103.38</v>
      </c>
      <c r="AO8">
        <f>AVERAGE('R1-2010'!AO8,'R1-2011'!AO8,'R1-2012'!AO8,'R1-2013'!AO8,'R1-2014'!AO8)</f>
        <v>3.8</v>
      </c>
      <c r="AP8">
        <f>AVERAGE('R1-2010'!AP8,'R1-2011'!AP8,'R1-2012'!AP8,'R1-2013'!AP8,'R1-2014'!AP8)</f>
        <v>4.92</v>
      </c>
      <c r="AQ8">
        <f>AVERAGE('R1-2010'!AQ8,'R1-2011'!AQ8,'R1-2012'!AQ8,'R1-2013'!AQ8,'R1-2014'!AQ8)</f>
        <v>3</v>
      </c>
      <c r="AR8">
        <f>AVERAGE('R1-2010'!AR8,'R1-2011'!AR8,'R1-2012'!AR8,'R1-2013'!AR8,'R1-2014'!AR8)</f>
        <v>1.6400000000000001</v>
      </c>
      <c r="AS8">
        <f>AVERAGE('R1-2010'!AS8,'R1-2011'!AS8,'R1-2012'!AS8,'R1-2013'!AS8,'R1-2014'!AS8)</f>
        <v>4.5999999999999996</v>
      </c>
      <c r="AT8">
        <f>AVERAGE('R1-2010'!AT8,'R1-2011'!AT8,'R1-2012'!AT8,'R1-2013'!AT8,'R1-2014'!AT8)</f>
        <v>2.04</v>
      </c>
      <c r="AU8" t="e">
        <f>AVERAGE('R1-2010'!AU8,'R1-2011'!AU8,'R1-2012'!AU8,'R1-2013'!AU8,'R1-2014'!AU8)</f>
        <v>#DIV/0!</v>
      </c>
      <c r="AV8" t="e">
        <f>AVERAGE('R1-2010'!AV8,'R1-2011'!AV8,'R1-2012'!AV8,'R1-2013'!AV8,'R1-2014'!AV8)</f>
        <v>#DIV/0!</v>
      </c>
      <c r="AW8" t="e">
        <f>AVERAGE('R1-2010'!AW8,'R1-2011'!AW8,'R1-2012'!AW8,'R1-2013'!AW8,'R1-2014'!AW8)</f>
        <v>#DIV/0!</v>
      </c>
      <c r="AX8" t="e">
        <f>AVERAGE('R1-2010'!AX8,'R1-2011'!AX8,'R1-2012'!AX8,'R1-2013'!AX8,'R1-2014'!AX8)</f>
        <v>#DIV/0!</v>
      </c>
      <c r="AY8" t="e">
        <f>AVERAGE('R1-2010'!AY8,'R1-2011'!AY8,'R1-2012'!AY8,'R1-2013'!AY8,'R1-2014'!AY8)</f>
        <v>#DIV/0!</v>
      </c>
      <c r="AZ8">
        <f>AVERAGE('R1-2010'!AZ8,'R1-2011'!AZ8,'R1-2012'!AZ8,'R1-2013'!AZ8,'R1-2014'!AZ8)</f>
        <v>1506339.5</v>
      </c>
      <c r="BA8" t="e">
        <f>AVERAGE('R1-2010'!BA8,'R1-2011'!BA8,'R1-2012'!BA8,'R1-2013'!BA8,'R1-2014'!BA8)</f>
        <v>#DIV/0!</v>
      </c>
    </row>
    <row r="9" spans="1:53" x14ac:dyDescent="0.25">
      <c r="A9" s="1" t="s">
        <v>11</v>
      </c>
      <c r="B9">
        <f>AVERAGE('R1-2010'!B9,'R1-2011'!B9,'R1-2012'!B9,'R1-2013'!B9,'R1-2014'!B9)</f>
        <v>12832.2</v>
      </c>
      <c r="C9">
        <f>AVERAGE('R1-2010'!C9,'R1-2011'!C9,'R1-2012'!C9,'R1-2013'!C9,'R1-2014'!C9)</f>
        <v>2234.6</v>
      </c>
      <c r="D9">
        <f>AVERAGE('R1-2010'!D9,'R1-2011'!D9,'R1-2012'!D9,'R1-2013'!D9,'R1-2014'!D9)</f>
        <v>17.407999999999998</v>
      </c>
      <c r="E9">
        <f>AVERAGE('R1-2010'!E9,'R1-2011'!E9,'R1-2012'!E9,'R1-2013'!E9,'R1-2014'!E9)</f>
        <v>13025680</v>
      </c>
      <c r="F9">
        <f>AVERAGE('R1-2010'!F9,'R1-2011'!F9,'R1-2012'!F9,'R1-2013'!F9,'R1-2014'!F9)</f>
        <v>1466621.48</v>
      </c>
      <c r="G9">
        <f>AVERAGE('R1-2010'!G9,'R1-2011'!G9,'R1-2012'!G9,'R1-2013'!G9,'R1-2014'!G9)</f>
        <v>1419444.6800000002</v>
      </c>
      <c r="H9">
        <f>AVERAGE('R1-2010'!H9,'R1-2011'!H9,'R1-2012'!H9,'R1-2013'!H9,'R1-2014'!H9)</f>
        <v>10.860000000000001</v>
      </c>
      <c r="I9">
        <f>AVERAGE('R1-2010'!I9,'R1-2011'!I9,'R1-2012'!I9,'R1-2013'!I9,'R1-2014'!I9)</f>
        <v>6448530.5999999996</v>
      </c>
      <c r="J9">
        <f>AVERAGE('R1-2010'!J9,'R1-2011'!J9,'R1-2012'!J9,'R1-2013'!J9,'R1-2014'!J9)</f>
        <v>3688516.6</v>
      </c>
      <c r="K9">
        <f>AVERAGE('R1-2010'!K9,'R1-2011'!K9,'R1-2012'!K9,'R1-2013'!K9,'R1-2014'!K9)</f>
        <v>57.3</v>
      </c>
      <c r="L9">
        <f>AVERAGE('R1-2010'!L9,'R1-2011'!L9,'R1-2012'!L9,'R1-2013'!L9,'R1-2014'!L9)</f>
        <v>12832.2</v>
      </c>
      <c r="M9">
        <f>AVERAGE('R1-2010'!M9,'R1-2011'!M9,'R1-2012'!M9,'R1-2013'!M9,'R1-2014'!M9)</f>
        <v>2559.8000000000002</v>
      </c>
      <c r="N9">
        <f>AVERAGE('R1-2010'!N9,'R1-2011'!N9,'R1-2012'!N9,'R1-2013'!N9,'R1-2014'!N9)</f>
        <v>19.919999999999998</v>
      </c>
      <c r="O9">
        <f>AVERAGE('R1-2010'!O9,'R1-2011'!O9,'R1-2012'!O9,'R1-2013'!O9,'R1-2014'!O9)</f>
        <v>609.4</v>
      </c>
      <c r="P9">
        <f>AVERAGE('R1-2010'!P9,'R1-2011'!P9,'R1-2012'!P9,'R1-2013'!P9,'R1-2014'!P9)</f>
        <v>23.968</v>
      </c>
      <c r="Q9">
        <f>AVERAGE('R1-2010'!Q9,'R1-2011'!Q9,'R1-2012'!Q9,'R1-2013'!Q9,'R1-2014'!Q9)</f>
        <v>8706137.540000001</v>
      </c>
      <c r="R9">
        <f>AVERAGE('R1-2010'!R9,'R1-2011'!R9,'R1-2012'!R9,'R1-2013'!R9,'R1-2014'!R9)</f>
        <v>2678132.2000000002</v>
      </c>
      <c r="S9">
        <f>AVERAGE('R1-2010'!S9,'R1-2011'!S9,'R1-2012'!S9,'R1-2013'!S9,'R1-2014'!S9)</f>
        <v>30.72</v>
      </c>
      <c r="T9">
        <f>AVERAGE('R1-2010'!T9,'R1-2011'!T9,'R1-2012'!T9,'R1-2013'!T9,'R1-2014'!T9)</f>
        <v>3357410</v>
      </c>
      <c r="U9">
        <f>AVERAGE('R1-2010'!U9,'R1-2011'!U9,'R1-2012'!U9,'R1-2013'!U9,'R1-2014'!U9)</f>
        <v>2310220.2000000002</v>
      </c>
      <c r="V9">
        <f>AVERAGE('R1-2010'!V9,'R1-2011'!V9,'R1-2012'!V9,'R1-2013'!V9,'R1-2014'!V9)</f>
        <v>68.320000000000007</v>
      </c>
      <c r="W9">
        <f>AVERAGE('R1-2010'!W9,'R1-2011'!W9,'R1-2012'!W9,'R1-2013'!W9,'R1-2014'!W9)</f>
        <v>37.451999999999998</v>
      </c>
      <c r="X9">
        <f>AVERAGE('R1-2010'!X9,'R1-2011'!X9,'R1-2012'!X9,'R1-2013'!X9,'R1-2014'!X9)</f>
        <v>22.347999999999999</v>
      </c>
      <c r="Y9">
        <f>AVERAGE('R1-2010'!Y9,'R1-2011'!Y9,'R1-2012'!Y9,'R1-2013'!Y9,'R1-2014'!Y9)</f>
        <v>0.64200000000000002</v>
      </c>
      <c r="Z9">
        <f>AVERAGE('R1-2010'!Z9,'R1-2011'!Z9,'R1-2012'!Z9,'R1-2013'!Z9,'R1-2014'!Z9)</f>
        <v>3.2280000000000002</v>
      </c>
      <c r="AA9">
        <f>AVERAGE('R1-2010'!AA9,'R1-2011'!AA9,'R1-2012'!AA9,'R1-2013'!AA9,'R1-2014'!AA9)</f>
        <v>12.709999999999999</v>
      </c>
      <c r="AB9">
        <f>AVERAGE('R1-2010'!AB9,'R1-2011'!AB9,'R1-2012'!AB9,'R1-2013'!AB9,'R1-2014'!AB9)</f>
        <v>4.3680000000000003</v>
      </c>
      <c r="AC9">
        <f>AVERAGE('R1-2010'!AC9,'R1-2011'!AC9,'R1-2012'!AC9,'R1-2013'!AC9,'R1-2014'!AC9)</f>
        <v>3.3359999999999999</v>
      </c>
      <c r="AD9">
        <f>AVERAGE('R1-2010'!AD9,'R1-2011'!AD9,'R1-2012'!AD9,'R1-2013'!AD9,'R1-2014'!AD9)</f>
        <v>5.8</v>
      </c>
      <c r="AE9">
        <f>AVERAGE('R1-2010'!AE9,'R1-2011'!AE9,'R1-2012'!AE9,'R1-2013'!AE9,'R1-2014'!AE9)</f>
        <v>71.8</v>
      </c>
      <c r="AF9">
        <f>AVERAGE('R1-2010'!AF9,'R1-2011'!AF9,'R1-2012'!AF9,'R1-2013'!AF9,'R1-2014'!AF9)</f>
        <v>227</v>
      </c>
      <c r="AG9">
        <f>AVERAGE('R1-2010'!AG9,'R1-2011'!AG9,'R1-2012'!AG9,'R1-2013'!AG9,'R1-2014'!AG9)</f>
        <v>439.6</v>
      </c>
      <c r="AH9" t="e">
        <f>AVERAGE('R1-2010'!AH9,'R1-2011'!AH9,'R1-2012'!AH9,'R1-2013'!AH9,'R1-2014'!AH9)</f>
        <v>#DIV/0!</v>
      </c>
      <c r="AI9">
        <f>AVERAGE('R1-2010'!AI9,'R1-2011'!AI9,'R1-2012'!AI9,'R1-2013'!AI9,'R1-2014'!AI9)</f>
        <v>1175.0900000000001</v>
      </c>
      <c r="AJ9">
        <f>AVERAGE('R1-2010'!AJ9,'R1-2011'!AJ9,'R1-2012'!AJ9,'R1-2013'!AJ9,'R1-2014'!AJ9)</f>
        <v>101.93199999999999</v>
      </c>
      <c r="AK9">
        <f>AVERAGE('R1-2010'!AK9,'R1-2011'!AK9,'R1-2012'!AK9,'R1-2013'!AK9,'R1-2014'!AK9)</f>
        <v>828.01999999999987</v>
      </c>
      <c r="AL9">
        <f>AVERAGE('R1-2010'!AL9,'R1-2011'!AL9,'R1-2012'!AL9,'R1-2013'!AL9,'R1-2014'!AL9)</f>
        <v>100.82000000000001</v>
      </c>
      <c r="AM9">
        <f>AVERAGE('R1-2010'!AM9,'R1-2011'!AM9,'R1-2012'!AM9,'R1-2013'!AM9,'R1-2014'!AM9)</f>
        <v>347.07</v>
      </c>
      <c r="AN9">
        <f>AVERAGE('R1-2010'!AN9,'R1-2011'!AN9,'R1-2012'!AN9,'R1-2013'!AN9,'R1-2014'!AN9)</f>
        <v>108.05999999999999</v>
      </c>
      <c r="AO9">
        <f>AVERAGE('R1-2010'!AO9,'R1-2011'!AO9,'R1-2012'!AO9,'R1-2013'!AO9,'R1-2014'!AO9)</f>
        <v>1</v>
      </c>
      <c r="AP9">
        <f>AVERAGE('R1-2010'!AP9,'R1-2011'!AP9,'R1-2012'!AP9,'R1-2013'!AP9,'R1-2014'!AP9)</f>
        <v>0.39200000000000002</v>
      </c>
      <c r="AQ9">
        <f>AVERAGE('R1-2010'!AQ9,'R1-2011'!AQ9,'R1-2012'!AQ9,'R1-2013'!AQ9,'R1-2014'!AQ9)</f>
        <v>1.8</v>
      </c>
      <c r="AR9">
        <f>AVERAGE('R1-2010'!AR9,'R1-2011'!AR9,'R1-2012'!AR9,'R1-2013'!AR9,'R1-2014'!AR9)</f>
        <v>0.248</v>
      </c>
      <c r="AS9">
        <f>AVERAGE('R1-2010'!AS9,'R1-2011'!AS9,'R1-2012'!AS9,'R1-2013'!AS9,'R1-2014'!AS9)</f>
        <v>0</v>
      </c>
      <c r="AT9">
        <f>AVERAGE('R1-2010'!AT9,'R1-2011'!AT9,'R1-2012'!AT9,'R1-2013'!AT9,'R1-2014'!AT9)</f>
        <v>0</v>
      </c>
      <c r="AU9">
        <f>AVERAGE('R1-2010'!AU9,'R1-2011'!AU9,'R1-2012'!AU9,'R1-2013'!AU9,'R1-2014'!AU9)</f>
        <v>2177375.2000000002</v>
      </c>
      <c r="AV9">
        <f>AVERAGE('R1-2010'!AV9,'R1-2011'!AV9,'R1-2012'!AV9,'R1-2013'!AV9,'R1-2014'!AV9)</f>
        <v>1089911.3999999999</v>
      </c>
      <c r="AW9">
        <f>AVERAGE('R1-2010'!AW9,'R1-2011'!AW9,'R1-2012'!AW9,'R1-2013'!AW9,'R1-2014'!AW9)</f>
        <v>48.333999999999996</v>
      </c>
      <c r="AX9">
        <f>AVERAGE('R1-2010'!AX9,'R1-2011'!AX9,'R1-2012'!AX9,'R1-2013'!AX9,'R1-2014'!AX9)</f>
        <v>692578.8</v>
      </c>
      <c r="AY9">
        <f>AVERAGE('R1-2010'!AY9,'R1-2011'!AY9,'R1-2012'!AY9,'R1-2013'!AY9,'R1-2014'!AY9)</f>
        <v>32.814</v>
      </c>
      <c r="AZ9">
        <f>AVERAGE('R1-2010'!AZ9,'R1-2011'!AZ9,'R1-2012'!AZ9,'R1-2013'!AZ9,'R1-2014'!AZ9)</f>
        <v>394885</v>
      </c>
      <c r="BA9">
        <f>AVERAGE('R1-2010'!BA9,'R1-2011'!BA9,'R1-2012'!BA9,'R1-2013'!BA9,'R1-2014'!BA9)</f>
        <v>18.851999999999997</v>
      </c>
    </row>
    <row r="10" spans="1:53" x14ac:dyDescent="0.25">
      <c r="A10" s="1" t="s">
        <v>12</v>
      </c>
      <c r="B10">
        <f>AVERAGE('R1-2010'!B10,'R1-2011'!B10,'R1-2012'!B10,'R1-2013'!B10,'R1-2014'!B10)</f>
        <v>8585.7999999999993</v>
      </c>
      <c r="C10">
        <f>AVERAGE('R1-2010'!C10,'R1-2011'!C10,'R1-2012'!C10,'R1-2013'!C10,'R1-2014'!C10)</f>
        <v>2626.8</v>
      </c>
      <c r="D10">
        <f>AVERAGE('R1-2010'!D10,'R1-2011'!D10,'R1-2012'!D10,'R1-2013'!D10,'R1-2014'!D10)</f>
        <v>30.860000000000003</v>
      </c>
      <c r="E10">
        <f>AVERAGE('R1-2010'!E10,'R1-2011'!E10,'R1-2012'!E10,'R1-2013'!E10,'R1-2014'!E10)</f>
        <v>3172.5559999999996</v>
      </c>
      <c r="F10">
        <f>AVERAGE('R1-2010'!F10,'R1-2011'!F10,'R1-2012'!F10,'R1-2013'!F10,'R1-2014'!F10)</f>
        <v>1804.8400000000001</v>
      </c>
      <c r="G10">
        <f>AVERAGE('R1-2010'!G10,'R1-2011'!G10,'R1-2012'!G10,'R1-2013'!G10,'R1-2014'!G10)</f>
        <v>1752.0720000000001</v>
      </c>
      <c r="H10">
        <f>AVERAGE('R1-2010'!H10,'R1-2011'!H10,'R1-2012'!H10,'R1-2013'!H10,'R1-2014'!H10)</f>
        <v>56.3</v>
      </c>
      <c r="I10">
        <f>AVERAGE('R1-2010'!I10,'R1-2011'!I10,'R1-2012'!I10,'R1-2013'!I10,'R1-2014'!I10)</f>
        <v>5062.58</v>
      </c>
      <c r="J10">
        <f>AVERAGE('R1-2010'!J10,'R1-2011'!J10,'R1-2012'!J10,'R1-2013'!J10,'R1-2014'!J10)</f>
        <v>3866.7599999999998</v>
      </c>
      <c r="K10">
        <f>AVERAGE('R1-2010'!K10,'R1-2011'!K10,'R1-2012'!K10,'R1-2013'!K10,'R1-2014'!K10)</f>
        <v>76.56</v>
      </c>
      <c r="L10">
        <f>AVERAGE('R1-2010'!L10,'R1-2011'!L10,'R1-2012'!L10,'R1-2013'!L10,'R1-2014'!L10)</f>
        <v>8585.7999999999993</v>
      </c>
      <c r="M10">
        <f>AVERAGE('R1-2010'!M10,'R1-2011'!M10,'R1-2012'!M10,'R1-2013'!M10,'R1-2014'!M10)</f>
        <v>2561.6</v>
      </c>
      <c r="N10">
        <f>AVERAGE('R1-2010'!N10,'R1-2011'!N10,'R1-2012'!N10,'R1-2013'!N10,'R1-2014'!N10)</f>
        <v>30.059999999999995</v>
      </c>
      <c r="O10">
        <f>AVERAGE('R1-2010'!O10,'R1-2011'!O10,'R1-2012'!O10,'R1-2013'!O10,'R1-2014'!O10)</f>
        <v>1514.6</v>
      </c>
      <c r="P10">
        <f>AVERAGE('R1-2010'!P10,'R1-2011'!P10,'R1-2012'!P10,'R1-2013'!P10,'R1-2014'!P10)</f>
        <v>59.14</v>
      </c>
      <c r="Q10">
        <f>AVERAGE('R1-2010'!Q10,'R1-2011'!Q10,'R1-2012'!Q10,'R1-2013'!Q10,'R1-2014'!Q10)</f>
        <v>3172.5559999999996</v>
      </c>
      <c r="R10">
        <f>AVERAGE('R1-2010'!R10,'R1-2011'!R10,'R1-2012'!R10,'R1-2013'!R10,'R1-2014'!R10)</f>
        <v>1981.4060000000002</v>
      </c>
      <c r="S10">
        <f>AVERAGE('R1-2010'!S10,'R1-2011'!S10,'R1-2012'!S10,'R1-2013'!S10,'R1-2014'!S10)</f>
        <v>64.260000000000005</v>
      </c>
      <c r="T10">
        <f>AVERAGE('R1-2010'!T10,'R1-2011'!T10,'R1-2012'!T10,'R1-2013'!T10,'R1-2014'!T10)</f>
        <v>5094</v>
      </c>
      <c r="U10">
        <f>AVERAGE('R1-2010'!U10,'R1-2011'!U10,'R1-2012'!U10,'R1-2013'!U10,'R1-2014'!U10)</f>
        <v>2225.66</v>
      </c>
      <c r="V10">
        <f>AVERAGE('R1-2010'!V10,'R1-2011'!V10,'R1-2012'!V10,'R1-2013'!V10,'R1-2014'!V10)</f>
        <v>43.8</v>
      </c>
      <c r="W10">
        <f>AVERAGE('R1-2010'!W10,'R1-2011'!W10,'R1-2012'!W10,'R1-2013'!W10,'R1-2014'!W10)</f>
        <v>20.880000000000003</v>
      </c>
      <c r="X10">
        <f>AVERAGE('R1-2010'!X10,'R1-2011'!X10,'R1-2012'!X10,'R1-2013'!X10,'R1-2014'!X10)</f>
        <v>11.88</v>
      </c>
      <c r="Y10">
        <f>AVERAGE('R1-2010'!Y10,'R1-2011'!Y10,'R1-2012'!Y10,'R1-2013'!Y10,'R1-2014'!Y10)</f>
        <v>0.2</v>
      </c>
      <c r="Z10">
        <f>AVERAGE('R1-2010'!Z10,'R1-2011'!Z10,'R1-2012'!Z10,'R1-2013'!Z10,'R1-2014'!Z10)</f>
        <v>1.7</v>
      </c>
      <c r="AA10">
        <f>AVERAGE('R1-2010'!AA10,'R1-2011'!AA10,'R1-2012'!AA10,'R1-2013'!AA10,'R1-2014'!AA10)</f>
        <v>8.58</v>
      </c>
      <c r="AB10">
        <f>AVERAGE('R1-2010'!AB10,'R1-2011'!AB10,'R1-2012'!AB10,'R1-2013'!AB10,'R1-2014'!AB10)</f>
        <v>0.57999999999999985</v>
      </c>
      <c r="AC10">
        <f>AVERAGE('R1-2010'!AC10,'R1-2011'!AC10,'R1-2012'!AC10,'R1-2013'!AC10,'R1-2014'!AC10)</f>
        <v>2.9</v>
      </c>
      <c r="AD10">
        <f>AVERAGE('R1-2010'!AD10,'R1-2011'!AD10,'R1-2012'!AD10,'R1-2013'!AD10,'R1-2014'!AD10)</f>
        <v>13.8</v>
      </c>
      <c r="AE10">
        <f>AVERAGE('R1-2010'!AE10,'R1-2011'!AE10,'R1-2012'!AE10,'R1-2013'!AE10,'R1-2014'!AE10)</f>
        <v>197.8</v>
      </c>
      <c r="AF10">
        <f>AVERAGE('R1-2010'!AF10,'R1-2011'!AF10,'R1-2012'!AF10,'R1-2013'!AF10,'R1-2014'!AF10)</f>
        <v>562.79999999999995</v>
      </c>
      <c r="AG10">
        <f>AVERAGE('R1-2010'!AG10,'R1-2011'!AG10,'R1-2012'!AG10,'R1-2013'!AG10,'R1-2014'!AG10)</f>
        <v>158</v>
      </c>
      <c r="AH10">
        <f>AVERAGE('R1-2010'!AH10,'R1-2011'!AH10,'R1-2012'!AH10,'R1-2013'!AH10,'R1-2014'!AH10)</f>
        <v>97.45</v>
      </c>
      <c r="AI10">
        <f>AVERAGE('R1-2010'!AI10,'R1-2011'!AI10,'R1-2012'!AI10,'R1-2013'!AI10,'R1-2014'!AI10)</f>
        <v>413820</v>
      </c>
      <c r="AJ10">
        <f>AVERAGE('R1-2010'!AJ10,'R1-2011'!AJ10,'R1-2012'!AJ10,'R1-2013'!AJ10,'R1-2014'!AJ10)</f>
        <v>98.466666666666683</v>
      </c>
      <c r="AK10">
        <f>AVERAGE('R1-2010'!AK10,'R1-2011'!AK10,'R1-2012'!AK10,'R1-2013'!AK10,'R1-2014'!AK10)</f>
        <v>14160</v>
      </c>
      <c r="AL10">
        <f>AVERAGE('R1-2010'!AL10,'R1-2011'!AL10,'R1-2012'!AL10,'R1-2013'!AL10,'R1-2014'!AL10)</f>
        <v>45.7</v>
      </c>
      <c r="AM10">
        <f>AVERAGE('R1-2010'!AM10,'R1-2011'!AM10,'R1-2012'!AM10,'R1-2013'!AM10,'R1-2014'!AM10)</f>
        <v>399660</v>
      </c>
      <c r="AN10">
        <f>AVERAGE('R1-2010'!AN10,'R1-2011'!AN10,'R1-2012'!AN10,'R1-2013'!AN10,'R1-2014'!AN10)</f>
        <v>95.06</v>
      </c>
      <c r="AO10">
        <f>AVERAGE('R1-2010'!AO10,'R1-2011'!AO10,'R1-2012'!AO10,'R1-2013'!AO10,'R1-2014'!AO10)</f>
        <v>2</v>
      </c>
      <c r="AP10">
        <f>AVERAGE('R1-2010'!AP10,'R1-2011'!AP10,'R1-2012'!AP10,'R1-2013'!AP10,'R1-2014'!AP10)</f>
        <v>0.2</v>
      </c>
      <c r="AQ10" t="e">
        <f>AVERAGE('R1-2010'!AQ10,'R1-2011'!AQ10,'R1-2012'!AQ10,'R1-2013'!AQ10,'R1-2014'!AQ10)</f>
        <v>#DIV/0!</v>
      </c>
      <c r="AR10" t="e">
        <f>AVERAGE('R1-2010'!AR10,'R1-2011'!AR10,'R1-2012'!AR10,'R1-2013'!AR10,'R1-2014'!AR10)</f>
        <v>#DIV/0!</v>
      </c>
      <c r="AS10" t="e">
        <f>AVERAGE('R1-2010'!AS10,'R1-2011'!AS10,'R1-2012'!AS10,'R1-2013'!AS10,'R1-2014'!AS10)</f>
        <v>#DIV/0!</v>
      </c>
      <c r="AT10" t="e">
        <f>AVERAGE('R1-2010'!AT10,'R1-2011'!AT10,'R1-2012'!AT10,'R1-2013'!AT10,'R1-2014'!AT10)</f>
        <v>#DIV/0!</v>
      </c>
      <c r="AU10">
        <f>AVERAGE('R1-2010'!AU10,'R1-2011'!AU10,'R1-2012'!AU10,'R1-2013'!AU10,'R1-2014'!AU10)</f>
        <v>767418.4</v>
      </c>
      <c r="AV10">
        <f>AVERAGE('R1-2010'!AV10,'R1-2011'!AV10,'R1-2012'!AV10,'R1-2013'!AV10,'R1-2014'!AV10)</f>
        <v>149293.6</v>
      </c>
      <c r="AW10">
        <f>AVERAGE('R1-2010'!AW10,'R1-2011'!AW10,'R1-2012'!AW10,'R1-2013'!AW10,'R1-2014'!AW10)</f>
        <v>19.66</v>
      </c>
      <c r="AX10">
        <f>AVERAGE('R1-2010'!AX10,'R1-2011'!AX10,'R1-2012'!AX10,'R1-2013'!AX10,'R1-2014'!AX10)</f>
        <v>380583.2</v>
      </c>
      <c r="AY10">
        <f>AVERAGE('R1-2010'!AY10,'R1-2011'!AY10,'R1-2012'!AY10,'R1-2013'!AY10,'R1-2014'!AY10)</f>
        <v>49.8</v>
      </c>
      <c r="AZ10">
        <f>AVERAGE('R1-2010'!AZ10,'R1-2011'!AZ10,'R1-2012'!AZ10,'R1-2013'!AZ10,'R1-2014'!AZ10)</f>
        <v>237541.6</v>
      </c>
      <c r="BA10">
        <f>AVERAGE('R1-2010'!BA10,'R1-2011'!BA10,'R1-2012'!BA10,'R1-2013'!BA10,'R1-2014'!BA10)</f>
        <v>30.54</v>
      </c>
    </row>
    <row r="11" spans="1:53" x14ac:dyDescent="0.25">
      <c r="A11" s="1" t="s">
        <v>13</v>
      </c>
      <c r="B11">
        <f>AVERAGE('R1-2010'!B11,'R1-2011'!B11,'R1-2012'!B11,'R1-2013'!B11,'R1-2014'!B11)</f>
        <v>23963.200000000001</v>
      </c>
      <c r="C11">
        <f>AVERAGE('R1-2010'!C11,'R1-2011'!C11,'R1-2012'!C11,'R1-2013'!C11,'R1-2014'!C11)</f>
        <v>4235.2</v>
      </c>
      <c r="D11">
        <f>AVERAGE('R1-2010'!D11,'R1-2011'!D11,'R1-2012'!D11,'R1-2013'!D11,'R1-2014'!D11)</f>
        <v>18</v>
      </c>
      <c r="E11">
        <f>AVERAGE('R1-2010'!E11,'R1-2011'!E11,'R1-2012'!E11,'R1-2013'!E11,'R1-2014'!E11)</f>
        <v>32208983</v>
      </c>
      <c r="F11">
        <f>AVERAGE('R1-2010'!F11,'R1-2011'!F11,'R1-2012'!F11,'R1-2013'!F11,'R1-2014'!F11)</f>
        <v>15137213.4</v>
      </c>
      <c r="G11">
        <f>AVERAGE('R1-2010'!G11,'R1-2011'!G11,'R1-2012'!G11,'R1-2013'!G11,'R1-2014'!G11)</f>
        <v>15137213.4</v>
      </c>
      <c r="H11">
        <f>AVERAGE('R1-2010'!H11,'R1-2011'!H11,'R1-2012'!H11,'R1-2013'!H11,'R1-2014'!H11)</f>
        <v>47.2</v>
      </c>
      <c r="I11">
        <f>AVERAGE('R1-2010'!I11,'R1-2011'!I11,'R1-2012'!I11,'R1-2013'!I11,'R1-2014'!I11)</f>
        <v>4875310.8</v>
      </c>
      <c r="J11">
        <f>AVERAGE('R1-2010'!J11,'R1-2011'!J11,'R1-2012'!J11,'R1-2013'!J11,'R1-2014'!J11)</f>
        <v>3572674.4</v>
      </c>
      <c r="K11">
        <f>AVERAGE('R1-2010'!K11,'R1-2011'!K11,'R1-2012'!K11,'R1-2013'!K11,'R1-2014'!K11)</f>
        <v>74.2</v>
      </c>
      <c r="L11">
        <f>AVERAGE('R1-2010'!L11,'R1-2011'!L11,'R1-2012'!L11,'R1-2013'!L11,'R1-2014'!L11)</f>
        <v>24945.200000000001</v>
      </c>
      <c r="M11">
        <f>AVERAGE('R1-2010'!M11,'R1-2011'!M11,'R1-2012'!M11,'R1-2013'!M11,'R1-2014'!M11)</f>
        <v>4236.3999999999996</v>
      </c>
      <c r="N11">
        <f>AVERAGE('R1-2010'!N11,'R1-2011'!N11,'R1-2012'!N11,'R1-2013'!N11,'R1-2014'!N11)</f>
        <v>29</v>
      </c>
      <c r="O11">
        <f>AVERAGE('R1-2010'!O11,'R1-2011'!O11,'R1-2012'!O11,'R1-2013'!O11,'R1-2014'!O11)</f>
        <v>2266.8000000000002</v>
      </c>
      <c r="P11">
        <f>AVERAGE('R1-2010'!P11,'R1-2011'!P11,'R1-2012'!P11,'R1-2013'!P11,'R1-2014'!P11)</f>
        <v>53.6</v>
      </c>
      <c r="Q11">
        <f>AVERAGE('R1-2010'!Q11,'R1-2011'!Q11,'R1-2012'!Q11,'R1-2013'!Q11,'R1-2014'!Q11)</f>
        <v>18899160.399999999</v>
      </c>
      <c r="R11">
        <f>AVERAGE('R1-2010'!R11,'R1-2011'!R11,'R1-2012'!R11,'R1-2013'!R11,'R1-2014'!R11)</f>
        <v>15487484.199999999</v>
      </c>
      <c r="S11">
        <f>AVERAGE('R1-2010'!S11,'R1-2011'!S11,'R1-2012'!S11,'R1-2013'!S11,'R1-2014'!S11)</f>
        <v>82.8</v>
      </c>
      <c r="T11">
        <f>AVERAGE('R1-2010'!T11,'R1-2011'!T11,'R1-2012'!T11,'R1-2013'!T11,'R1-2014'!T11)</f>
        <v>2709361</v>
      </c>
      <c r="U11">
        <f>AVERAGE('R1-2010'!U11,'R1-2011'!U11,'R1-2012'!U11,'R1-2013'!U11,'R1-2014'!U11)</f>
        <v>1880632</v>
      </c>
      <c r="V11">
        <f>AVERAGE('R1-2010'!V11,'R1-2011'!V11,'R1-2012'!V11,'R1-2013'!V11,'R1-2014'!V11)</f>
        <v>71.599999999999994</v>
      </c>
      <c r="W11">
        <f>AVERAGE('R1-2010'!W11,'R1-2011'!W11,'R1-2012'!W11,'R1-2013'!W11,'R1-2014'!W11)</f>
        <v>90.1</v>
      </c>
      <c r="X11">
        <f>AVERAGE('R1-2010'!X11,'R1-2011'!X11,'R1-2012'!X11,'R1-2013'!X11,'R1-2014'!X11)</f>
        <v>55.9</v>
      </c>
      <c r="Y11">
        <f>AVERAGE('R1-2010'!Y11,'R1-2011'!Y11,'R1-2012'!Y11,'R1-2013'!Y11,'R1-2014'!Y11)</f>
        <v>1.5</v>
      </c>
      <c r="Z11">
        <f>AVERAGE('R1-2010'!Z11,'R1-2011'!Z11,'R1-2012'!Z11,'R1-2013'!Z11,'R1-2014'!Z11)</f>
        <v>6.92</v>
      </c>
      <c r="AA11">
        <f>AVERAGE('R1-2010'!AA11,'R1-2011'!AA11,'R1-2012'!AA11,'R1-2013'!AA11,'R1-2014'!AA11)</f>
        <v>29.26</v>
      </c>
      <c r="AB11">
        <f>AVERAGE('R1-2010'!AB11,'R1-2011'!AB11,'R1-2012'!AB11,'R1-2013'!AB11,'R1-2014'!AB11)</f>
        <v>1.48</v>
      </c>
      <c r="AC11">
        <f>AVERAGE('R1-2010'!AC11,'R1-2011'!AC11,'R1-2012'!AC11,'R1-2013'!AC11,'R1-2014'!AC11)</f>
        <v>6.04</v>
      </c>
      <c r="AD11">
        <f>AVERAGE('R1-2010'!AD11,'R1-2011'!AD11,'R1-2012'!AD11,'R1-2013'!AD11,'R1-2014'!AD11)</f>
        <v>0</v>
      </c>
      <c r="AE11">
        <f>AVERAGE('R1-2010'!AE11,'R1-2011'!AE11,'R1-2012'!AE11,'R1-2013'!AE11,'R1-2014'!AE11)</f>
        <v>9.6</v>
      </c>
      <c r="AF11">
        <f>AVERAGE('R1-2010'!AF11,'R1-2011'!AF11,'R1-2012'!AF11,'R1-2013'!AF11,'R1-2014'!AF11)</f>
        <v>79.599999999999994</v>
      </c>
      <c r="AG11">
        <f>AVERAGE('R1-2010'!AG11,'R1-2011'!AG11,'R1-2012'!AG11,'R1-2013'!AG11,'R1-2014'!AG11)</f>
        <v>2900.2</v>
      </c>
      <c r="AH11">
        <f>AVERAGE('R1-2010'!AH11,'R1-2011'!AH11,'R1-2012'!AH11,'R1-2013'!AH11,'R1-2014'!AH11)</f>
        <v>65.34</v>
      </c>
      <c r="AI11">
        <f>AVERAGE('R1-2010'!AI11,'R1-2011'!AI11,'R1-2012'!AI11,'R1-2013'!AI11,'R1-2014'!AI11)</f>
        <v>12447196</v>
      </c>
      <c r="AJ11">
        <f>AVERAGE('R1-2010'!AJ11,'R1-2011'!AJ11,'R1-2012'!AJ11,'R1-2013'!AJ11,'R1-2014'!AJ11)</f>
        <v>120.05999999999999</v>
      </c>
      <c r="AK11">
        <f>AVERAGE('R1-2010'!AK11,'R1-2011'!AK11,'R1-2012'!AK11,'R1-2013'!AK11,'R1-2014'!AK11)</f>
        <v>1362678</v>
      </c>
      <c r="AL11">
        <f>AVERAGE('R1-2010'!AL11,'R1-2011'!AL11,'R1-2012'!AL11,'R1-2013'!AL11,'R1-2014'!AL11)</f>
        <v>145.4</v>
      </c>
      <c r="AM11">
        <f>AVERAGE('R1-2010'!AM11,'R1-2011'!AM11,'R1-2012'!AM11,'R1-2013'!AM11,'R1-2014'!AM11)</f>
        <v>11084518</v>
      </c>
      <c r="AN11">
        <f>AVERAGE('R1-2010'!AN11,'R1-2011'!AN11,'R1-2012'!AN11,'R1-2013'!AN11,'R1-2014'!AN11)</f>
        <v>121.52000000000001</v>
      </c>
      <c r="AO11">
        <f>AVERAGE('R1-2010'!AO11,'R1-2011'!AO11,'R1-2012'!AO11,'R1-2013'!AO11,'R1-2014'!AO11)</f>
        <v>1</v>
      </c>
      <c r="AP11">
        <f>AVERAGE('R1-2010'!AP11,'R1-2011'!AP11,'R1-2012'!AP11,'R1-2013'!AP11,'R1-2014'!AP11)</f>
        <v>0.4</v>
      </c>
      <c r="AQ11">
        <f>AVERAGE('R1-2010'!AQ11,'R1-2011'!AQ11,'R1-2012'!AQ11,'R1-2013'!AQ11,'R1-2014'!AQ11)</f>
        <v>1</v>
      </c>
      <c r="AR11">
        <f>AVERAGE('R1-2010'!AR11,'R1-2011'!AR11,'R1-2012'!AR11,'R1-2013'!AR11,'R1-2014'!AR11)</f>
        <v>0.67999999999999994</v>
      </c>
      <c r="AS11">
        <f>AVERAGE('R1-2010'!AS11,'R1-2011'!AS11,'R1-2012'!AS11,'R1-2013'!AS11,'R1-2014'!AS11)</f>
        <v>1</v>
      </c>
      <c r="AT11">
        <f>AVERAGE('R1-2010'!AT11,'R1-2011'!AT11,'R1-2012'!AT11,'R1-2013'!AT11,'R1-2014'!AT11)</f>
        <v>0.41400000000000003</v>
      </c>
      <c r="AU11">
        <f>AVERAGE('R1-2010'!AU11,'R1-2011'!AU11,'R1-2012'!AU11,'R1-2013'!AU11,'R1-2014'!AU11)</f>
        <v>3627964.2</v>
      </c>
      <c r="AV11">
        <f>AVERAGE('R1-2010'!AV11,'R1-2011'!AV11,'R1-2012'!AV11,'R1-2013'!AV11,'R1-2014'!AV11)</f>
        <v>522612.8</v>
      </c>
      <c r="AW11">
        <f>AVERAGE('R1-2010'!AW11,'R1-2011'!AW11,'R1-2012'!AW11,'R1-2013'!AW11,'R1-2014'!AW11)</f>
        <v>15</v>
      </c>
      <c r="AX11">
        <f>AVERAGE('R1-2010'!AX11,'R1-2011'!AX11,'R1-2012'!AX11,'R1-2013'!AX11,'R1-2014'!AX11)</f>
        <v>2429574</v>
      </c>
      <c r="AY11">
        <f>AVERAGE('R1-2010'!AY11,'R1-2011'!AY11,'R1-2012'!AY11,'R1-2013'!AY11,'R1-2014'!AY11)</f>
        <v>66.2</v>
      </c>
      <c r="AZ11">
        <f>AVERAGE('R1-2010'!AZ11,'R1-2011'!AZ11,'R1-2012'!AZ11,'R1-2013'!AZ11,'R1-2014'!AZ11)</f>
        <v>675777.4</v>
      </c>
      <c r="BA11">
        <f>AVERAGE('R1-2010'!BA11,'R1-2011'!BA11,'R1-2012'!BA11,'R1-2013'!BA11,'R1-2014'!BA11)</f>
        <v>18.8</v>
      </c>
    </row>
    <row r="12" spans="1:53" x14ac:dyDescent="0.25">
      <c r="A12" s="1" t="s">
        <v>14</v>
      </c>
      <c r="B12">
        <f>AVERAGE('R1-2010'!B12,'R1-2011'!B12,'R1-2012'!B12,'R1-2013'!B12,'R1-2014'!B12)</f>
        <v>6362.8</v>
      </c>
      <c r="C12">
        <f>AVERAGE('R1-2010'!C12,'R1-2011'!C12,'R1-2012'!C12,'R1-2013'!C12,'R1-2014'!C12)</f>
        <v>2049.6</v>
      </c>
      <c r="D12">
        <f>AVERAGE('R1-2010'!D12,'R1-2011'!D12,'R1-2012'!D12,'R1-2013'!D12,'R1-2014'!D12)</f>
        <v>32.160000000000004</v>
      </c>
      <c r="E12">
        <f>AVERAGE('R1-2010'!E12,'R1-2011'!E12,'R1-2012'!E12,'R1-2013'!E12,'R1-2014'!E12)</f>
        <v>5451783.4000000004</v>
      </c>
      <c r="F12">
        <f>AVERAGE('R1-2010'!F12,'R1-2011'!F12,'R1-2012'!F12,'R1-2013'!F12,'R1-2014'!F12)</f>
        <v>1393704.0799999998</v>
      </c>
      <c r="G12">
        <f>AVERAGE('R1-2010'!G12,'R1-2011'!G12,'R1-2012'!G12,'R1-2013'!G12,'R1-2014'!G12)</f>
        <v>1294482.8400000001</v>
      </c>
      <c r="H12">
        <f>AVERAGE('R1-2010'!H12,'R1-2011'!H12,'R1-2012'!H12,'R1-2013'!H12,'R1-2014'!H12)</f>
        <v>25.4</v>
      </c>
      <c r="I12">
        <f>AVERAGE('R1-2010'!I12,'R1-2011'!I12,'R1-2012'!I12,'R1-2013'!I12,'R1-2014'!I12)</f>
        <v>6811325.4400000004</v>
      </c>
      <c r="J12">
        <f>AVERAGE('R1-2010'!J12,'R1-2011'!J12,'R1-2012'!J12,'R1-2013'!J12,'R1-2014'!J12)</f>
        <v>4448117.38</v>
      </c>
      <c r="K12">
        <f>AVERAGE('R1-2010'!K12,'R1-2011'!K12,'R1-2012'!K12,'R1-2013'!K12,'R1-2014'!K12)</f>
        <v>65.47999999999999</v>
      </c>
      <c r="L12">
        <f>AVERAGE('R1-2010'!L12,'R1-2011'!L12,'R1-2012'!L12,'R1-2013'!L12,'R1-2014'!L12)</f>
        <v>6362.8</v>
      </c>
      <c r="M12">
        <f>AVERAGE('R1-2010'!M12,'R1-2011'!M12,'R1-2012'!M12,'R1-2013'!M12,'R1-2014'!M12)</f>
        <v>1989.6</v>
      </c>
      <c r="N12">
        <f>AVERAGE('R1-2010'!N12,'R1-2011'!N12,'R1-2012'!N12,'R1-2013'!N12,'R1-2014'!N12)</f>
        <v>31.2</v>
      </c>
      <c r="O12">
        <f>AVERAGE('R1-2010'!O12,'R1-2011'!O12,'R1-2012'!O12,'R1-2013'!O12,'R1-2014'!O12)</f>
        <v>986</v>
      </c>
      <c r="P12">
        <f>AVERAGE('R1-2010'!P12,'R1-2011'!P12,'R1-2012'!P12,'R1-2013'!P12,'R1-2014'!P12)</f>
        <v>49.8</v>
      </c>
      <c r="Q12">
        <f>AVERAGE('R1-2010'!Q12,'R1-2011'!Q12,'R1-2012'!Q12,'R1-2013'!Q12,'R1-2014'!Q12)</f>
        <v>4756436.1199999992</v>
      </c>
      <c r="R12">
        <f>AVERAGE('R1-2010'!R12,'R1-2011'!R12,'R1-2012'!R12,'R1-2013'!R12,'R1-2014'!R12)</f>
        <v>1213327.6800000002</v>
      </c>
      <c r="S12">
        <f>AVERAGE('R1-2010'!S12,'R1-2011'!S12,'R1-2012'!S12,'R1-2013'!S12,'R1-2014'!S12)</f>
        <v>27.4</v>
      </c>
      <c r="T12">
        <f>AVERAGE('R1-2010'!T12,'R1-2011'!T12,'R1-2012'!T12,'R1-2013'!T12,'R1-2014'!T12)</f>
        <v>3545969.2</v>
      </c>
      <c r="U12">
        <f>AVERAGE('R1-2010'!U12,'R1-2011'!U12,'R1-2012'!U12,'R1-2013'!U12,'R1-2014'!U12)</f>
        <v>2922905.8250000002</v>
      </c>
      <c r="V12">
        <f>AVERAGE('R1-2010'!V12,'R1-2011'!V12,'R1-2012'!V12,'R1-2013'!V12,'R1-2014'!V12)</f>
        <v>87.125</v>
      </c>
      <c r="W12">
        <f>AVERAGE('R1-2010'!W12,'R1-2011'!W12,'R1-2012'!W12,'R1-2013'!W12,'R1-2014'!W12)</f>
        <v>44.321999999999996</v>
      </c>
      <c r="X12">
        <f>AVERAGE('R1-2010'!X12,'R1-2011'!X12,'R1-2012'!X12,'R1-2013'!X12,'R1-2014'!X12)</f>
        <v>26.745999999999999</v>
      </c>
      <c r="Y12">
        <f>AVERAGE('R1-2010'!Y12,'R1-2011'!Y12,'R1-2012'!Y12,'R1-2013'!Y12,'R1-2014'!Y12)</f>
        <v>2.6</v>
      </c>
      <c r="Z12">
        <f>AVERAGE('R1-2010'!Z12,'R1-2011'!Z12,'R1-2012'!Z12,'R1-2013'!Z12,'R1-2014'!Z12)</f>
        <v>5.24</v>
      </c>
      <c r="AA12">
        <f>AVERAGE('R1-2010'!AA12,'R1-2011'!AA12,'R1-2012'!AA12,'R1-2013'!AA12,'R1-2014'!AA12)</f>
        <v>6.4530000000000003</v>
      </c>
      <c r="AB12">
        <f>AVERAGE('R1-2010'!AB12,'R1-2011'!AB12,'R1-2012'!AB12,'R1-2013'!AB12,'R1-2014'!AB12)</f>
        <v>1.206</v>
      </c>
      <c r="AC12">
        <f>AVERAGE('R1-2010'!AC12,'R1-2011'!AC12,'R1-2012'!AC12,'R1-2013'!AC12,'R1-2014'!AC12)</f>
        <v>5.0600000000000005</v>
      </c>
      <c r="AD12">
        <f>AVERAGE('R1-2010'!AD12,'R1-2011'!AD12,'R1-2012'!AD12,'R1-2013'!AD12,'R1-2014'!AD12)</f>
        <v>11.2</v>
      </c>
      <c r="AE12">
        <f>AVERAGE('R1-2010'!AE12,'R1-2011'!AE12,'R1-2012'!AE12,'R1-2013'!AE12,'R1-2014'!AE12)</f>
        <v>173.2</v>
      </c>
      <c r="AF12">
        <f>AVERAGE('R1-2010'!AF12,'R1-2011'!AF12,'R1-2012'!AF12,'R1-2013'!AF12,'R1-2014'!AF12)</f>
        <v>459.6</v>
      </c>
      <c r="AG12">
        <f>AVERAGE('R1-2010'!AG12,'R1-2011'!AG12,'R1-2012'!AG12,'R1-2013'!AG12,'R1-2014'!AG12)</f>
        <v>1292</v>
      </c>
      <c r="AH12">
        <f>AVERAGE('R1-2010'!AH12,'R1-2011'!AH12,'R1-2012'!AH12,'R1-2013'!AH12,'R1-2014'!AH12)</f>
        <v>72.5</v>
      </c>
      <c r="AI12">
        <f>AVERAGE('R1-2010'!AI12,'R1-2011'!AI12,'R1-2012'!AI12,'R1-2013'!AI12,'R1-2014'!AI12)</f>
        <v>1606</v>
      </c>
      <c r="AJ12">
        <f>AVERAGE('R1-2010'!AJ12,'R1-2011'!AJ12,'R1-2012'!AJ12,'R1-2013'!AJ12,'R1-2014'!AJ12)</f>
        <v>0</v>
      </c>
      <c r="AK12">
        <f>AVERAGE('R1-2010'!AK12,'R1-2011'!AK12,'R1-2012'!AK12,'R1-2013'!AK12,'R1-2014'!AK12)</f>
        <v>42.133333333333333</v>
      </c>
      <c r="AL12">
        <f>AVERAGE('R1-2010'!AL12,'R1-2011'!AL12,'R1-2012'!AL12,'R1-2013'!AL12,'R1-2014'!AL12)</f>
        <v>0</v>
      </c>
      <c r="AM12">
        <f>AVERAGE('R1-2010'!AM12,'R1-2011'!AM12,'R1-2012'!AM12,'R1-2013'!AM12,'R1-2014'!AM12)</f>
        <v>1563.7666666666667</v>
      </c>
      <c r="AN12">
        <f>AVERAGE('R1-2010'!AN12,'R1-2011'!AN12,'R1-2012'!AN12,'R1-2013'!AN12,'R1-2014'!AN12)</f>
        <v>81</v>
      </c>
      <c r="AO12">
        <f>AVERAGE('R1-2010'!AO12,'R1-2011'!AO12,'R1-2012'!AO12,'R1-2013'!AO12,'R1-2014'!AO12)</f>
        <v>0</v>
      </c>
      <c r="AP12">
        <f>AVERAGE('R1-2010'!AP12,'R1-2011'!AP12,'R1-2012'!AP12,'R1-2013'!AP12,'R1-2014'!AP12)</f>
        <v>0</v>
      </c>
      <c r="AQ12">
        <f>AVERAGE('R1-2010'!AQ12,'R1-2011'!AQ12,'R1-2012'!AQ12,'R1-2013'!AQ12,'R1-2014'!AQ12)</f>
        <v>0</v>
      </c>
      <c r="AR12">
        <f>AVERAGE('R1-2010'!AR12,'R1-2011'!AR12,'R1-2012'!AR12,'R1-2013'!AR12,'R1-2014'!AR12)</f>
        <v>0</v>
      </c>
      <c r="AS12">
        <f>AVERAGE('R1-2010'!AS12,'R1-2011'!AS12,'R1-2012'!AS12,'R1-2013'!AS12,'R1-2014'!AS12)</f>
        <v>1</v>
      </c>
      <c r="AT12">
        <f>AVERAGE('R1-2010'!AT12,'R1-2011'!AT12,'R1-2012'!AT12,'R1-2013'!AT12,'R1-2014'!AT12)</f>
        <v>94</v>
      </c>
      <c r="AU12">
        <f>AVERAGE('R1-2010'!AU12,'R1-2011'!AU12,'R1-2012'!AU12,'R1-2013'!AU12,'R1-2014'!AU12)</f>
        <v>2249985.25</v>
      </c>
      <c r="AV12">
        <f>AVERAGE('R1-2010'!AV12,'R1-2011'!AV12,'R1-2012'!AV12,'R1-2013'!AV12,'R1-2014'!AV12)</f>
        <v>787369.5</v>
      </c>
      <c r="AW12">
        <f>AVERAGE('R1-2010'!AW12,'R1-2011'!AW12,'R1-2012'!AW12,'R1-2013'!AW12,'R1-2014'!AW12)</f>
        <v>35.422500000000007</v>
      </c>
      <c r="AX12">
        <f>AVERAGE('R1-2010'!AX12,'R1-2011'!AX12,'R1-2012'!AX12,'R1-2013'!AX12,'R1-2014'!AX12)</f>
        <v>1032836.75</v>
      </c>
      <c r="AY12">
        <f>AVERAGE('R1-2010'!AY12,'R1-2011'!AY12,'R1-2012'!AY12,'R1-2013'!AY12,'R1-2014'!AY12)</f>
        <v>46.28</v>
      </c>
      <c r="AZ12">
        <f>AVERAGE('R1-2010'!AZ12,'R1-2011'!AZ12,'R1-2012'!AZ12,'R1-2013'!AZ12,'R1-2014'!AZ12)</f>
        <v>462895.6</v>
      </c>
      <c r="BA12">
        <f>AVERAGE('R1-2010'!BA12,'R1-2011'!BA12,'R1-2012'!BA12,'R1-2013'!BA12,'R1-2014'!BA12)</f>
        <v>18.287500000000001</v>
      </c>
    </row>
    <row r="13" spans="1:53" x14ac:dyDescent="0.25">
      <c r="A13" s="1" t="s">
        <v>15</v>
      </c>
      <c r="B13">
        <f>AVERAGE('R1-2010'!B13,'R1-2011'!B13,'R1-2012'!B13,'R1-2013'!B13,'R1-2014'!B13)</f>
        <v>19846</v>
      </c>
      <c r="C13">
        <f>AVERAGE('R1-2010'!C13,'R1-2011'!C13,'R1-2012'!C13,'R1-2013'!C13,'R1-2014'!C13)</f>
        <v>8945.2000000000007</v>
      </c>
      <c r="D13">
        <f>AVERAGE('R1-2010'!D13,'R1-2011'!D13,'R1-2012'!D13,'R1-2013'!D13,'R1-2014'!D13)</f>
        <v>45.019999999999996</v>
      </c>
      <c r="E13">
        <f>AVERAGE('R1-2010'!E13,'R1-2011'!E13,'R1-2012'!E13,'R1-2013'!E13,'R1-2014'!E13)</f>
        <v>25200554.600000001</v>
      </c>
      <c r="F13">
        <f>AVERAGE('R1-2010'!F13,'R1-2011'!F13,'R1-2012'!F13,'R1-2013'!F13,'R1-2014'!F13)</f>
        <v>16335460.219999999</v>
      </c>
      <c r="G13">
        <f>AVERAGE('R1-2010'!G13,'R1-2011'!G13,'R1-2012'!G13,'R1-2013'!G13,'R1-2014'!G13)</f>
        <v>16048704.619999999</v>
      </c>
      <c r="H13">
        <f>AVERAGE('R1-2010'!H13,'R1-2011'!H13,'R1-2012'!H13,'R1-2013'!H13,'R1-2014'!H13)</f>
        <v>63.260000000000005</v>
      </c>
      <c r="I13">
        <f>AVERAGE('R1-2010'!I13,'R1-2011'!I13,'R1-2012'!I13,'R1-2013'!I13,'R1-2014'!I13)</f>
        <v>9635669.2599999998</v>
      </c>
      <c r="J13">
        <f>AVERAGE('R1-2010'!J13,'R1-2011'!J13,'R1-2012'!J13,'R1-2013'!J13,'R1-2014'!J13)</f>
        <v>7148776.919999999</v>
      </c>
      <c r="K13">
        <f>AVERAGE('R1-2010'!K13,'R1-2011'!K13,'R1-2012'!K13,'R1-2013'!K13,'R1-2014'!K13)</f>
        <v>74.56</v>
      </c>
      <c r="L13">
        <f>AVERAGE('R1-2010'!L13,'R1-2011'!L13,'R1-2012'!L13,'R1-2013'!L13,'R1-2014'!L13)</f>
        <v>21426.2</v>
      </c>
      <c r="M13">
        <f>AVERAGE('R1-2010'!M13,'R1-2011'!M13,'R1-2012'!M13,'R1-2013'!M13,'R1-2014'!M13)</f>
        <v>9006.2000000000007</v>
      </c>
      <c r="N13">
        <f>AVERAGE('R1-2010'!N13,'R1-2011'!N13,'R1-2012'!N13,'R1-2013'!N13,'R1-2014'!N13)</f>
        <v>42.02</v>
      </c>
      <c r="O13">
        <f>AVERAGE('R1-2010'!O13,'R1-2011'!O13,'R1-2012'!O13,'R1-2013'!O13,'R1-2014'!O13)</f>
        <v>2301.6</v>
      </c>
      <c r="P13">
        <f>AVERAGE('R1-2010'!P13,'R1-2011'!P13,'R1-2012'!P13,'R1-2013'!P13,'R1-2014'!P13)</f>
        <v>25.56</v>
      </c>
      <c r="Q13">
        <f>AVERAGE('R1-2010'!Q13,'R1-2011'!Q13,'R1-2012'!Q13,'R1-2013'!Q13,'R1-2014'!Q13)</f>
        <v>21314952.399999999</v>
      </c>
      <c r="R13">
        <f>AVERAGE('R1-2010'!R13,'R1-2011'!R13,'R1-2012'!R13,'R1-2013'!R13,'R1-2014'!R13)</f>
        <v>17262927.800000001</v>
      </c>
      <c r="S13">
        <f>AVERAGE('R1-2010'!S13,'R1-2011'!S13,'R1-2012'!S13,'R1-2013'!S13,'R1-2014'!S13)</f>
        <v>80.760000000000005</v>
      </c>
      <c r="T13">
        <f>AVERAGE('R1-2010'!T13,'R1-2011'!T13,'R1-2012'!T13,'R1-2013'!T13,'R1-2014'!T13)</f>
        <v>6681653.4000000004</v>
      </c>
      <c r="U13">
        <f>AVERAGE('R1-2010'!U13,'R1-2011'!U13,'R1-2012'!U13,'R1-2013'!U13,'R1-2014'!U13)</f>
        <v>5300390.3</v>
      </c>
      <c r="V13">
        <f>AVERAGE('R1-2010'!V13,'R1-2011'!V13,'R1-2012'!V13,'R1-2013'!V13,'R1-2014'!V13)</f>
        <v>78.94</v>
      </c>
      <c r="W13">
        <f>AVERAGE('R1-2010'!W13,'R1-2011'!W13,'R1-2012'!W13,'R1-2013'!W13,'R1-2014'!W13)</f>
        <v>56.858400000000003</v>
      </c>
      <c r="X13">
        <f>AVERAGE('R1-2010'!X13,'R1-2011'!X13,'R1-2012'!X13,'R1-2013'!X13,'R1-2014'!X13)</f>
        <v>33.622</v>
      </c>
      <c r="Y13">
        <f>AVERAGE('R1-2010'!Y13,'R1-2011'!Y13,'R1-2012'!Y13,'R1-2013'!Y13,'R1-2014'!Y13)</f>
        <v>1.4103999999999999</v>
      </c>
      <c r="Z13">
        <f>AVERAGE('R1-2010'!Z13,'R1-2011'!Z13,'R1-2012'!Z13,'R1-2013'!Z13,'R1-2014'!Z13)</f>
        <v>5.4528000000000008</v>
      </c>
      <c r="AA13">
        <f>AVERAGE('R1-2010'!AA13,'R1-2011'!AA13,'R1-2012'!AA13,'R1-2013'!AA13,'R1-2014'!AA13)</f>
        <v>19.987400000000001</v>
      </c>
      <c r="AB13">
        <f>AVERAGE('R1-2010'!AB13,'R1-2011'!AB13,'R1-2012'!AB13,'R1-2013'!AB13,'R1-2014'!AB13)</f>
        <v>10.030600000000002</v>
      </c>
      <c r="AC13">
        <f>AVERAGE('R1-2010'!AC13,'R1-2011'!AC13,'R1-2012'!AC13,'R1-2013'!AC13,'R1-2014'!AC13)</f>
        <v>3.444</v>
      </c>
      <c r="AD13">
        <f>AVERAGE('R1-2010'!AD13,'R1-2011'!AD13,'R1-2012'!AD13,'R1-2013'!AD13,'R1-2014'!AD13)</f>
        <v>2.2000000000000002</v>
      </c>
      <c r="AE13">
        <f>AVERAGE('R1-2010'!AE13,'R1-2011'!AE13,'R1-2012'!AE13,'R1-2013'!AE13,'R1-2014'!AE13)</f>
        <v>70.599999999999994</v>
      </c>
      <c r="AF13">
        <f>AVERAGE('R1-2010'!AF13,'R1-2011'!AF13,'R1-2012'!AF13,'R1-2013'!AF13,'R1-2014'!AF13)</f>
        <v>292.2</v>
      </c>
      <c r="AG13">
        <f>AVERAGE('R1-2010'!AG13,'R1-2011'!AG13,'R1-2012'!AG13,'R1-2013'!AG13,'R1-2014'!AG13)</f>
        <v>496.6</v>
      </c>
      <c r="AH13">
        <f>AVERAGE('R1-2010'!AH13,'R1-2011'!AH13,'R1-2012'!AH13,'R1-2013'!AH13,'R1-2014'!AH13)</f>
        <v>199.48</v>
      </c>
      <c r="AI13">
        <f>AVERAGE('R1-2010'!AI13,'R1-2011'!AI13,'R1-2012'!AI13,'R1-2013'!AI13,'R1-2014'!AI13)</f>
        <v>1829864.304</v>
      </c>
      <c r="AJ13">
        <f>AVERAGE('R1-2010'!AJ13,'R1-2011'!AJ13,'R1-2012'!AJ13,'R1-2013'!AJ13,'R1-2014'!AJ13)</f>
        <v>116.85999999999999</v>
      </c>
      <c r="AK13">
        <f>AVERAGE('R1-2010'!AK13,'R1-2011'!AK13,'R1-2012'!AK13,'R1-2013'!AK13,'R1-2014'!AK13)</f>
        <v>1262381.6099999999</v>
      </c>
      <c r="AL13">
        <f>AVERAGE('R1-2010'!AL13,'R1-2011'!AL13,'R1-2012'!AL13,'R1-2013'!AL13,'R1-2014'!AL13)</f>
        <v>163.38</v>
      </c>
      <c r="AM13">
        <f>AVERAGE('R1-2010'!AM13,'R1-2011'!AM13,'R1-2012'!AM13,'R1-2013'!AM13,'R1-2014'!AM13)</f>
        <v>1078175.48</v>
      </c>
      <c r="AN13">
        <f>AVERAGE('R1-2010'!AN13,'R1-2011'!AN13,'R1-2012'!AN13,'R1-2013'!AN13,'R1-2014'!AN13)</f>
        <v>99.34</v>
      </c>
      <c r="AO13">
        <f>AVERAGE('R1-2010'!AO13,'R1-2011'!AO13,'R1-2012'!AO13,'R1-2013'!AO13,'R1-2014'!AO13)</f>
        <v>1.8</v>
      </c>
      <c r="AP13">
        <f>AVERAGE('R1-2010'!AP13,'R1-2011'!AP13,'R1-2012'!AP13,'R1-2013'!AP13,'R1-2014'!AP13)</f>
        <v>0.78139999999999998</v>
      </c>
      <c r="AQ13">
        <f>AVERAGE('R1-2010'!AQ13,'R1-2011'!AQ13,'R1-2012'!AQ13,'R1-2013'!AQ13,'R1-2014'!AQ13)</f>
        <v>1</v>
      </c>
      <c r="AR13">
        <f>AVERAGE('R1-2010'!AR13,'R1-2011'!AR13,'R1-2012'!AR13,'R1-2013'!AR13,'R1-2014'!AR13)</f>
        <v>0.6196666666666667</v>
      </c>
      <c r="AS13">
        <f>AVERAGE('R1-2010'!AS13,'R1-2011'!AS13,'R1-2012'!AS13,'R1-2013'!AS13,'R1-2014'!AS13)</f>
        <v>1.2</v>
      </c>
      <c r="AT13">
        <f>AVERAGE('R1-2010'!AT13,'R1-2011'!AT13,'R1-2012'!AT13,'R1-2013'!AT13,'R1-2014'!AT13)</f>
        <v>0.25719999999999998</v>
      </c>
      <c r="AU13">
        <f>AVERAGE('R1-2010'!AU13,'R1-2011'!AU13,'R1-2012'!AU13,'R1-2013'!AU13,'R1-2014'!AU13)</f>
        <v>3120401.6940000001</v>
      </c>
      <c r="AV13">
        <f>AVERAGE('R1-2010'!AV13,'R1-2011'!AV13,'R1-2012'!AV13,'R1-2013'!AV13,'R1-2014'!AV13)</f>
        <v>1170291.416</v>
      </c>
      <c r="AW13">
        <f>AVERAGE('R1-2010'!AW13,'R1-2011'!AW13,'R1-2012'!AW13,'R1-2013'!AW13,'R1-2014'!AW13)</f>
        <v>37.14</v>
      </c>
      <c r="AX13">
        <f>AVERAGE('R1-2010'!AX13,'R1-2011'!AX13,'R1-2012'!AX13,'R1-2013'!AX13,'R1-2014'!AX13)</f>
        <v>1414253.4779999999</v>
      </c>
      <c r="AY13">
        <f>AVERAGE('R1-2010'!AY13,'R1-2011'!AY13,'R1-2012'!AY13,'R1-2013'!AY13,'R1-2014'!AY13)</f>
        <v>45</v>
      </c>
      <c r="AZ13">
        <f>AVERAGE('R1-2010'!AZ13,'R1-2011'!AZ13,'R1-2012'!AZ13,'R1-2013'!AZ13,'R1-2014'!AZ13)</f>
        <v>535856.76</v>
      </c>
      <c r="BA13">
        <f>AVERAGE('R1-2010'!BA13,'R1-2011'!BA13,'R1-2012'!BA13,'R1-2013'!BA13,'R1-2014'!BA13)</f>
        <v>17.86</v>
      </c>
    </row>
    <row r="14" spans="1:53" x14ac:dyDescent="0.25">
      <c r="A14" s="1" t="s">
        <v>16</v>
      </c>
      <c r="B14">
        <f>AVERAGE('R1-2010'!B14,'R1-2011'!B14,'R1-2012'!B14,'R1-2013'!B14,'R1-2014'!B14)</f>
        <v>7221.82</v>
      </c>
      <c r="C14">
        <f>AVERAGE('R1-2010'!C14,'R1-2011'!C14,'R1-2012'!C14,'R1-2013'!C14,'R1-2014'!C14)</f>
        <v>2529.16</v>
      </c>
      <c r="D14">
        <f>AVERAGE('R1-2010'!D14,'R1-2011'!D14,'R1-2012'!D14,'R1-2013'!D14,'R1-2014'!D14)</f>
        <v>27.919999999999998</v>
      </c>
      <c r="E14">
        <f>AVERAGE('R1-2010'!E14,'R1-2011'!E14,'R1-2012'!E14,'R1-2013'!E14,'R1-2014'!E14)</f>
        <v>8108764.6200000001</v>
      </c>
      <c r="F14">
        <f>AVERAGE('R1-2010'!F14,'R1-2011'!F14,'R1-2012'!F14,'R1-2013'!F14,'R1-2014'!F14)</f>
        <v>1689575.9</v>
      </c>
      <c r="G14">
        <f>AVERAGE('R1-2010'!G14,'R1-2011'!G14,'R1-2012'!G14,'R1-2013'!G14,'R1-2014'!G14)</f>
        <v>1582617.88</v>
      </c>
      <c r="H14">
        <f>AVERAGE('R1-2010'!H14,'R1-2011'!H14,'R1-2012'!H14,'R1-2013'!H14,'R1-2014'!H14)</f>
        <v>19.619999999999997</v>
      </c>
      <c r="I14">
        <f>AVERAGE('R1-2010'!I14,'R1-2011'!I14,'R1-2012'!I14,'R1-2013'!I14,'R1-2014'!I14)</f>
        <v>9566031.7599999998</v>
      </c>
      <c r="J14">
        <f>AVERAGE('R1-2010'!J14,'R1-2011'!J14,'R1-2012'!J14,'R1-2013'!J14,'R1-2014'!J14)</f>
        <v>6802674.8799999999</v>
      </c>
      <c r="K14">
        <f>AVERAGE('R1-2010'!K14,'R1-2011'!K14,'R1-2012'!K14,'R1-2013'!K14,'R1-2014'!K14)</f>
        <v>71.179999999999993</v>
      </c>
      <c r="L14">
        <f>AVERAGE('R1-2010'!L14,'R1-2011'!L14,'R1-2012'!L14,'R1-2013'!L14,'R1-2014'!L14)</f>
        <v>9060</v>
      </c>
      <c r="M14">
        <f>AVERAGE('R1-2010'!M14,'R1-2011'!M14,'R1-2012'!M14,'R1-2013'!M14,'R1-2014'!M14)</f>
        <v>3684.16</v>
      </c>
      <c r="N14">
        <f>AVERAGE('R1-2010'!N14,'R1-2011'!N14,'R1-2012'!N14,'R1-2013'!N14,'R1-2014'!N14)</f>
        <v>40.716000000000001</v>
      </c>
      <c r="O14">
        <f>AVERAGE('R1-2010'!O14,'R1-2011'!O14,'R1-2012'!O14,'R1-2013'!O14,'R1-2014'!O14)</f>
        <v>1485.4</v>
      </c>
      <c r="P14">
        <f>AVERAGE('R1-2010'!P14,'R1-2011'!P14,'R1-2012'!P14,'R1-2013'!P14,'R1-2014'!P14)</f>
        <v>42.936</v>
      </c>
      <c r="Q14">
        <f>AVERAGE('R1-2010'!Q14,'R1-2011'!Q14,'R1-2012'!Q14,'R1-2013'!Q14,'R1-2014'!Q14)</f>
        <v>8108764.6200000001</v>
      </c>
      <c r="R14">
        <f>AVERAGE('R1-2010'!R14,'R1-2011'!R14,'R1-2012'!R14,'R1-2013'!R14,'R1-2014'!R14)</f>
        <v>4430582.3259999994</v>
      </c>
      <c r="S14">
        <f>AVERAGE('R1-2010'!S14,'R1-2011'!S14,'R1-2012'!S14,'R1-2013'!S14,'R1-2014'!S14)</f>
        <v>56.11</v>
      </c>
      <c r="T14">
        <f>AVERAGE('R1-2010'!T14,'R1-2011'!T14,'R1-2012'!T14,'R1-2013'!T14,'R1-2014'!T14)</f>
        <v>4067642.1799999997</v>
      </c>
      <c r="U14">
        <f>AVERAGE('R1-2010'!U14,'R1-2011'!U14,'R1-2012'!U14,'R1-2013'!U14,'R1-2014'!U14)</f>
        <v>2652896.7199999997</v>
      </c>
      <c r="V14">
        <f>AVERAGE('R1-2010'!V14,'R1-2011'!V14,'R1-2012'!V14,'R1-2013'!V14,'R1-2014'!V14)</f>
        <v>64.84</v>
      </c>
      <c r="W14">
        <f>AVERAGE('R1-2010'!W14,'R1-2011'!W14,'R1-2012'!W14,'R1-2013'!W14,'R1-2014'!W14)</f>
        <v>23.011199999999999</v>
      </c>
      <c r="X14">
        <f>AVERAGE('R1-2010'!X14,'R1-2011'!X14,'R1-2012'!X14,'R1-2013'!X14,'R1-2014'!X14)</f>
        <v>2680.4531999999999</v>
      </c>
      <c r="Y14" t="e">
        <f>AVERAGE('R1-2010'!Y14,'R1-2011'!Y14,'R1-2012'!Y14,'R1-2013'!Y14,'R1-2014'!Y14)</f>
        <v>#DIV/0!</v>
      </c>
      <c r="Z14">
        <f>AVERAGE('R1-2010'!Z14,'R1-2011'!Z14,'R1-2012'!Z14,'R1-2013'!Z14,'R1-2014'!Z14)</f>
        <v>403.39879999999999</v>
      </c>
      <c r="AA14">
        <f>AVERAGE('R1-2010'!AA14,'R1-2011'!AA14,'R1-2012'!AA14,'R1-2013'!AA14,'R1-2014'!AA14)</f>
        <v>9.0400000000000009</v>
      </c>
      <c r="AB14">
        <f>AVERAGE('R1-2010'!AB14,'R1-2011'!AB14,'R1-2012'!AB14,'R1-2013'!AB14,'R1-2014'!AB14)</f>
        <v>367.30930000000001</v>
      </c>
      <c r="AC14">
        <f>AVERAGE('R1-2010'!AC14,'R1-2011'!AC14,'R1-2012'!AC14,'R1-2013'!AC14,'R1-2014'!AC14)</f>
        <v>614.1096</v>
      </c>
      <c r="AD14">
        <f>AVERAGE('R1-2010'!AD14,'R1-2011'!AD14,'R1-2012'!AD14,'R1-2013'!AD14,'R1-2014'!AD14)</f>
        <v>37.200000000000003</v>
      </c>
      <c r="AE14">
        <f>AVERAGE('R1-2010'!AE14,'R1-2011'!AE14,'R1-2012'!AE14,'R1-2013'!AE14,'R1-2014'!AE14)</f>
        <v>286.2</v>
      </c>
      <c r="AF14">
        <f>AVERAGE('R1-2010'!AF14,'R1-2011'!AF14,'R1-2012'!AF14,'R1-2013'!AF14,'R1-2014'!AF14)</f>
        <v>687.2</v>
      </c>
      <c r="AG14">
        <f>AVERAGE('R1-2010'!AG14,'R1-2011'!AG14,'R1-2012'!AG14,'R1-2013'!AG14,'R1-2014'!AG14)</f>
        <v>733.8</v>
      </c>
      <c r="AH14">
        <f>AVERAGE('R1-2010'!AH14,'R1-2011'!AH14,'R1-2012'!AH14,'R1-2013'!AH14,'R1-2014'!AH14)</f>
        <v>116.4</v>
      </c>
      <c r="AI14">
        <f>AVERAGE('R1-2010'!AI14,'R1-2011'!AI14,'R1-2012'!AI14,'R1-2013'!AI14,'R1-2014'!AI14)</f>
        <v>538413.4</v>
      </c>
      <c r="AJ14">
        <f>AVERAGE('R1-2010'!AJ14,'R1-2011'!AJ14,'R1-2012'!AJ14,'R1-2013'!AJ14,'R1-2014'!AJ14)</f>
        <v>136.75</v>
      </c>
      <c r="AK14">
        <f>AVERAGE('R1-2010'!AK14,'R1-2011'!AK14,'R1-2012'!AK14,'R1-2013'!AK14,'R1-2014'!AK14)</f>
        <v>77045.600000000006</v>
      </c>
      <c r="AL14">
        <f>AVERAGE('R1-2010'!AL14,'R1-2011'!AL14,'R1-2012'!AL14,'R1-2013'!AL14,'R1-2014'!AL14)</f>
        <v>174.21800000000002</v>
      </c>
      <c r="AM14">
        <f>AVERAGE('R1-2010'!AM14,'R1-2011'!AM14,'R1-2012'!AM14,'R1-2013'!AM14,'R1-2014'!AM14)</f>
        <v>1310967.8</v>
      </c>
      <c r="AN14">
        <f>AVERAGE('R1-2010'!AN14,'R1-2011'!AN14,'R1-2012'!AN14,'R1-2013'!AN14,'R1-2014'!AN14)</f>
        <v>1818.6439999999998</v>
      </c>
      <c r="AO14" t="e">
        <f>AVERAGE('R1-2010'!AO14,'R1-2011'!AO14,'R1-2012'!AO14,'R1-2013'!AO14,'R1-2014'!AO14)</f>
        <v>#DIV/0!</v>
      </c>
      <c r="AP14" t="e">
        <f>AVERAGE('R1-2010'!AP14,'R1-2011'!AP14,'R1-2012'!AP14,'R1-2013'!AP14,'R1-2014'!AP14)</f>
        <v>#DIV/0!</v>
      </c>
      <c r="AQ14" t="e">
        <f>AVERAGE('R1-2010'!AQ14,'R1-2011'!AQ14,'R1-2012'!AQ14,'R1-2013'!AQ14,'R1-2014'!AQ14)</f>
        <v>#DIV/0!</v>
      </c>
      <c r="AR14" t="e">
        <f>AVERAGE('R1-2010'!AR14,'R1-2011'!AR14,'R1-2012'!AR14,'R1-2013'!AR14,'R1-2014'!AR14)</f>
        <v>#DIV/0!</v>
      </c>
      <c r="AS14" t="e">
        <f>AVERAGE('R1-2010'!AS14,'R1-2011'!AS14,'R1-2012'!AS14,'R1-2013'!AS14,'R1-2014'!AS14)</f>
        <v>#DIV/0!</v>
      </c>
      <c r="AT14" t="e">
        <f>AVERAGE('R1-2010'!AT14,'R1-2011'!AT14,'R1-2012'!AT14,'R1-2013'!AT14,'R1-2014'!AT14)</f>
        <v>#DIV/0!</v>
      </c>
      <c r="AU14">
        <f>AVERAGE('R1-2010'!AU14,'R1-2011'!AU14,'R1-2012'!AU14,'R1-2013'!AU14,'R1-2014'!AU14)</f>
        <v>1665277.28</v>
      </c>
      <c r="AV14">
        <f>AVERAGE('R1-2010'!AV14,'R1-2011'!AV14,'R1-2012'!AV14,'R1-2013'!AV14,'R1-2014'!AV14)</f>
        <v>816178.55999999994</v>
      </c>
      <c r="AW14">
        <f>AVERAGE('R1-2010'!AW14,'R1-2011'!AW14,'R1-2012'!AW14,'R1-2013'!AW14,'R1-2014'!AW14)</f>
        <v>45.728000000000002</v>
      </c>
      <c r="AX14">
        <f>AVERAGE('R1-2010'!AX14,'R1-2011'!AX14,'R1-2012'!AX14,'R1-2013'!AX14,'R1-2014'!AX14)</f>
        <v>640231.78</v>
      </c>
      <c r="AY14">
        <f>AVERAGE('R1-2010'!AY14,'R1-2011'!AY14,'R1-2012'!AY14,'R1-2013'!AY14,'R1-2014'!AY14)</f>
        <v>41.408000000000001</v>
      </c>
      <c r="AZ14">
        <f>AVERAGE('R1-2010'!AZ14,'R1-2011'!AZ14,'R1-2012'!AZ14,'R1-2013'!AZ14,'R1-2014'!AZ14)</f>
        <v>250175.58</v>
      </c>
      <c r="BA14">
        <f>AVERAGE('R1-2010'!BA14,'R1-2011'!BA14,'R1-2012'!BA14,'R1-2013'!BA14,'R1-2014'!BA14)</f>
        <v>15.138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1"/>
  <sheetViews>
    <sheetView workbookViewId="0">
      <selection activeCell="C30" sqref="C30"/>
    </sheetView>
  </sheetViews>
  <sheetFormatPr defaultRowHeight="15" x14ac:dyDescent="0.25"/>
  <cols>
    <col min="1" max="1" width="13.42578125" style="2" customWidth="1"/>
    <col min="2" max="2" width="17" style="2" customWidth="1"/>
    <col min="3" max="3" width="50.7109375" style="2" customWidth="1"/>
    <col min="4" max="16384" width="9.140625" style="2"/>
  </cols>
  <sheetData>
    <row r="1" spans="1:17" x14ac:dyDescent="0.25">
      <c r="A1" s="6" t="s">
        <v>1</v>
      </c>
      <c r="B1" s="6" t="s">
        <v>0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 hidden="1" x14ac:dyDescent="0.25">
      <c r="A2" s="7" t="s">
        <v>123</v>
      </c>
      <c r="B2" s="8">
        <v>2015</v>
      </c>
      <c r="C2" s="7" t="s">
        <v>124</v>
      </c>
      <c r="D2" s="7" t="s">
        <v>19</v>
      </c>
      <c r="E2" s="8">
        <v>3284</v>
      </c>
      <c r="F2" s="8">
        <v>11229.4</v>
      </c>
      <c r="G2" s="8">
        <v>11951</v>
      </c>
      <c r="H2" s="8">
        <v>3022</v>
      </c>
      <c r="I2" s="8">
        <v>26418</v>
      </c>
      <c r="J2" s="8">
        <v>6041</v>
      </c>
      <c r="K2" s="8">
        <v>14075</v>
      </c>
      <c r="L2" s="8">
        <v>2472</v>
      </c>
      <c r="M2" s="8">
        <v>2373</v>
      </c>
      <c r="N2" s="8">
        <v>4292</v>
      </c>
      <c r="O2" s="8">
        <v>3466</v>
      </c>
      <c r="P2" s="8">
        <v>9767</v>
      </c>
      <c r="Q2" s="8">
        <v>2393</v>
      </c>
    </row>
    <row r="3" spans="1:17" hidden="1" x14ac:dyDescent="0.25">
      <c r="A3" s="7" t="s">
        <v>123</v>
      </c>
      <c r="B3" s="8">
        <v>2016</v>
      </c>
      <c r="C3" s="7" t="s">
        <v>124</v>
      </c>
      <c r="D3" s="7" t="s">
        <v>19</v>
      </c>
      <c r="E3" s="8">
        <v>3221</v>
      </c>
      <c r="F3" s="8">
        <v>11913.099999999999</v>
      </c>
      <c r="G3" s="8">
        <v>11478</v>
      </c>
      <c r="H3" s="8">
        <v>3341.65</v>
      </c>
      <c r="I3" s="8">
        <v>26448</v>
      </c>
      <c r="J3" s="8">
        <v>6077.5</v>
      </c>
      <c r="K3" s="8">
        <v>13204</v>
      </c>
      <c r="L3" s="8">
        <v>2361</v>
      </c>
      <c r="M3" s="8">
        <v>2523.85</v>
      </c>
      <c r="N3" s="8">
        <v>4339</v>
      </c>
      <c r="O3" s="8">
        <v>3324.7000000000003</v>
      </c>
      <c r="P3" s="8">
        <v>9890</v>
      </c>
      <c r="Q3" s="8">
        <v>3805.5</v>
      </c>
    </row>
    <row r="4" spans="1:17" hidden="1" x14ac:dyDescent="0.25">
      <c r="A4" s="7" t="s">
        <v>123</v>
      </c>
      <c r="B4" s="8">
        <v>2017</v>
      </c>
      <c r="C4" s="7" t="s">
        <v>124</v>
      </c>
      <c r="D4" s="7" t="s">
        <v>19</v>
      </c>
      <c r="E4" s="8">
        <v>3104</v>
      </c>
      <c r="F4" s="8">
        <v>11951</v>
      </c>
      <c r="G4" s="8">
        <v>11163</v>
      </c>
      <c r="H4" s="8">
        <v>3672</v>
      </c>
      <c r="I4" s="8">
        <v>23496</v>
      </c>
      <c r="J4" s="8">
        <v>6117</v>
      </c>
      <c r="K4" s="8">
        <v>12632</v>
      </c>
      <c r="L4" s="8">
        <v>2417</v>
      </c>
      <c r="M4" s="8">
        <v>2350</v>
      </c>
      <c r="N4" s="8">
        <v>4367</v>
      </c>
      <c r="O4" s="8">
        <v>2954</v>
      </c>
      <c r="P4" s="8">
        <v>10554</v>
      </c>
      <c r="Q4" s="8">
        <v>4252</v>
      </c>
    </row>
    <row r="5" spans="1:17" x14ac:dyDescent="0.25">
      <c r="A5" s="7" t="s">
        <v>123</v>
      </c>
      <c r="B5" s="8">
        <v>2018</v>
      </c>
      <c r="C5" s="7" t="s">
        <v>124</v>
      </c>
      <c r="D5" s="7" t="s">
        <v>19</v>
      </c>
      <c r="E5" s="8">
        <v>3079</v>
      </c>
      <c r="F5" s="8">
        <v>12185.8</v>
      </c>
      <c r="G5" s="8">
        <v>10991</v>
      </c>
      <c r="H5" s="8">
        <v>3918</v>
      </c>
      <c r="I5" s="8">
        <v>24374</v>
      </c>
      <c r="J5" s="8">
        <v>6172.6</v>
      </c>
      <c r="K5" s="8">
        <v>13074</v>
      </c>
      <c r="L5" s="8">
        <v>2421</v>
      </c>
      <c r="M5" s="8">
        <v>2356.8999999999996</v>
      </c>
      <c r="N5" s="8">
        <v>4487</v>
      </c>
      <c r="O5" s="8">
        <v>2745.5</v>
      </c>
      <c r="P5" s="8">
        <v>10563</v>
      </c>
      <c r="Q5" s="8">
        <v>3787</v>
      </c>
    </row>
    <row r="6" spans="1:17" hidden="1" x14ac:dyDescent="0.25">
      <c r="A6" s="7" t="s">
        <v>125</v>
      </c>
      <c r="B6" s="8">
        <v>2015</v>
      </c>
      <c r="C6" s="7" t="s">
        <v>126</v>
      </c>
      <c r="D6" s="7" t="s">
        <v>127</v>
      </c>
      <c r="E6" s="8">
        <v>344</v>
      </c>
      <c r="F6" s="8">
        <v>2248</v>
      </c>
      <c r="G6" s="8">
        <v>3545</v>
      </c>
      <c r="H6" s="8">
        <v>302</v>
      </c>
      <c r="I6" s="8">
        <v>7538</v>
      </c>
      <c r="J6" s="8">
        <v>584</v>
      </c>
      <c r="K6" s="8">
        <v>3010</v>
      </c>
      <c r="L6" s="8">
        <v>685</v>
      </c>
      <c r="M6" s="8">
        <v>1281</v>
      </c>
      <c r="N6" s="8">
        <v>1669</v>
      </c>
      <c r="O6" s="8">
        <v>1522</v>
      </c>
      <c r="P6" s="8">
        <v>2178</v>
      </c>
      <c r="Q6" s="8">
        <v>1346</v>
      </c>
    </row>
    <row r="7" spans="1:17" hidden="1" x14ac:dyDescent="0.25">
      <c r="A7" s="7" t="s">
        <v>125</v>
      </c>
      <c r="B7" s="8">
        <v>2016</v>
      </c>
      <c r="C7" s="7" t="s">
        <v>126</v>
      </c>
      <c r="D7" s="7" t="s">
        <v>127</v>
      </c>
      <c r="E7" s="8">
        <v>318</v>
      </c>
      <c r="F7" s="8">
        <v>2301.1</v>
      </c>
      <c r="G7" s="8">
        <v>4559</v>
      </c>
      <c r="H7" s="8">
        <v>283</v>
      </c>
      <c r="I7" s="8">
        <v>7591</v>
      </c>
      <c r="J7" s="8">
        <v>753</v>
      </c>
      <c r="K7" s="8">
        <v>2802</v>
      </c>
      <c r="L7" s="8">
        <v>480</v>
      </c>
      <c r="M7" s="8">
        <v>1256</v>
      </c>
      <c r="N7" s="8">
        <v>1690</v>
      </c>
      <c r="O7" s="8">
        <v>1489</v>
      </c>
      <c r="P7" s="8">
        <v>2063</v>
      </c>
      <c r="Q7" s="8">
        <v>1191</v>
      </c>
    </row>
    <row r="8" spans="1:17" hidden="1" x14ac:dyDescent="0.25">
      <c r="A8" s="7" t="s">
        <v>125</v>
      </c>
      <c r="B8" s="8">
        <v>2017</v>
      </c>
      <c r="C8" s="7" t="s">
        <v>126</v>
      </c>
      <c r="D8" s="7" t="s">
        <v>127</v>
      </c>
      <c r="E8" s="8">
        <v>360</v>
      </c>
      <c r="F8" s="8">
        <v>2168</v>
      </c>
      <c r="G8" s="8">
        <v>4436</v>
      </c>
      <c r="H8" s="8">
        <v>1434</v>
      </c>
      <c r="I8" s="8">
        <v>7301</v>
      </c>
      <c r="J8" s="8">
        <v>918</v>
      </c>
      <c r="K8" s="8">
        <v>2467</v>
      </c>
      <c r="L8" s="8">
        <v>1076</v>
      </c>
      <c r="M8" s="8">
        <v>1189</v>
      </c>
      <c r="N8" s="8">
        <v>1747</v>
      </c>
      <c r="O8" s="8">
        <v>1413</v>
      </c>
      <c r="P8" s="8">
        <v>2137</v>
      </c>
      <c r="Q8" s="8">
        <v>1210</v>
      </c>
    </row>
    <row r="9" spans="1:17" x14ac:dyDescent="0.25">
      <c r="A9" s="7" t="s">
        <v>125</v>
      </c>
      <c r="B9" s="8">
        <v>2018</v>
      </c>
      <c r="C9" s="7" t="s">
        <v>126</v>
      </c>
      <c r="D9" s="7" t="s">
        <v>127</v>
      </c>
      <c r="E9" s="8">
        <v>350</v>
      </c>
      <c r="F9" s="8">
        <v>2118</v>
      </c>
      <c r="G9" s="8">
        <v>4416</v>
      </c>
      <c r="H9" s="8">
        <v>1399</v>
      </c>
      <c r="I9" s="8">
        <v>7361</v>
      </c>
      <c r="J9" s="8">
        <v>1270.7</v>
      </c>
      <c r="K9" s="8">
        <v>2390</v>
      </c>
      <c r="L9" s="8">
        <v>1056</v>
      </c>
      <c r="M9" s="8">
        <v>1177.7</v>
      </c>
      <c r="N9" s="8">
        <v>1747</v>
      </c>
      <c r="O9" s="8">
        <v>1390</v>
      </c>
      <c r="P9" s="8">
        <v>2158</v>
      </c>
      <c r="Q9" s="8">
        <v>1473.8</v>
      </c>
    </row>
    <row r="10" spans="1:17" hidden="1" x14ac:dyDescent="0.25">
      <c r="A10" s="7" t="s">
        <v>128</v>
      </c>
      <c r="B10" s="8">
        <v>2015</v>
      </c>
      <c r="C10" s="7" t="s">
        <v>129</v>
      </c>
      <c r="D10" s="7" t="s">
        <v>127</v>
      </c>
      <c r="E10" s="8">
        <v>344</v>
      </c>
      <c r="F10" s="8">
        <v>1450</v>
      </c>
      <c r="G10" s="8">
        <v>0</v>
      </c>
      <c r="H10" s="8">
        <v>10</v>
      </c>
      <c r="I10" s="8">
        <v>301</v>
      </c>
      <c r="J10" s="8">
        <v>628</v>
      </c>
      <c r="K10" s="8">
        <v>399</v>
      </c>
      <c r="L10" s="8">
        <v>73</v>
      </c>
      <c r="M10" s="8">
        <v>0</v>
      </c>
      <c r="N10" s="8">
        <v>69</v>
      </c>
      <c r="O10" s="8">
        <v>141</v>
      </c>
      <c r="P10" s="8">
        <v>218</v>
      </c>
      <c r="Q10" s="8">
        <v>34</v>
      </c>
    </row>
    <row r="11" spans="1:17" hidden="1" x14ac:dyDescent="0.25">
      <c r="A11" s="7" t="s">
        <v>128</v>
      </c>
      <c r="B11" s="8">
        <v>2016</v>
      </c>
      <c r="C11" s="7" t="s">
        <v>129</v>
      </c>
      <c r="D11" s="7" t="s">
        <v>127</v>
      </c>
      <c r="E11" s="8">
        <v>264</v>
      </c>
      <c r="F11" s="8">
        <v>1265.9000000000001</v>
      </c>
      <c r="G11" s="8">
        <v>0</v>
      </c>
      <c r="H11" s="8">
        <v>35</v>
      </c>
      <c r="I11" s="8">
        <v>432</v>
      </c>
      <c r="J11" s="8">
        <v>520</v>
      </c>
      <c r="K11" s="8">
        <v>401</v>
      </c>
      <c r="L11" s="8">
        <v>77</v>
      </c>
      <c r="M11" s="8">
        <v>295</v>
      </c>
      <c r="N11" s="8">
        <v>35</v>
      </c>
      <c r="O11" s="8">
        <v>96</v>
      </c>
      <c r="P11" s="8">
        <v>129</v>
      </c>
      <c r="Q11" s="8">
        <v>43.9</v>
      </c>
    </row>
    <row r="12" spans="1:17" hidden="1" x14ac:dyDescent="0.25">
      <c r="A12" s="7" t="s">
        <v>128</v>
      </c>
      <c r="B12" s="8">
        <v>2017</v>
      </c>
      <c r="C12" s="7" t="s">
        <v>129</v>
      </c>
      <c r="D12" s="7" t="s">
        <v>127</v>
      </c>
      <c r="E12" s="8">
        <v>241</v>
      </c>
      <c r="F12" s="8">
        <v>580</v>
      </c>
      <c r="G12" s="8">
        <v>0</v>
      </c>
      <c r="H12" s="8">
        <v>13</v>
      </c>
      <c r="I12" s="8">
        <v>641</v>
      </c>
      <c r="J12" s="8">
        <v>365</v>
      </c>
      <c r="K12" s="8">
        <v>331</v>
      </c>
      <c r="L12" s="8">
        <v>97</v>
      </c>
      <c r="M12" s="8">
        <v>312</v>
      </c>
      <c r="N12" s="8">
        <v>63</v>
      </c>
      <c r="O12" s="8">
        <v>102</v>
      </c>
      <c r="P12" s="8">
        <v>148</v>
      </c>
      <c r="Q12" s="8">
        <v>69</v>
      </c>
    </row>
    <row r="13" spans="1:17" x14ac:dyDescent="0.25">
      <c r="A13" s="7" t="s">
        <v>128</v>
      </c>
      <c r="B13" s="8">
        <v>2018</v>
      </c>
      <c r="C13" s="7" t="s">
        <v>129</v>
      </c>
      <c r="D13" s="7" t="s">
        <v>127</v>
      </c>
      <c r="E13" s="8">
        <v>237</v>
      </c>
      <c r="F13" s="8">
        <v>505</v>
      </c>
      <c r="G13" s="8">
        <v>0</v>
      </c>
      <c r="H13" s="8">
        <v>22</v>
      </c>
      <c r="I13" s="8">
        <v>376</v>
      </c>
      <c r="J13" s="8">
        <v>357</v>
      </c>
      <c r="K13" s="8">
        <v>311</v>
      </c>
      <c r="L13" s="8">
        <v>72</v>
      </c>
      <c r="M13" s="8">
        <v>118.6</v>
      </c>
      <c r="N13" s="8">
        <v>66</v>
      </c>
      <c r="O13" s="8">
        <v>117</v>
      </c>
      <c r="P13" s="8">
        <v>132</v>
      </c>
      <c r="Q13" s="8">
        <v>58</v>
      </c>
    </row>
    <row r="14" spans="1:17" hidden="1" x14ac:dyDescent="0.25">
      <c r="A14" s="7" t="s">
        <v>130</v>
      </c>
      <c r="B14" s="8">
        <v>2015</v>
      </c>
      <c r="C14" s="7" t="s">
        <v>131</v>
      </c>
      <c r="D14" s="7" t="s">
        <v>27</v>
      </c>
      <c r="E14" s="8">
        <v>11324864.300000001</v>
      </c>
      <c r="F14" s="8">
        <v>32077869.82</v>
      </c>
      <c r="G14" s="8">
        <v>27385254.300000001</v>
      </c>
      <c r="H14" s="8">
        <v>9382697.5</v>
      </c>
      <c r="I14" s="8">
        <v>82325476.730000004</v>
      </c>
      <c r="J14" s="8">
        <v>4866191</v>
      </c>
      <c r="K14" s="8">
        <v>33462033.5</v>
      </c>
      <c r="L14" s="8">
        <v>5615177.7000000002</v>
      </c>
      <c r="M14" s="8">
        <v>2555097.9099999997</v>
      </c>
      <c r="N14" s="8">
        <v>28020136.600000001</v>
      </c>
      <c r="O14" s="8">
        <v>3777380.9200000004</v>
      </c>
      <c r="P14" s="8">
        <v>34096975.099999994</v>
      </c>
      <c r="Q14" s="8">
        <v>2238623.2999999998</v>
      </c>
    </row>
    <row r="15" spans="1:17" hidden="1" x14ac:dyDescent="0.25">
      <c r="A15" s="7" t="s">
        <v>130</v>
      </c>
      <c r="B15" s="8">
        <v>2016</v>
      </c>
      <c r="C15" s="7" t="s">
        <v>131</v>
      </c>
      <c r="D15" s="7" t="s">
        <v>27</v>
      </c>
      <c r="E15" s="8">
        <v>13077876.26</v>
      </c>
      <c r="F15" s="8">
        <v>32741467.699999999</v>
      </c>
      <c r="G15" s="8">
        <v>25132869</v>
      </c>
      <c r="H15" s="8">
        <v>9522829.5</v>
      </c>
      <c r="I15" s="8">
        <v>85584225.829999983</v>
      </c>
      <c r="J15" s="8">
        <v>6111848.6299999999</v>
      </c>
      <c r="K15" s="8">
        <v>34248532</v>
      </c>
      <c r="L15" s="8">
        <v>5021381.3000000007</v>
      </c>
      <c r="M15" s="8">
        <v>2780074.5900000008</v>
      </c>
      <c r="N15" s="8">
        <v>28031633.799999997</v>
      </c>
      <c r="O15" s="8">
        <v>3258956.28</v>
      </c>
      <c r="P15" s="8">
        <v>40196741.880000003</v>
      </c>
      <c r="Q15" s="8">
        <v>6284797.7999999998</v>
      </c>
    </row>
    <row r="16" spans="1:17" hidden="1" x14ac:dyDescent="0.25">
      <c r="A16" s="7" t="s">
        <v>130</v>
      </c>
      <c r="B16" s="8">
        <v>2017</v>
      </c>
      <c r="C16" s="7" t="s">
        <v>131</v>
      </c>
      <c r="D16" s="7" t="s">
        <v>27</v>
      </c>
      <c r="E16" s="8">
        <v>13463327</v>
      </c>
      <c r="F16" s="8">
        <v>35925462.899999999</v>
      </c>
      <c r="G16" s="8">
        <v>24104157</v>
      </c>
      <c r="H16" s="8">
        <v>10404660</v>
      </c>
      <c r="I16" s="8">
        <v>109050479</v>
      </c>
      <c r="J16" s="8">
        <v>6306912</v>
      </c>
      <c r="K16" s="8">
        <v>31826152</v>
      </c>
      <c r="L16" s="8">
        <v>5160602</v>
      </c>
      <c r="M16" s="8">
        <v>2686465</v>
      </c>
      <c r="N16" s="8">
        <v>33299803</v>
      </c>
      <c r="O16" s="8">
        <v>3465758</v>
      </c>
      <c r="P16" s="8">
        <v>41380228</v>
      </c>
      <c r="Q16" s="8">
        <v>7625130</v>
      </c>
    </row>
    <row r="17" spans="1:17" x14ac:dyDescent="0.25">
      <c r="A17" s="7" t="s">
        <v>130</v>
      </c>
      <c r="B17" s="8">
        <v>2018</v>
      </c>
      <c r="C17" s="7" t="s">
        <v>131</v>
      </c>
      <c r="D17" s="7" t="s">
        <v>27</v>
      </c>
      <c r="E17" s="8">
        <v>13387141.9</v>
      </c>
      <c r="F17" s="8">
        <v>34099640.890000001</v>
      </c>
      <c r="G17" s="8">
        <v>25107027.690000001</v>
      </c>
      <c r="H17" s="8">
        <v>11755329.199999999</v>
      </c>
      <c r="I17" s="8">
        <v>81483321.370000005</v>
      </c>
      <c r="J17" s="8">
        <v>6727603.8999999994</v>
      </c>
      <c r="K17" s="8">
        <v>48247659</v>
      </c>
      <c r="L17" s="8">
        <v>4727861.2</v>
      </c>
      <c r="M17" s="8">
        <v>3202433.895</v>
      </c>
      <c r="N17" s="8">
        <v>45718426</v>
      </c>
      <c r="O17" s="8">
        <v>3242326.3000000003</v>
      </c>
      <c r="P17" s="8">
        <v>43600847.700000003</v>
      </c>
      <c r="Q17" s="8">
        <v>7156496.9960000003</v>
      </c>
    </row>
    <row r="18" spans="1:17" hidden="1" x14ac:dyDescent="0.25">
      <c r="A18" s="7" t="s">
        <v>132</v>
      </c>
      <c r="B18" s="8">
        <v>2015</v>
      </c>
      <c r="C18" s="7" t="s">
        <v>133</v>
      </c>
      <c r="D18" s="7" t="s">
        <v>27</v>
      </c>
      <c r="E18" s="8">
        <v>121202.2</v>
      </c>
      <c r="F18" s="8">
        <v>4811851.7</v>
      </c>
      <c r="G18" s="8">
        <v>2340084.4</v>
      </c>
      <c r="H18" s="8">
        <v>969495</v>
      </c>
      <c r="I18" s="8">
        <v>3413600.73</v>
      </c>
      <c r="J18" s="8">
        <v>380511</v>
      </c>
      <c r="K18" s="8">
        <v>3575666.6</v>
      </c>
      <c r="L18" s="8">
        <v>262947.59999999998</v>
      </c>
      <c r="M18" s="8">
        <v>21509</v>
      </c>
      <c r="N18" s="8">
        <v>4570959.5</v>
      </c>
      <c r="O18" s="8">
        <v>659701.97000000009</v>
      </c>
      <c r="P18" s="8">
        <v>11476099</v>
      </c>
      <c r="Q18" s="8">
        <v>68994.100000000006</v>
      </c>
    </row>
    <row r="19" spans="1:17" hidden="1" x14ac:dyDescent="0.25">
      <c r="A19" s="7" t="s">
        <v>132</v>
      </c>
      <c r="B19" s="8">
        <v>2016</v>
      </c>
      <c r="C19" s="7" t="s">
        <v>133</v>
      </c>
      <c r="D19" s="7" t="s">
        <v>27</v>
      </c>
      <c r="E19" s="8">
        <v>620158.80000000005</v>
      </c>
      <c r="F19" s="8">
        <v>5497364.5</v>
      </c>
      <c r="G19" s="8">
        <v>1400538</v>
      </c>
      <c r="H19" s="8">
        <v>566839</v>
      </c>
      <c r="I19" s="8">
        <v>2113348.67</v>
      </c>
      <c r="J19" s="8">
        <v>158349.99000000002</v>
      </c>
      <c r="K19" s="8">
        <v>4225846</v>
      </c>
      <c r="L19" s="8">
        <v>142180.5</v>
      </c>
      <c r="M19" s="8">
        <v>217887.48</v>
      </c>
      <c r="N19" s="8">
        <v>1169313</v>
      </c>
      <c r="O19" s="8">
        <v>40202.35</v>
      </c>
      <c r="P19" s="8">
        <v>17972453.979999997</v>
      </c>
      <c r="Q19" s="8">
        <v>209519</v>
      </c>
    </row>
    <row r="20" spans="1:17" hidden="1" x14ac:dyDescent="0.25">
      <c r="A20" s="7" t="s">
        <v>132</v>
      </c>
      <c r="B20" s="8">
        <v>2017</v>
      </c>
      <c r="C20" s="7" t="s">
        <v>133</v>
      </c>
      <c r="D20" s="7" t="s">
        <v>27</v>
      </c>
      <c r="E20" s="8">
        <v>954094</v>
      </c>
      <c r="F20" s="8">
        <v>1650394</v>
      </c>
      <c r="G20" s="8">
        <v>2866032</v>
      </c>
      <c r="H20" s="8">
        <v>572665</v>
      </c>
      <c r="I20" s="8">
        <v>2668174</v>
      </c>
      <c r="J20" s="8">
        <v>181492</v>
      </c>
      <c r="K20" s="8">
        <v>4843262</v>
      </c>
      <c r="L20" s="8">
        <v>748041</v>
      </c>
      <c r="M20" s="8">
        <v>103729</v>
      </c>
      <c r="N20" s="8">
        <v>1521397</v>
      </c>
      <c r="O20" s="8">
        <v>314351</v>
      </c>
      <c r="P20" s="8">
        <v>2894541</v>
      </c>
      <c r="Q20" s="8">
        <v>108888</v>
      </c>
    </row>
    <row r="21" spans="1:17" x14ac:dyDescent="0.25">
      <c r="A21" s="7" t="s">
        <v>132</v>
      </c>
      <c r="B21" s="8">
        <v>2018</v>
      </c>
      <c r="C21" s="7" t="s">
        <v>133</v>
      </c>
      <c r="D21" s="7" t="s">
        <v>27</v>
      </c>
      <c r="E21" s="8">
        <v>699325</v>
      </c>
      <c r="F21" s="8">
        <v>9514712.3599999994</v>
      </c>
      <c r="G21" s="8">
        <v>1023257.1000000001</v>
      </c>
      <c r="H21" s="8">
        <v>890208</v>
      </c>
      <c r="I21" s="8">
        <v>2453890.89</v>
      </c>
      <c r="J21" s="8">
        <v>167946.86000000002</v>
      </c>
      <c r="K21" s="8">
        <v>1458734</v>
      </c>
      <c r="L21" s="8">
        <v>217762.36</v>
      </c>
      <c r="M21" s="8">
        <v>116911.65700000001</v>
      </c>
      <c r="N21" s="8">
        <v>1380101</v>
      </c>
      <c r="O21" s="8">
        <v>651277.80000000005</v>
      </c>
      <c r="P21" s="8">
        <v>3235225.7199999997</v>
      </c>
      <c r="Q21" s="8">
        <v>118726.18299999999</v>
      </c>
    </row>
  </sheetData>
  <autoFilter ref="A1:Q21">
    <filterColumn colId="1">
      <filters>
        <filter val="2018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F1"/>
    </sheetView>
  </sheetViews>
  <sheetFormatPr defaultRowHeight="15" x14ac:dyDescent="0.25"/>
  <cols>
    <col min="1" max="1" width="32.5703125" customWidth="1"/>
    <col min="6" max="6" width="10.85546875" customWidth="1"/>
  </cols>
  <sheetData>
    <row r="1" spans="1:6" x14ac:dyDescent="0.25">
      <c r="A1" s="6" t="s">
        <v>165</v>
      </c>
      <c r="B1" s="7" t="s">
        <v>123</v>
      </c>
      <c r="C1" s="7" t="s">
        <v>125</v>
      </c>
      <c r="D1" s="7" t="s">
        <v>128</v>
      </c>
      <c r="E1" s="7" t="s">
        <v>130</v>
      </c>
      <c r="F1" s="7" t="s">
        <v>132</v>
      </c>
    </row>
    <row r="2" spans="1:6" x14ac:dyDescent="0.25">
      <c r="A2" s="6" t="s">
        <v>4</v>
      </c>
      <c r="B2" s="8">
        <v>3284</v>
      </c>
      <c r="C2" s="8">
        <v>344</v>
      </c>
      <c r="D2" s="8">
        <v>344</v>
      </c>
      <c r="E2" s="8">
        <v>11324864.300000001</v>
      </c>
      <c r="F2" s="8">
        <v>121202.2</v>
      </c>
    </row>
    <row r="3" spans="1:6" x14ac:dyDescent="0.25">
      <c r="A3" s="6" t="s">
        <v>5</v>
      </c>
      <c r="B3" s="8">
        <v>11229.4</v>
      </c>
      <c r="C3" s="8">
        <v>2248</v>
      </c>
      <c r="D3" s="8">
        <v>1450</v>
      </c>
      <c r="E3" s="8">
        <v>32077869.82</v>
      </c>
      <c r="F3" s="8">
        <v>4811851.7</v>
      </c>
    </row>
    <row r="4" spans="1:6" x14ac:dyDescent="0.25">
      <c r="A4" s="6" t="s">
        <v>6</v>
      </c>
      <c r="B4" s="8">
        <v>11951</v>
      </c>
      <c r="C4" s="8">
        <v>3545</v>
      </c>
      <c r="D4" s="8">
        <v>0</v>
      </c>
      <c r="E4" s="8">
        <v>27385254.300000001</v>
      </c>
      <c r="F4" s="8">
        <v>2340084.4</v>
      </c>
    </row>
    <row r="5" spans="1:6" x14ac:dyDescent="0.25">
      <c r="A5" s="6" t="s">
        <v>7</v>
      </c>
      <c r="B5" s="8">
        <v>3022</v>
      </c>
      <c r="C5" s="8">
        <v>302</v>
      </c>
      <c r="D5" s="8">
        <v>10</v>
      </c>
      <c r="E5" s="8">
        <v>9382697.5</v>
      </c>
      <c r="F5" s="8">
        <v>969495</v>
      </c>
    </row>
    <row r="6" spans="1:6" x14ac:dyDescent="0.25">
      <c r="A6" s="6" t="s">
        <v>8</v>
      </c>
      <c r="B6" s="8">
        <v>26418</v>
      </c>
      <c r="C6" s="8">
        <v>7538</v>
      </c>
      <c r="D6" s="8">
        <v>301</v>
      </c>
      <c r="E6" s="8">
        <v>82325476.730000004</v>
      </c>
      <c r="F6" s="8">
        <v>3413600.73</v>
      </c>
    </row>
    <row r="7" spans="1:6" x14ac:dyDescent="0.25">
      <c r="A7" s="6" t="s">
        <v>9</v>
      </c>
      <c r="B7" s="8">
        <v>6041</v>
      </c>
      <c r="C7" s="8">
        <v>584</v>
      </c>
      <c r="D7" s="8">
        <v>628</v>
      </c>
      <c r="E7" s="8">
        <v>4866191</v>
      </c>
      <c r="F7" s="8">
        <v>380511</v>
      </c>
    </row>
    <row r="8" spans="1:6" x14ac:dyDescent="0.25">
      <c r="A8" s="6" t="s">
        <v>10</v>
      </c>
      <c r="B8" s="8">
        <v>14075</v>
      </c>
      <c r="C8" s="8">
        <v>3010</v>
      </c>
      <c r="D8" s="8">
        <v>399</v>
      </c>
      <c r="E8" s="8">
        <v>33462033.5</v>
      </c>
      <c r="F8" s="8">
        <v>3575666.6</v>
      </c>
    </row>
    <row r="9" spans="1:6" x14ac:dyDescent="0.25">
      <c r="A9" s="6" t="s">
        <v>11</v>
      </c>
      <c r="B9" s="8">
        <v>2472</v>
      </c>
      <c r="C9" s="8">
        <v>685</v>
      </c>
      <c r="D9" s="8">
        <v>73</v>
      </c>
      <c r="E9" s="8">
        <v>5615177.7000000002</v>
      </c>
      <c r="F9" s="8">
        <v>262947.59999999998</v>
      </c>
    </row>
    <row r="10" spans="1:6" x14ac:dyDescent="0.25">
      <c r="A10" s="6" t="s">
        <v>12</v>
      </c>
      <c r="B10" s="8">
        <v>2373</v>
      </c>
      <c r="C10" s="8">
        <v>1281</v>
      </c>
      <c r="D10" s="8">
        <v>0</v>
      </c>
      <c r="E10" s="8">
        <v>2555097.9099999997</v>
      </c>
      <c r="F10" s="8">
        <v>21509</v>
      </c>
    </row>
    <row r="11" spans="1:6" x14ac:dyDescent="0.25">
      <c r="A11" s="6" t="s">
        <v>13</v>
      </c>
      <c r="B11" s="8">
        <v>4292</v>
      </c>
      <c r="C11" s="8">
        <v>1669</v>
      </c>
      <c r="D11" s="8">
        <v>69</v>
      </c>
      <c r="E11" s="8">
        <v>28020136.600000001</v>
      </c>
      <c r="F11" s="8">
        <v>4570959.5</v>
      </c>
    </row>
    <row r="12" spans="1:6" x14ac:dyDescent="0.25">
      <c r="A12" s="6" t="s">
        <v>14</v>
      </c>
      <c r="B12" s="8">
        <v>3466</v>
      </c>
      <c r="C12" s="8">
        <v>1522</v>
      </c>
      <c r="D12" s="8">
        <v>141</v>
      </c>
      <c r="E12" s="8">
        <v>3777380.9200000004</v>
      </c>
      <c r="F12" s="8">
        <v>659701.97000000009</v>
      </c>
    </row>
    <row r="13" spans="1:6" x14ac:dyDescent="0.25">
      <c r="A13" s="6" t="s">
        <v>15</v>
      </c>
      <c r="B13" s="8">
        <v>9767</v>
      </c>
      <c r="C13" s="8">
        <v>2178</v>
      </c>
      <c r="D13" s="8">
        <v>218</v>
      </c>
      <c r="E13" s="8">
        <v>34096975.099999994</v>
      </c>
      <c r="F13" s="8">
        <v>11476099</v>
      </c>
    </row>
    <row r="14" spans="1:6" x14ac:dyDescent="0.25">
      <c r="A14" s="6" t="s">
        <v>16</v>
      </c>
      <c r="B14" s="8">
        <v>2393</v>
      </c>
      <c r="C14" s="8">
        <v>1346</v>
      </c>
      <c r="D14" s="8">
        <v>34</v>
      </c>
      <c r="E14" s="8">
        <v>2238623.2999999998</v>
      </c>
      <c r="F14" s="8">
        <v>68994.100000000006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R1</vt:lpstr>
      <vt:lpstr>R1-2010</vt:lpstr>
      <vt:lpstr>R1-2011</vt:lpstr>
      <vt:lpstr>R1-2012</vt:lpstr>
      <vt:lpstr>R1-2013</vt:lpstr>
      <vt:lpstr>R1-2014</vt:lpstr>
      <vt:lpstr>R1-агрегация</vt:lpstr>
      <vt:lpstr>R2</vt:lpstr>
      <vt:lpstr>R2-2015</vt:lpstr>
      <vt:lpstr>R2-2016</vt:lpstr>
      <vt:lpstr>R2-2017</vt:lpstr>
      <vt:lpstr>R2-2018</vt:lpstr>
      <vt:lpstr>R2-агрегация</vt:lpstr>
      <vt:lpstr>R3-2016</vt:lpstr>
      <vt:lpstr>R3-2017</vt:lpstr>
      <vt:lpstr>R3-2018</vt:lpstr>
      <vt:lpstr>R3-агрегация</vt:lpstr>
      <vt:lpstr>Стопка-R1</vt:lpstr>
      <vt:lpstr>Стопка-R2</vt:lpstr>
      <vt:lpstr>Стопка-R3</vt:lpstr>
      <vt:lpstr>Соединение - Все</vt:lpstr>
      <vt:lpstr>Список показателей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2020-12-16T12:50:37Z</dcterms:created>
  <dcterms:modified xsi:type="dcterms:W3CDTF">2020-12-16T16:58:50Z</dcterms:modified>
</cp:coreProperties>
</file>