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externalReferences>
    <externalReference r:id="rId4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<sst xmlns="http://schemas.openxmlformats.org/spreadsheetml/2006/main" count="238" uniqueCount="238">
  <si>
    <t xml:space="preserve">Producto</t>
  </si>
  <si>
    <t xml:space="preserve">Descripcion</t>
  </si>
  <si>
    <t xml:space="preserve">Vendor</t>
  </si>
  <si>
    <t xml:space="preserve">Existencias</t>
  </si>
  <si>
    <t xml:space="preserve">VER0066</t>
  </si>
  <si>
    <t xml:space="preserve">Acelga de colores</t>
  </si>
  <si>
    <t xml:space="preserve">VER0001</t>
  </si>
  <si>
    <t xml:space="preserve">Acelga Verde</t>
  </si>
  <si>
    <t xml:space="preserve">FRU0001</t>
  </si>
  <si>
    <t xml:space="preserve">Aguacate Hass</t>
  </si>
  <si>
    <t xml:space="preserve">VER0003</t>
  </si>
  <si>
    <t xml:space="preserve">Ajo</t>
  </si>
  <si>
    <t xml:space="preserve">HIE0001</t>
  </si>
  <si>
    <t xml:space="preserve">Albahaca Italiana</t>
  </si>
  <si>
    <t xml:space="preserve">HIE0002</t>
  </si>
  <si>
    <t xml:space="preserve">Albahaca Morada</t>
  </si>
  <si>
    <t xml:space="preserve">HIE0032</t>
  </si>
  <si>
    <t xml:space="preserve">Apazote</t>
  </si>
  <si>
    <t xml:space="preserve">VER0028</t>
  </si>
  <si>
    <t xml:space="preserve">Apio Baby</t>
  </si>
  <si>
    <t xml:space="preserve">FRU0002</t>
  </si>
  <si>
    <t xml:space="preserve">Arandano</t>
  </si>
  <si>
    <t xml:space="preserve">FRU0049</t>
  </si>
  <si>
    <t xml:space="preserve">Arandano Congelado</t>
  </si>
  <si>
    <t xml:space="preserve">VER0006</t>
  </si>
  <si>
    <t xml:space="preserve">Arugula</t>
  </si>
  <si>
    <t xml:space="preserve">VER0007</t>
  </si>
  <si>
    <t xml:space="preserve">Arveja</t>
  </si>
  <si>
    <t xml:space="preserve">VER0008</t>
  </si>
  <si>
    <t xml:space="preserve">Berenjena</t>
  </si>
  <si>
    <t xml:space="preserve">VER0009</t>
  </si>
  <si>
    <t xml:space="preserve">Berro</t>
  </si>
  <si>
    <t xml:space="preserve">VER0011</t>
  </si>
  <si>
    <t xml:space="preserve">Broccoli</t>
  </si>
  <si>
    <t xml:space="preserve">VER0010</t>
  </si>
  <si>
    <t xml:space="preserve">Broccolini</t>
  </si>
  <si>
    <t xml:space="preserve">VER0126</t>
  </si>
  <si>
    <t xml:space="preserve">Calabaza Azul</t>
  </si>
  <si>
    <t xml:space="preserve">VER0012</t>
  </si>
  <si>
    <t xml:space="preserve">Camote Amarillo</t>
  </si>
  <si>
    <t xml:space="preserve">VER0072</t>
  </si>
  <si>
    <t xml:space="preserve">Camote Anaranjado</t>
  </si>
  <si>
    <t xml:space="preserve">VER0073</t>
  </si>
  <si>
    <t xml:space="preserve">Camote Morado</t>
  </si>
  <si>
    <t xml:space="preserve">VER0013</t>
  </si>
  <si>
    <t xml:space="preserve">Cebolla Blanca</t>
  </si>
  <si>
    <t xml:space="preserve">VER0120</t>
  </si>
  <si>
    <t xml:space="preserve">Cebolla Blanca - Fresca - Unidad</t>
  </si>
  <si>
    <t xml:space="preserve">VER0014</t>
  </si>
  <si>
    <t xml:space="preserve">Cebolla Morada</t>
  </si>
  <si>
    <t xml:space="preserve">VER0122</t>
  </si>
  <si>
    <t xml:space="preserve">Cebolla Morada Fresca - Lb</t>
  </si>
  <si>
    <t xml:space="preserve">VER0015</t>
  </si>
  <si>
    <t xml:space="preserve">Cebollin</t>
  </si>
  <si>
    <t xml:space="preserve">HON0001</t>
  </si>
  <si>
    <t xml:space="preserve">Champinon</t>
  </si>
  <si>
    <t xml:space="preserve">VER0017</t>
  </si>
  <si>
    <t xml:space="preserve">Chaya</t>
  </si>
  <si>
    <t xml:space="preserve">VER0124</t>
  </si>
  <si>
    <t xml:space="preserve">Chile Guaque</t>
  </si>
  <si>
    <t xml:space="preserve">VER0018</t>
  </si>
  <si>
    <t xml:space="preserve">Chile Jalapeño</t>
  </si>
  <si>
    <t xml:space="preserve">VER0123</t>
  </si>
  <si>
    <t xml:space="preserve">Chile Pasa</t>
  </si>
  <si>
    <t xml:space="preserve">VER0016</t>
  </si>
  <si>
    <t xml:space="preserve">Chile Pimiento</t>
  </si>
  <si>
    <t xml:space="preserve">HIE0008</t>
  </si>
  <si>
    <t xml:space="preserve">Chipilin</t>
  </si>
  <si>
    <t xml:space="preserve">HIE0010</t>
  </si>
  <si>
    <t xml:space="preserve">Cilantro</t>
  </si>
  <si>
    <t xml:space="preserve">VER0134</t>
  </si>
  <si>
    <t xml:space="preserve">Col de Bruselas</t>
  </si>
  <si>
    <t xml:space="preserve">Tierra Verde</t>
  </si>
  <si>
    <t xml:space="preserve">VER0070</t>
  </si>
  <si>
    <t xml:space="preserve">Coliflor</t>
  </si>
  <si>
    <t xml:space="preserve">HON0002</t>
  </si>
  <si>
    <t xml:space="preserve">Crimini</t>
  </si>
  <si>
    <t xml:space="preserve">CON0044</t>
  </si>
  <si>
    <t xml:space="preserve">Curcuma</t>
  </si>
  <si>
    <t xml:space="preserve">VER0021</t>
  </si>
  <si>
    <t xml:space="preserve">Ejote</t>
  </si>
  <si>
    <t xml:space="preserve">VER0133</t>
  </si>
  <si>
    <t xml:space="preserve">Elote Criollo</t>
  </si>
  <si>
    <t xml:space="preserve">VER0082</t>
  </si>
  <si>
    <t xml:space="preserve">Elote Dulce</t>
  </si>
  <si>
    <t xml:space="preserve">HIE0020</t>
  </si>
  <si>
    <t xml:space="preserve">Eneldo</t>
  </si>
  <si>
    <t xml:space="preserve">VER0024</t>
  </si>
  <si>
    <t xml:space="preserve">Espinaca</t>
  </si>
  <si>
    <t xml:space="preserve">CON0083</t>
  </si>
  <si>
    <t xml:space="preserve">Flores Comestibles - Mix</t>
  </si>
  <si>
    <t xml:space="preserve">CON0004</t>
  </si>
  <si>
    <t xml:space="preserve">Flores Comestibles - Nasturtos</t>
  </si>
  <si>
    <t xml:space="preserve">FRU0051</t>
  </si>
  <si>
    <t xml:space="preserve">Frambuesa - Congelada</t>
  </si>
  <si>
    <t xml:space="preserve">FRU0050</t>
  </si>
  <si>
    <t xml:space="preserve">Frambuesa - Fresca</t>
  </si>
  <si>
    <t xml:space="preserve">FRU0006</t>
  </si>
  <si>
    <t xml:space="preserve">Fresa - Fresca</t>
  </si>
  <si>
    <t xml:space="preserve">GRA0001</t>
  </si>
  <si>
    <t xml:space="preserve">Frijol Negro</t>
  </si>
  <si>
    <t xml:space="preserve">GRA0004</t>
  </si>
  <si>
    <t xml:space="preserve">Frijol Piloy</t>
  </si>
  <si>
    <t xml:space="preserve">GRA0048</t>
  </si>
  <si>
    <t xml:space="preserve">Frijol Rojo</t>
  </si>
  <si>
    <t xml:space="preserve">VER0025</t>
  </si>
  <si>
    <t xml:space="preserve">Guicoyitos</t>
  </si>
  <si>
    <t xml:space="preserve">VER0027</t>
  </si>
  <si>
    <t xml:space="preserve">Guisquil</t>
  </si>
  <si>
    <t xml:space="preserve">HIE0019</t>
  </si>
  <si>
    <t xml:space="preserve">Hierbabuena</t>
  </si>
  <si>
    <t xml:space="preserve">VER0029</t>
  </si>
  <si>
    <t xml:space="preserve">Hinojo</t>
  </si>
  <si>
    <t xml:space="preserve">HON0003</t>
  </si>
  <si>
    <t xml:space="preserve">Hongos Ostra - Azules/Negros</t>
  </si>
  <si>
    <t xml:space="preserve">HON0010</t>
  </si>
  <si>
    <t xml:space="preserve">Hongos Ostra - Dorado</t>
  </si>
  <si>
    <t xml:space="preserve">HON0009</t>
  </si>
  <si>
    <t xml:space="preserve">Hongos Ostra - Rosados</t>
  </si>
  <si>
    <t xml:space="preserve">CON0007</t>
  </si>
  <si>
    <t xml:space="preserve">Jengibre Fresco </t>
  </si>
  <si>
    <t xml:space="preserve">VER0032</t>
  </si>
  <si>
    <t xml:space="preserve">Kale Colocho </t>
  </si>
  <si>
    <t xml:space="preserve">VER0030</t>
  </si>
  <si>
    <t xml:space="preserve">kale liso</t>
  </si>
  <si>
    <t xml:space="preserve">HIE0011</t>
  </si>
  <si>
    <t xml:space="preserve">Lavanda </t>
  </si>
  <si>
    <t xml:space="preserve">VER0033</t>
  </si>
  <si>
    <t xml:space="preserve">Lechuga Escarola - Morada</t>
  </si>
  <si>
    <t xml:space="preserve">VER0034</t>
  </si>
  <si>
    <t xml:space="preserve">Lechuga Escarola - Verde</t>
  </si>
  <si>
    <t xml:space="preserve">VER0035</t>
  </si>
  <si>
    <t xml:space="preserve">Lechuga Romana</t>
  </si>
  <si>
    <t xml:space="preserve">FRU0082</t>
  </si>
  <si>
    <t xml:space="preserve">Limon Meyer</t>
  </si>
  <si>
    <t xml:space="preserve">VER0038</t>
  </si>
  <si>
    <t xml:space="preserve">Limon Persa</t>
  </si>
  <si>
    <t xml:space="preserve">FRU0086</t>
  </si>
  <si>
    <t xml:space="preserve">Mango Thailandes (Nam Dok Mai) - Manojo</t>
  </si>
  <si>
    <t xml:space="preserve">FRU0029</t>
  </si>
  <si>
    <t xml:space="preserve">Mango Tommy</t>
  </si>
  <si>
    <t xml:space="preserve">FRU0008</t>
  </si>
  <si>
    <t xml:space="preserve">Manzana</t>
  </si>
  <si>
    <t xml:space="preserve">FRU0009</t>
  </si>
  <si>
    <t xml:space="preserve">Maracuyá</t>
  </si>
  <si>
    <t xml:space="preserve">FRU0005</t>
  </si>
  <si>
    <t xml:space="preserve">Melocoton</t>
  </si>
  <si>
    <t xml:space="preserve">VER0040</t>
  </si>
  <si>
    <t xml:space="preserve">Miltomate</t>
  </si>
  <si>
    <t xml:space="preserve">HIE0006</t>
  </si>
  <si>
    <t xml:space="preserve">Mix de Brotes</t>
  </si>
  <si>
    <t xml:space="preserve">HIE0022</t>
  </si>
  <si>
    <t xml:space="preserve">Oregano hoja ancha</t>
  </si>
  <si>
    <t xml:space="preserve">HIE0018</t>
  </si>
  <si>
    <t xml:space="preserve">Oregano italiano</t>
  </si>
  <si>
    <t xml:space="preserve">VER0042</t>
  </si>
  <si>
    <t xml:space="preserve">Papa</t>
  </si>
  <si>
    <t xml:space="preserve">VER0043</t>
  </si>
  <si>
    <t xml:space="preserve">Pepino</t>
  </si>
  <si>
    <t xml:space="preserve">SEM0011</t>
  </si>
  <si>
    <t xml:space="preserve">Pepitoria cruda</t>
  </si>
  <si>
    <t xml:space="preserve">FRU0044</t>
  </si>
  <si>
    <t xml:space="preserve">Pera de Lecha </t>
  </si>
  <si>
    <t xml:space="preserve">HIE0012</t>
  </si>
  <si>
    <t xml:space="preserve">Perejil</t>
  </si>
  <si>
    <t xml:space="preserve">VER0044</t>
  </si>
  <si>
    <t xml:space="preserve">Perulero</t>
  </si>
  <si>
    <t xml:space="preserve">FRU0011</t>
  </si>
  <si>
    <t xml:space="preserve">Platano Maduro</t>
  </si>
  <si>
    <t xml:space="preserve">FRU0042</t>
  </si>
  <si>
    <t xml:space="preserve">Platano Verde</t>
  </si>
  <si>
    <t xml:space="preserve">HON0005</t>
  </si>
  <si>
    <t xml:space="preserve">Portobello</t>
  </si>
  <si>
    <t xml:space="preserve">VER0045</t>
  </si>
  <si>
    <t xml:space="preserve">Puerro</t>
  </si>
  <si>
    <t xml:space="preserve">HIE0013</t>
  </si>
  <si>
    <t xml:space="preserve">Quilete</t>
  </si>
  <si>
    <t xml:space="preserve">VER0046</t>
  </si>
  <si>
    <t xml:space="preserve">Rabano</t>
  </si>
  <si>
    <t xml:space="preserve">VER0059</t>
  </si>
  <si>
    <t xml:space="preserve">Rabano Daikon</t>
  </si>
  <si>
    <t xml:space="preserve">VER0047</t>
  </si>
  <si>
    <t xml:space="preserve">Remolacha</t>
  </si>
  <si>
    <t xml:space="preserve">VER0049</t>
  </si>
  <si>
    <t xml:space="preserve">Repollo Morado</t>
  </si>
  <si>
    <t xml:space="preserve">VER0048</t>
  </si>
  <si>
    <t xml:space="preserve">Repollo Verde</t>
  </si>
  <si>
    <t xml:space="preserve">HIE0014</t>
  </si>
  <si>
    <t xml:space="preserve">Romero</t>
  </si>
  <si>
    <t xml:space="preserve">BEB0011</t>
  </si>
  <si>
    <t xml:space="preserve">Rosa de Jamaica</t>
  </si>
  <si>
    <t xml:space="preserve">HIE0015</t>
  </si>
  <si>
    <t xml:space="preserve">Salvia</t>
  </si>
  <si>
    <t xml:space="preserve">GRA0047</t>
  </si>
  <si>
    <t xml:space="preserve">Soya Verde</t>
  </si>
  <si>
    <t xml:space="preserve">VER0067</t>
  </si>
  <si>
    <t xml:space="preserve">Tatsoi</t>
  </si>
  <si>
    <t xml:space="preserve">VER0057</t>
  </si>
  <si>
    <t xml:space="preserve">Tomate Cherry</t>
  </si>
  <si>
    <t xml:space="preserve">VER0051</t>
  </si>
  <si>
    <t xml:space="preserve">Tomate Manzano</t>
  </si>
  <si>
    <t xml:space="preserve">VER0050</t>
  </si>
  <si>
    <t xml:space="preserve">Tomate Roma</t>
  </si>
  <si>
    <t xml:space="preserve">VER0052</t>
  </si>
  <si>
    <t xml:space="preserve">Tomate Ukraniano</t>
  </si>
  <si>
    <t xml:space="preserve">HIE0017</t>
  </si>
  <si>
    <t xml:space="preserve">Tomillo </t>
  </si>
  <si>
    <t xml:space="preserve">VER0054</t>
  </si>
  <si>
    <t xml:space="preserve">Zanahoria</t>
  </si>
  <si>
    <t xml:space="preserve">VER0055</t>
  </si>
  <si>
    <t xml:space="preserve">Zanahoria Baby</t>
  </si>
  <si>
    <t xml:space="preserve">VER0056</t>
  </si>
  <si>
    <t xml:space="preserve">Zucchini</t>
  </si>
  <si>
    <t xml:space="preserve">CAR0060</t>
  </si>
  <si>
    <t xml:space="preserve">CON0087</t>
  </si>
  <si>
    <t xml:space="preserve">CAR0015</t>
  </si>
  <si>
    <t xml:space="preserve">LIM0066</t>
  </si>
  <si>
    <t xml:space="preserve">LIM0077</t>
  </si>
  <si>
    <t xml:space="preserve">LIM0013</t>
  </si>
  <si>
    <t xml:space="preserve">LIM0008</t>
  </si>
  <si>
    <t xml:space="preserve">LIM0079</t>
  </si>
  <si>
    <t xml:space="preserve">LIM0072</t>
  </si>
  <si>
    <t xml:space="preserve">ACE0007</t>
  </si>
  <si>
    <t xml:space="preserve">DEN0018</t>
  </si>
  <si>
    <t xml:space="preserve">SNA0050</t>
  </si>
  <si>
    <t xml:space="preserve">MAS0032</t>
  </si>
  <si>
    <t xml:space="preserve">CAR0040</t>
  </si>
  <si>
    <t xml:space="preserve">CAR0041</t>
  </si>
  <si>
    <t xml:space="preserve">CAR0039</t>
  </si>
  <si>
    <t xml:space="preserve">ACE0006</t>
  </si>
  <si>
    <t xml:space="preserve">BEB0077</t>
  </si>
  <si>
    <t xml:space="preserve">CAR0024</t>
  </si>
  <si>
    <t xml:space="preserve">CAR0014</t>
  </si>
  <si>
    <t xml:space="preserve">CAR0009</t>
  </si>
  <si>
    <t xml:space="preserve">CAR0031</t>
  </si>
  <si>
    <t xml:space="preserve">CAR0049</t>
  </si>
  <si>
    <t xml:space="preserve">FRU0059</t>
  </si>
  <si>
    <t xml:space="preserve">CAR0072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</si>
</sst>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Poppins"/>
      <family val="0"/>
      <charset val="1"/>
    </font>
    <font>
      <sz val="8"/>
      <color theme="1"/>
      <name val="Poppins"/>
      <family val="0"/>
      <charset val="1"/>
    </font>
    <font>
      <sz val="8"/>
      <color rgb="FF000000"/>
      <name val="Poppin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Downloads/Fase%201.%20Prueba%20pra&#769;ctic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E130" activeCellId="0" sqref="E130"/>
    </sheetView>
  </sheetViews>
  <sheetFormatPr defaultColWidth="11.53515625" defaultRowHeight="12.8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3" t="str">
        <f aca="false">VLOOKUP(A2,[1]Productos!$A$2:$D$820,3,FALSE())</f>
        <v>Huerto Raxjuyu</v>
      </c>
      <c r="D2" s="4" t="n">
        <v>0</v>
      </c>
    </row>
    <row r="3" customFormat="false" ht="12.8" hidden="false" customHeight="false" outlineLevel="0" collapsed="false">
      <c r="A3" s="2" t="s">
        <v>6</v>
      </c>
      <c r="B3" s="2" t="s">
        <v>7</v>
      </c>
      <c r="C3" s="3" t="str">
        <f aca="false">VLOOKUP(A3,[1]Productos!$A$2:$D$820,3,FALSE())</f>
        <v>Huerto Raxjuyu</v>
      </c>
      <c r="D3" s="4" t="n">
        <v>0</v>
      </c>
    </row>
    <row r="4" customFormat="false" ht="12.8" hidden="false" customHeight="false" outlineLevel="0" collapsed="false">
      <c r="A4" s="2" t="s">
        <v>8</v>
      </c>
      <c r="B4" s="2" t="s">
        <v>9</v>
      </c>
      <c r="C4" s="3" t="str">
        <f aca="false">VLOOKUP(A4,[1]Productos!$A$2:$D$820,3,FALSE())</f>
        <v>Alimentos Vida</v>
      </c>
      <c r="D4" s="4" t="n">
        <v>3.5</v>
      </c>
    </row>
    <row r="5" customFormat="false" ht="12.8" hidden="false" customHeight="false" outlineLevel="0" collapsed="false">
      <c r="A5" s="2" t="s">
        <v>10</v>
      </c>
      <c r="B5" s="2" t="s">
        <v>11</v>
      </c>
      <c r="C5" s="3" t="str">
        <f aca="false">VLOOKUP(A5,[1]Productos!$A$2:$D$820,3,FALSE())</f>
        <v>Tierra Verde</v>
      </c>
      <c r="D5" s="4" t="n">
        <v>9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3" t="str">
        <f aca="false">VLOOKUP(A6,[1]Productos!$A$2:$D$820,3,FALSE())</f>
        <v>Alimentos Vida</v>
      </c>
      <c r="D6" s="4" t="n">
        <v>0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3" t="str">
        <f aca="false">VLOOKUP(A7,[1]Productos!$A$2:$D$820,3,FALSE())</f>
        <v>Alimentos Vida</v>
      </c>
      <c r="D7" s="4" t="n">
        <v>0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3" t="str">
        <f aca="false">VLOOKUP(A8,[1]Productos!$A$2:$D$820,3,FALSE())</f>
        <v>Alimentos Vida</v>
      </c>
      <c r="D8" s="4" t="n">
        <v>0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3" t="str">
        <f aca="false">VLOOKUP(A9,[1]Productos!$A$2:$D$820,3,FALSE())</f>
        <v>Alimentos Vida</v>
      </c>
      <c r="D9" s="4" t="n">
        <v>0</v>
      </c>
    </row>
    <row r="10" customFormat="false" ht="12.8" hidden="false" customHeight="false" outlineLevel="0" collapsed="false">
      <c r="A10" s="2" t="s">
        <v>20</v>
      </c>
      <c r="B10" s="2" t="s">
        <v>21</v>
      </c>
      <c r="C10" s="3" t="str">
        <f aca="false">VLOOKUP(A10,[1]Productos!$A$2:$D$820,3,FALSE())</f>
        <v>Kultiva</v>
      </c>
      <c r="D10" s="4" t="n">
        <v>2</v>
      </c>
    </row>
    <row r="11" customFormat="false" ht="12.8" hidden="false" customHeight="false" outlineLevel="0" collapsed="false">
      <c r="A11" s="2" t="s">
        <v>22</v>
      </c>
      <c r="B11" s="2" t="s">
        <v>23</v>
      </c>
      <c r="C11" s="3" t="str">
        <f aca="false">VLOOKUP(A11,[1]Productos!$A$2:$D$820,3,FALSE())</f>
        <v>Kultiva</v>
      </c>
      <c r="D11" s="4" t="n">
        <v>0</v>
      </c>
    </row>
    <row r="12" customFormat="false" ht="12.8" hidden="false" customHeight="false" outlineLevel="0" collapsed="false">
      <c r="A12" s="2" t="s">
        <v>24</v>
      </c>
      <c r="B12" s="2" t="s">
        <v>25</v>
      </c>
      <c r="C12" s="3" t="str">
        <f aca="false">VLOOKUP(A12,[1]Productos!$A$2:$D$820,3,FALSE())</f>
        <v>Alimentos Vida</v>
      </c>
      <c r="D12" s="4" t="n">
        <v>0</v>
      </c>
    </row>
    <row r="13" customFormat="false" ht="12.8" hidden="false" customHeight="false" outlineLevel="0" collapsed="false">
      <c r="A13" s="2" t="s">
        <v>26</v>
      </c>
      <c r="B13" s="2" t="s">
        <v>27</v>
      </c>
      <c r="C13" s="3" t="str">
        <f aca="false">VLOOKUP(A13,[1]Productos!$A$2:$D$820,3,FALSE())</f>
        <v>Tierra Verde</v>
      </c>
      <c r="D13" s="4" t="n">
        <v>0</v>
      </c>
    </row>
    <row r="14" customFormat="false" ht="12.8" hidden="false" customHeight="false" outlineLevel="0" collapsed="false">
      <c r="A14" s="2" t="s">
        <v>28</v>
      </c>
      <c r="B14" s="2" t="s">
        <v>29</v>
      </c>
      <c r="C14" s="3" t="str">
        <f aca="false">VLOOKUP(A14,[1]Productos!$A$2:$D$820,3,FALSE())</f>
        <v>Alimentos Vida</v>
      </c>
      <c r="D14" s="4" t="n">
        <v>0</v>
      </c>
    </row>
    <row r="15" customFormat="false" ht="12.8" hidden="false" customHeight="false" outlineLevel="0" collapsed="false">
      <c r="A15" s="2" t="s">
        <v>30</v>
      </c>
      <c r="B15" s="2" t="s">
        <v>31</v>
      </c>
      <c r="C15" s="3" t="str">
        <f aca="false">VLOOKUP(A15,[1]Productos!$A$2:$D$820,3,FALSE())</f>
        <v>Alimentos Vida</v>
      </c>
      <c r="D15" s="4" t="n">
        <v>0</v>
      </c>
    </row>
    <row r="16" customFormat="false" ht="12.8" hidden="false" customHeight="false" outlineLevel="0" collapsed="false">
      <c r="A16" s="2" t="s">
        <v>32</v>
      </c>
      <c r="B16" s="2" t="s">
        <v>33</v>
      </c>
      <c r="C16" s="3" t="str">
        <f aca="false">VLOOKUP(A16,[1]Productos!$A$2:$D$820,3,FALSE())</f>
        <v>Alimentos Vida</v>
      </c>
      <c r="D16" s="4" t="n">
        <v>0</v>
      </c>
    </row>
    <row r="17" customFormat="false" ht="12.8" hidden="false" customHeight="false" outlineLevel="0" collapsed="false">
      <c r="A17" s="2" t="s">
        <v>34</v>
      </c>
      <c r="B17" s="2" t="s">
        <v>35</v>
      </c>
      <c r="C17" s="3" t="str">
        <f aca="false">VLOOKUP(A17,[1]Productos!$A$2:$D$820,3,FALSE())</f>
        <v>Caoba</v>
      </c>
      <c r="D17" s="4" t="n">
        <v>0</v>
      </c>
    </row>
    <row r="18" customFormat="false" ht="12.8" hidden="false" customHeight="false" outlineLevel="0" collapsed="false">
      <c r="A18" s="2" t="s">
        <v>36</v>
      </c>
      <c r="B18" s="2" t="s">
        <v>37</v>
      </c>
      <c r="C18" s="3" t="str">
        <f aca="false">VLOOKUP(A18,[1]Productos!$A$2:$D$820,3,FALSE())</f>
        <v>Caoba</v>
      </c>
      <c r="D18" s="4" t="n">
        <v>0</v>
      </c>
    </row>
    <row r="19" customFormat="false" ht="12.8" hidden="false" customHeight="false" outlineLevel="0" collapsed="false">
      <c r="A19" s="2" t="s">
        <v>38</v>
      </c>
      <c r="B19" s="2" t="s">
        <v>39</v>
      </c>
      <c r="C19" s="3" t="str">
        <f aca="false">VLOOKUP(A19,[1]Productos!$A$2:$D$820,3,FALSE())</f>
        <v>Alimentos Vida</v>
      </c>
      <c r="D19" s="4" t="n">
        <v>12</v>
      </c>
    </row>
    <row r="20" customFormat="false" ht="12.8" hidden="false" customHeight="false" outlineLevel="0" collapsed="false">
      <c r="A20" s="2" t="s">
        <v>40</v>
      </c>
      <c r="B20" s="2" t="s">
        <v>41</v>
      </c>
      <c r="C20" s="3" t="str">
        <f aca="false">VLOOKUP(A20,[1]Productos!$A$2:$D$820,3,FALSE())</f>
        <v>Caoba</v>
      </c>
      <c r="D20" s="4" t="n">
        <v>5</v>
      </c>
    </row>
    <row r="21" customFormat="false" ht="12.8" hidden="false" customHeight="false" outlineLevel="0" collapsed="false">
      <c r="A21" s="2" t="s">
        <v>42</v>
      </c>
      <c r="B21" s="2" t="s">
        <v>43</v>
      </c>
      <c r="C21" s="3" t="str">
        <f aca="false">VLOOKUP(A21,[1]Productos!$A$2:$D$820,3,FALSE())</f>
        <v>Caoba</v>
      </c>
      <c r="D21" s="4" t="n">
        <v>20</v>
      </c>
    </row>
    <row r="22" customFormat="false" ht="12.8" hidden="false" customHeight="false" outlineLevel="0" collapsed="false">
      <c r="A22" s="2" t="s">
        <v>44</v>
      </c>
      <c r="B22" s="2" t="s">
        <v>45</v>
      </c>
      <c r="C22" s="3" t="str">
        <f aca="false">VLOOKUP(A22,[1]Productos!$A$2:$D$820,3,FALSE())</f>
        <v>Alimentos Vida</v>
      </c>
      <c r="D22" s="4" t="n">
        <v>1</v>
      </c>
    </row>
    <row r="23" customFormat="false" ht="12.8" hidden="false" customHeight="false" outlineLevel="0" collapsed="false">
      <c r="A23" s="2" t="s">
        <v>46</v>
      </c>
      <c r="B23" s="2" t="s">
        <v>47</v>
      </c>
      <c r="C23" s="3" t="str">
        <f aca="false">VLOOKUP(A23,[1]Productos!$A$2:$D$820,3,FALSE())</f>
        <v>Alimentos Vida</v>
      </c>
      <c r="D23" s="4" t="n">
        <v>0</v>
      </c>
    </row>
    <row r="24" customFormat="false" ht="12.8" hidden="false" customHeight="false" outlineLevel="0" collapsed="false">
      <c r="A24" s="2" t="s">
        <v>48</v>
      </c>
      <c r="B24" s="2" t="s">
        <v>49</v>
      </c>
      <c r="C24" s="3" t="str">
        <f aca="false">VLOOKUP(A24,[1]Productos!$A$2:$D$820,3,FALSE())</f>
        <v>Alimentos Vida</v>
      </c>
      <c r="D24" s="4" t="n">
        <v>6</v>
      </c>
    </row>
    <row r="25" customFormat="false" ht="12.8" hidden="false" customHeight="false" outlineLevel="0" collapsed="false">
      <c r="A25" s="2" t="s">
        <v>50</v>
      </c>
      <c r="B25" s="2" t="s">
        <v>51</v>
      </c>
      <c r="C25" s="3" t="str">
        <f aca="false">VLOOKUP(A25,[1]Productos!$A$2:$D$820,3,FALSE())</f>
        <v>Alimentos Vida</v>
      </c>
      <c r="D25" s="4" t="n">
        <v>0</v>
      </c>
    </row>
    <row r="26" customFormat="false" ht="12.8" hidden="false" customHeight="false" outlineLevel="0" collapsed="false">
      <c r="A26" s="2" t="s">
        <v>52</v>
      </c>
      <c r="B26" s="2" t="s">
        <v>53</v>
      </c>
      <c r="C26" s="3" t="str">
        <f aca="false">VLOOKUP(A26,[1]Productos!$A$2:$D$820,3,FALSE())</f>
        <v>Alimentos Vida</v>
      </c>
      <c r="D26" s="4" t="n">
        <v>0</v>
      </c>
    </row>
    <row r="27" customFormat="false" ht="12.8" hidden="false" customHeight="false" outlineLevel="0" collapsed="false">
      <c r="A27" s="2" t="s">
        <v>54</v>
      </c>
      <c r="B27" s="2" t="s">
        <v>55</v>
      </c>
      <c r="C27" s="3" t="str">
        <f aca="false">VLOOKUP(A27,[1]Productos!$A$2:$D$820,3,FALSE())</f>
        <v>Grotto</v>
      </c>
      <c r="D27" s="4" t="n">
        <v>5</v>
      </c>
    </row>
    <row r="28" customFormat="false" ht="12.8" hidden="false" customHeight="false" outlineLevel="0" collapsed="false">
      <c r="A28" s="2" t="s">
        <v>56</v>
      </c>
      <c r="B28" s="2" t="s">
        <v>57</v>
      </c>
      <c r="C28" s="3" t="str">
        <f aca="false">VLOOKUP(A28,[1]Productos!$A$2:$D$820,3,FALSE())</f>
        <v>Alimentos Vida</v>
      </c>
      <c r="D28" s="4" t="n">
        <v>0</v>
      </c>
    </row>
    <row r="29" customFormat="false" ht="12.8" hidden="false" customHeight="false" outlineLevel="0" collapsed="false">
      <c r="A29" s="2" t="s">
        <v>58</v>
      </c>
      <c r="B29" s="2" t="s">
        <v>59</v>
      </c>
      <c r="C29" s="3" t="str">
        <f aca="false">VLOOKUP(A29,[1]Productos!$A$2:$D$820,3,FALSE())</f>
        <v>Tierra Verde</v>
      </c>
      <c r="D29" s="4" t="n">
        <v>2</v>
      </c>
    </row>
    <row r="30" customFormat="false" ht="12.8" hidden="false" customHeight="false" outlineLevel="0" collapsed="false">
      <c r="A30" s="2" t="s">
        <v>60</v>
      </c>
      <c r="B30" s="2" t="s">
        <v>61</v>
      </c>
      <c r="C30" s="3" t="str">
        <f aca="false">VLOOKUP(A30,[1]Productos!$A$2:$D$820,3,FALSE())</f>
        <v>ADIKAM</v>
      </c>
      <c r="D30" s="4" t="n">
        <v>8</v>
      </c>
    </row>
    <row r="31" customFormat="false" ht="12.8" hidden="false" customHeight="false" outlineLevel="0" collapsed="false">
      <c r="A31" s="2" t="s">
        <v>62</v>
      </c>
      <c r="B31" s="2" t="s">
        <v>63</v>
      </c>
      <c r="C31" s="3" t="str">
        <f aca="false">VLOOKUP(A31,[1]Productos!$A$2:$D$820,3,FALSE())</f>
        <v>Tierra Verde</v>
      </c>
      <c r="D31" s="4" t="n">
        <v>4</v>
      </c>
    </row>
    <row r="32" customFormat="false" ht="12.8" hidden="false" customHeight="false" outlineLevel="0" collapsed="false">
      <c r="A32" s="2" t="s">
        <v>64</v>
      </c>
      <c r="B32" s="2" t="s">
        <v>65</v>
      </c>
      <c r="C32" s="3" t="str">
        <f aca="false">VLOOKUP(A32,[1]Productos!$A$2:$D$820,3,FALSE())</f>
        <v>ADIKAM</v>
      </c>
      <c r="D32" s="4" t="n">
        <v>13</v>
      </c>
    </row>
    <row r="33" customFormat="false" ht="12.8" hidden="false" customHeight="false" outlineLevel="0" collapsed="false">
      <c r="A33" s="2" t="s">
        <v>66</v>
      </c>
      <c r="B33" s="2" t="s">
        <v>67</v>
      </c>
      <c r="C33" s="3" t="str">
        <f aca="false">VLOOKUP(A33,[1]Productos!$A$2:$D$820,3,FALSE())</f>
        <v>Alimentos Vida</v>
      </c>
      <c r="D33" s="4" t="n">
        <v>0</v>
      </c>
    </row>
    <row r="34" customFormat="false" ht="12.8" hidden="false" customHeight="false" outlineLevel="0" collapsed="false">
      <c r="A34" s="2" t="s">
        <v>68</v>
      </c>
      <c r="B34" s="2" t="s">
        <v>69</v>
      </c>
      <c r="C34" s="3" t="str">
        <f aca="false">VLOOKUP(A34,[1]Productos!$A$2:$D$820,3,FALSE())</f>
        <v>Alimentos Vida</v>
      </c>
      <c r="D34" s="4" t="n">
        <v>0</v>
      </c>
    </row>
    <row r="35" customFormat="false" ht="12.8" hidden="false" customHeight="false" outlineLevel="0" collapsed="false">
      <c r="A35" s="2" t="s">
        <v>70</v>
      </c>
      <c r="B35" s="2" t="s">
        <v>71</v>
      </c>
      <c r="C35" s="3" t="s">
        <v>72</v>
      </c>
      <c r="D35" s="4" t="n">
        <v>0</v>
      </c>
    </row>
    <row r="36" customFormat="false" ht="12.8" hidden="false" customHeight="false" outlineLevel="0" collapsed="false">
      <c r="A36" s="2" t="s">
        <v>73</v>
      </c>
      <c r="B36" s="2" t="s">
        <v>74</v>
      </c>
      <c r="C36" s="3" t="str">
        <f aca="false">VLOOKUP(A36,[1]Productos!$A$2:$D$820,3,FALSE())</f>
        <v>Alimentos Vida</v>
      </c>
      <c r="D36" s="4" t="n">
        <v>0</v>
      </c>
    </row>
    <row r="37" customFormat="false" ht="12.8" hidden="false" customHeight="false" outlineLevel="0" collapsed="false">
      <c r="A37" s="2" t="s">
        <v>75</v>
      </c>
      <c r="B37" s="2" t="s">
        <v>76</v>
      </c>
      <c r="C37" s="3" t="str">
        <f aca="false">VLOOKUP(A37,[1]Productos!$A$2:$D$820,3,FALSE())</f>
        <v>Grotto</v>
      </c>
      <c r="D37" s="4" t="n">
        <v>1</v>
      </c>
    </row>
    <row r="38" customFormat="false" ht="12.8" hidden="false" customHeight="false" outlineLevel="0" collapsed="false">
      <c r="A38" s="2" t="s">
        <v>77</v>
      </c>
      <c r="B38" s="2" t="s">
        <v>78</v>
      </c>
      <c r="C38" s="3" t="str">
        <f aca="false">VLOOKUP(A38,[1]Productos!$A$2:$D$820,3,FALSE())</f>
        <v>Caoba</v>
      </c>
      <c r="D38" s="4" t="n">
        <v>6</v>
      </c>
    </row>
    <row r="39" customFormat="false" ht="12.8" hidden="false" customHeight="false" outlineLevel="0" collapsed="false">
      <c r="A39" s="2" t="s">
        <v>79</v>
      </c>
      <c r="B39" s="2" t="s">
        <v>80</v>
      </c>
      <c r="C39" s="3" t="str">
        <f aca="false">VLOOKUP(A39,[1]Productos!$A$2:$D$820,3,FALSE())</f>
        <v>Tierra Verde</v>
      </c>
      <c r="D39" s="4" t="n">
        <v>0</v>
      </c>
    </row>
    <row r="40" customFormat="false" ht="12.8" hidden="false" customHeight="false" outlineLevel="0" collapsed="false">
      <c r="A40" s="2" t="s">
        <v>81</v>
      </c>
      <c r="B40" s="2" t="s">
        <v>82</v>
      </c>
      <c r="C40" s="3" t="str">
        <f aca="false">VLOOKUP(A40,[1]Productos!$A$2:$D$820,3,FALSE())</f>
        <v>Alimentos Vida</v>
      </c>
      <c r="D40" s="4" t="n">
        <v>0</v>
      </c>
    </row>
    <row r="41" customFormat="false" ht="12.8" hidden="false" customHeight="false" outlineLevel="0" collapsed="false">
      <c r="A41" s="2" t="s">
        <v>83</v>
      </c>
      <c r="B41" s="2" t="s">
        <v>84</v>
      </c>
      <c r="C41" s="3" t="str">
        <f aca="false">VLOOKUP(A41,[1]Productos!$A$2:$D$820,3,FALSE())</f>
        <v>Tierra Verde</v>
      </c>
      <c r="D41" s="4" t="n">
        <v>0</v>
      </c>
    </row>
    <row r="42" customFormat="false" ht="12.8" hidden="false" customHeight="false" outlineLevel="0" collapsed="false">
      <c r="A42" s="2" t="s">
        <v>85</v>
      </c>
      <c r="B42" s="2" t="s">
        <v>86</v>
      </c>
      <c r="C42" s="3" t="str">
        <f aca="false">VLOOKUP(A42,[1]Productos!$A$2:$D$820,3,FALSE())</f>
        <v>Alimentos Vida</v>
      </c>
      <c r="D42" s="4" t="n">
        <v>0</v>
      </c>
    </row>
    <row r="43" customFormat="false" ht="12.8" hidden="false" customHeight="false" outlineLevel="0" collapsed="false">
      <c r="A43" s="2" t="s">
        <v>87</v>
      </c>
      <c r="B43" s="2" t="s">
        <v>88</v>
      </c>
      <c r="C43" s="3" t="str">
        <f aca="false">VLOOKUP(A43,[1]Productos!$A$2:$D$820,3,FALSE())</f>
        <v>Alimentos Vida</v>
      </c>
      <c r="D43" s="4" t="n">
        <v>3</v>
      </c>
    </row>
    <row r="44" customFormat="false" ht="12.8" hidden="false" customHeight="false" outlineLevel="0" collapsed="false">
      <c r="A44" s="2" t="s">
        <v>89</v>
      </c>
      <c r="B44" s="2" t="s">
        <v>90</v>
      </c>
      <c r="C44" s="3" t="str">
        <f aca="false">VLOOKUP(A44,[1]Productos!$A$2:$D$820,3,FALSE())</f>
        <v>Caoba</v>
      </c>
      <c r="D44" s="4" t="n">
        <v>0</v>
      </c>
    </row>
    <row r="45" customFormat="false" ht="12.8" hidden="false" customHeight="false" outlineLevel="0" collapsed="false">
      <c r="A45" s="2" t="s">
        <v>91</v>
      </c>
      <c r="B45" s="2" t="s">
        <v>92</v>
      </c>
      <c r="C45" s="3" t="str">
        <f aca="false">VLOOKUP(A45,[1]Productos!$A$2:$D$820,3,FALSE())</f>
        <v>Huerto Raxjuyu</v>
      </c>
      <c r="D45" s="4" t="n">
        <v>0</v>
      </c>
    </row>
    <row r="46" customFormat="false" ht="12.8" hidden="false" customHeight="false" outlineLevel="0" collapsed="false">
      <c r="A46" s="2" t="s">
        <v>93</v>
      </c>
      <c r="B46" s="2" t="s">
        <v>94</v>
      </c>
      <c r="C46" s="3" t="str">
        <f aca="false">VLOOKUP(A46,[1]Productos!$A$2:$D$820,3,FALSE())</f>
        <v>Paraiso</v>
      </c>
      <c r="D46" s="4" t="n">
        <v>1</v>
      </c>
    </row>
    <row r="47" customFormat="false" ht="12.8" hidden="false" customHeight="false" outlineLevel="0" collapsed="false">
      <c r="A47" s="2" t="s">
        <v>95</v>
      </c>
      <c r="B47" s="2" t="s">
        <v>96</v>
      </c>
      <c r="C47" s="3" t="str">
        <f aca="false">VLOOKUP(A47,[1]Productos!$A$2:$D$820,3,FALSE())</f>
        <v>Paraiso</v>
      </c>
      <c r="D47" s="4" t="n">
        <v>0</v>
      </c>
    </row>
    <row r="48" customFormat="false" ht="12.8" hidden="false" customHeight="false" outlineLevel="0" collapsed="false">
      <c r="A48" s="2" t="s">
        <v>97</v>
      </c>
      <c r="B48" s="2" t="s">
        <v>98</v>
      </c>
      <c r="C48" s="3" t="str">
        <f aca="false">VLOOKUP(A48,[1]Productos!$A$2:$D$820,3,FALSE())</f>
        <v>Alimentos Vida</v>
      </c>
      <c r="D48" s="4" t="n">
        <v>0</v>
      </c>
    </row>
    <row r="49" customFormat="false" ht="12.8" hidden="false" customHeight="false" outlineLevel="0" collapsed="false">
      <c r="A49" s="2" t="s">
        <v>99</v>
      </c>
      <c r="B49" s="2" t="s">
        <v>100</v>
      </c>
      <c r="C49" s="3" t="str">
        <f aca="false">VLOOKUP(A49,[1]Productos!$A$2:$D$820,3,FALSE())</f>
        <v>Tierra Verde</v>
      </c>
      <c r="D49" s="4" t="n">
        <v>7</v>
      </c>
    </row>
    <row r="50" customFormat="false" ht="12.8" hidden="false" customHeight="false" outlineLevel="0" collapsed="false">
      <c r="A50" s="2" t="s">
        <v>101</v>
      </c>
      <c r="B50" s="2" t="s">
        <v>102</v>
      </c>
      <c r="C50" s="3" t="str">
        <f aca="false">VLOOKUP(A50,[1]Productos!$A$2:$D$820,3,FALSE())</f>
        <v>Alimentos Vida</v>
      </c>
      <c r="D50" s="4" t="n">
        <v>2</v>
      </c>
    </row>
    <row r="51" customFormat="false" ht="12.8" hidden="false" customHeight="false" outlineLevel="0" collapsed="false">
      <c r="A51" s="2" t="s">
        <v>103</v>
      </c>
      <c r="B51" s="2" t="s">
        <v>104</v>
      </c>
      <c r="C51" s="3" t="str">
        <f aca="false">VLOOKUP(A51,[1]Productos!$A$2:$D$820,3,FALSE())</f>
        <v>Don Chalio</v>
      </c>
      <c r="D51" s="4" t="n">
        <v>0</v>
      </c>
    </row>
    <row r="52" customFormat="false" ht="12.8" hidden="false" customHeight="false" outlineLevel="0" collapsed="false">
      <c r="A52" s="2" t="s">
        <v>105</v>
      </c>
      <c r="B52" s="2" t="s">
        <v>106</v>
      </c>
      <c r="C52" s="3" t="str">
        <f aca="false">VLOOKUP(A52,[1]Productos!$A$2:$D$820,3,FALSE())</f>
        <v>Alimentos Vida</v>
      </c>
      <c r="D52" s="4" t="n">
        <v>0</v>
      </c>
    </row>
    <row r="53" customFormat="false" ht="12.8" hidden="false" customHeight="false" outlineLevel="0" collapsed="false">
      <c r="A53" s="2" t="s">
        <v>107</v>
      </c>
      <c r="B53" s="2" t="s">
        <v>108</v>
      </c>
      <c r="C53" s="3" t="str">
        <f aca="false">VLOOKUP(A53,[1]Productos!$A$2:$D$820,3,FALSE())</f>
        <v>Alimentos Vida</v>
      </c>
      <c r="D53" s="4" t="n">
        <v>0</v>
      </c>
    </row>
    <row r="54" customFormat="false" ht="12.8" hidden="false" customHeight="false" outlineLevel="0" collapsed="false">
      <c r="A54" s="2" t="s">
        <v>109</v>
      </c>
      <c r="B54" s="2" t="s">
        <v>110</v>
      </c>
      <c r="C54" s="3" t="str">
        <f aca="false">VLOOKUP(A54,[1]Productos!$A$2:$D$820,3,FALSE())</f>
        <v>Alimentos Vida</v>
      </c>
      <c r="D54" s="4" t="n">
        <v>0</v>
      </c>
    </row>
    <row r="55" customFormat="false" ht="12.8" hidden="false" customHeight="false" outlineLevel="0" collapsed="false">
      <c r="A55" s="2" t="s">
        <v>111</v>
      </c>
      <c r="B55" s="2" t="s">
        <v>112</v>
      </c>
      <c r="C55" s="3" t="str">
        <f aca="false">VLOOKUP(A55,[1]Productos!$A$2:$D$820,3,FALSE())</f>
        <v>Alimentos Vida</v>
      </c>
      <c r="D55" s="4" t="n">
        <v>0</v>
      </c>
    </row>
    <row r="56" customFormat="false" ht="12.8" hidden="false" customHeight="false" outlineLevel="0" collapsed="false">
      <c r="A56" s="2" t="s">
        <v>113</v>
      </c>
      <c r="B56" s="2" t="s">
        <v>114</v>
      </c>
      <c r="C56" s="3" t="str">
        <f aca="false">VLOOKUP(A56,[1]Productos!$A$2:$D$820,3,FALSE())</f>
        <v>Paraiso</v>
      </c>
      <c r="D56" s="4" t="n">
        <v>0</v>
      </c>
    </row>
    <row r="57" customFormat="false" ht="12.8" hidden="false" customHeight="false" outlineLevel="0" collapsed="false">
      <c r="A57" s="2" t="s">
        <v>115</v>
      </c>
      <c r="B57" s="2" t="s">
        <v>116</v>
      </c>
      <c r="C57" s="3" t="str">
        <f aca="false">VLOOKUP(A57,[1]Productos!$A$2:$D$820,3,FALSE())</f>
        <v>Gastrofungi</v>
      </c>
      <c r="D57" s="4" t="n">
        <v>0</v>
      </c>
    </row>
    <row r="58" customFormat="false" ht="12.8" hidden="false" customHeight="false" outlineLevel="0" collapsed="false">
      <c r="A58" s="2" t="s">
        <v>117</v>
      </c>
      <c r="B58" s="2" t="s">
        <v>118</v>
      </c>
      <c r="C58" s="3" t="str">
        <f aca="false">VLOOKUP(A58,[1]Productos!$A$2:$D$820,3,FALSE())</f>
        <v>Gastrofungi</v>
      </c>
      <c r="D58" s="4" t="n">
        <v>0</v>
      </c>
    </row>
    <row r="59" customFormat="false" ht="12.8" hidden="false" customHeight="false" outlineLevel="0" collapsed="false">
      <c r="A59" s="2" t="s">
        <v>119</v>
      </c>
      <c r="B59" s="2" t="s">
        <v>120</v>
      </c>
      <c r="C59" s="3" t="str">
        <f aca="false">VLOOKUP(A59,[1]Productos!$A$2:$D$820,3,FALSE())</f>
        <v>Alimentos Vida</v>
      </c>
      <c r="D59" s="4" t="n">
        <v>0</v>
      </c>
    </row>
    <row r="60" customFormat="false" ht="12.8" hidden="false" customHeight="false" outlineLevel="0" collapsed="false">
      <c r="A60" s="2" t="s">
        <v>121</v>
      </c>
      <c r="B60" s="2" t="s">
        <v>122</v>
      </c>
      <c r="C60" s="3" t="str">
        <f aca="false">VLOOKUP(A60,[1]Productos!$A$2:$D$820,3,FALSE())</f>
        <v>Caoba</v>
      </c>
      <c r="D60" s="4" t="n">
        <v>0</v>
      </c>
    </row>
    <row r="61" customFormat="false" ht="12.8" hidden="false" customHeight="false" outlineLevel="0" collapsed="false">
      <c r="A61" s="2" t="s">
        <v>123</v>
      </c>
      <c r="B61" s="2" t="s">
        <v>124</v>
      </c>
      <c r="C61" s="3" t="str">
        <f aca="false">VLOOKUP(A61,[1]Productos!$A$2:$D$820,3,FALSE())</f>
        <v>Huerto Raxjuyu</v>
      </c>
      <c r="D61" s="4" t="n">
        <v>3</v>
      </c>
    </row>
    <row r="62" customFormat="false" ht="12.8" hidden="false" customHeight="false" outlineLevel="0" collapsed="false">
      <c r="A62" s="2" t="s">
        <v>125</v>
      </c>
      <c r="B62" s="2" t="s">
        <v>126</v>
      </c>
      <c r="C62" s="3" t="str">
        <f aca="false">VLOOKUP(A62,[1]Productos!$A$2:$D$820,3,FALSE())</f>
        <v>Michelle</v>
      </c>
      <c r="D62" s="4" t="n">
        <v>0</v>
      </c>
    </row>
    <row r="63" customFormat="false" ht="12.8" hidden="false" customHeight="false" outlineLevel="0" collapsed="false">
      <c r="A63" s="2" t="s">
        <v>127</v>
      </c>
      <c r="B63" s="2" t="s">
        <v>128</v>
      </c>
      <c r="C63" s="3" t="str">
        <f aca="false">VLOOKUP(A63,[1]Productos!$A$2:$D$820,3,FALSE())</f>
        <v>Alimentos Vida</v>
      </c>
      <c r="D63" s="4" t="n">
        <v>0</v>
      </c>
    </row>
    <row r="64" customFormat="false" ht="12.8" hidden="false" customHeight="false" outlineLevel="0" collapsed="false">
      <c r="A64" s="2" t="s">
        <v>129</v>
      </c>
      <c r="B64" s="2" t="s">
        <v>130</v>
      </c>
      <c r="C64" s="3" t="str">
        <f aca="false">VLOOKUP(A64,[1]Productos!$A$2:$D$820,3,FALSE())</f>
        <v>Alimentos Vida</v>
      </c>
      <c r="D64" s="4" t="n">
        <v>0</v>
      </c>
    </row>
    <row r="65" customFormat="false" ht="12.8" hidden="false" customHeight="false" outlineLevel="0" collapsed="false">
      <c r="A65" s="2" t="s">
        <v>131</v>
      </c>
      <c r="B65" s="2" t="s">
        <v>132</v>
      </c>
      <c r="C65" s="3" t="str">
        <f aca="false">VLOOKUP(A65,[1]Productos!$A$2:$D$820,3,FALSE())</f>
        <v>Alimentos Vida</v>
      </c>
      <c r="D65" s="4" t="n">
        <v>0</v>
      </c>
    </row>
    <row r="66" customFormat="false" ht="12.8" hidden="false" customHeight="false" outlineLevel="0" collapsed="false">
      <c r="A66" s="2" t="s">
        <v>133</v>
      </c>
      <c r="B66" s="2" t="s">
        <v>134</v>
      </c>
      <c r="C66" s="3" t="str">
        <f aca="false">VLOOKUP(A66,[1]Productos!$A$2:$D$820,3,FALSE())</f>
        <v>Proyecto Magnolia</v>
      </c>
      <c r="D66" s="4" t="n">
        <v>3</v>
      </c>
    </row>
    <row r="67" customFormat="false" ht="12.8" hidden="false" customHeight="false" outlineLevel="0" collapsed="false">
      <c r="A67" s="2" t="s">
        <v>135</v>
      </c>
      <c r="B67" s="2" t="s">
        <v>136</v>
      </c>
      <c r="C67" s="3" t="str">
        <f aca="false">VLOOKUP(A67,[1]Productos!$A$2:$D$820,3,FALSE())</f>
        <v>Tierra Verde</v>
      </c>
      <c r="D67" s="4" t="n">
        <v>32</v>
      </c>
    </row>
    <row r="68" customFormat="false" ht="12.8" hidden="false" customHeight="false" outlineLevel="0" collapsed="false">
      <c r="A68" s="2" t="s">
        <v>137</v>
      </c>
      <c r="B68" s="2" t="s">
        <v>138</v>
      </c>
      <c r="C68" s="3" t="str">
        <f aca="false">VLOOKUP(A68,[1]Productos!$A$2:$D$820,3,FALSE())</f>
        <v>MESA</v>
      </c>
      <c r="D68" s="4" t="n">
        <v>0</v>
      </c>
    </row>
    <row r="69" customFormat="false" ht="12.8" hidden="false" customHeight="false" outlineLevel="0" collapsed="false">
      <c r="A69" s="2" t="s">
        <v>139</v>
      </c>
      <c r="B69" s="2" t="s">
        <v>140</v>
      </c>
      <c r="C69" s="3" t="str">
        <f aca="false">VLOOKUP(A69,[1]Productos!$A$2:$D$820,3,FALSE())</f>
        <v>Tierra Verde</v>
      </c>
      <c r="D69" s="4" t="n">
        <v>0</v>
      </c>
    </row>
    <row r="70" customFormat="false" ht="12.8" hidden="false" customHeight="false" outlineLevel="0" collapsed="false">
      <c r="A70" s="2" t="s">
        <v>141</v>
      </c>
      <c r="B70" s="2" t="s">
        <v>142</v>
      </c>
      <c r="C70" s="3" t="str">
        <f aca="false">VLOOKUP(A70,[1]Productos!$A$2:$D$820,3,FALSE())</f>
        <v>Tierra Verde</v>
      </c>
      <c r="D70" s="4" t="n">
        <v>0</v>
      </c>
    </row>
    <row r="71" customFormat="false" ht="12.8" hidden="false" customHeight="false" outlineLevel="0" collapsed="false">
      <c r="A71" s="2" t="s">
        <v>143</v>
      </c>
      <c r="B71" s="2" t="s">
        <v>144</v>
      </c>
      <c r="C71" s="3" t="str">
        <f aca="false">VLOOKUP(A71,[1]Productos!$A$2:$D$820,3,FALSE())</f>
        <v>Alimentos Vida</v>
      </c>
      <c r="D71" s="4" t="n">
        <v>0</v>
      </c>
    </row>
    <row r="72" customFormat="false" ht="12.8" hidden="false" customHeight="false" outlineLevel="0" collapsed="false">
      <c r="A72" s="2" t="s">
        <v>145</v>
      </c>
      <c r="B72" s="2" t="s">
        <v>146</v>
      </c>
      <c r="C72" s="3" t="str">
        <f aca="false">VLOOKUP(A72,[1]Productos!$A$2:$D$820,3,FALSE())</f>
        <v>Tierra Verde</v>
      </c>
      <c r="D72" s="4" t="n">
        <v>0</v>
      </c>
    </row>
    <row r="73" customFormat="false" ht="12.8" hidden="false" customHeight="false" outlineLevel="0" collapsed="false">
      <c r="A73" s="2" t="s">
        <v>147</v>
      </c>
      <c r="B73" s="2" t="s">
        <v>148</v>
      </c>
      <c r="C73" s="3" t="str">
        <f aca="false">VLOOKUP(A73,[1]Productos!$A$2:$D$820,3,FALSE())</f>
        <v>Alimentos Vida</v>
      </c>
      <c r="D73" s="4" t="n">
        <v>0</v>
      </c>
    </row>
    <row r="74" customFormat="false" ht="12.8" hidden="false" customHeight="false" outlineLevel="0" collapsed="false">
      <c r="A74" s="2" t="s">
        <v>149</v>
      </c>
      <c r="B74" s="2" t="s">
        <v>150</v>
      </c>
      <c r="C74" s="3" t="str">
        <f aca="false">VLOOKUP(A74,[1]Productos!$A$2:$D$820,3,FALSE())</f>
        <v>Caoba</v>
      </c>
      <c r="D74" s="4" t="n">
        <v>0</v>
      </c>
    </row>
    <row r="75" customFormat="false" ht="12.8" hidden="false" customHeight="false" outlineLevel="0" collapsed="false">
      <c r="A75" s="2" t="s">
        <v>151</v>
      </c>
      <c r="B75" s="2" t="s">
        <v>152</v>
      </c>
      <c r="C75" s="3" t="str">
        <f aca="false">VLOOKUP(A75,[1]Productos!$A$2:$D$820,3,FALSE())</f>
        <v>Michelle</v>
      </c>
      <c r="D75" s="4" t="n">
        <v>0</v>
      </c>
    </row>
    <row r="76" customFormat="false" ht="12.8" hidden="false" customHeight="false" outlineLevel="0" collapsed="false">
      <c r="A76" s="2" t="s">
        <v>153</v>
      </c>
      <c r="B76" s="2" t="s">
        <v>154</v>
      </c>
      <c r="C76" s="3" t="str">
        <f aca="false">VLOOKUP(A76,[1]Productos!$A$2:$D$820,3,FALSE())</f>
        <v>Michelle</v>
      </c>
      <c r="D76" s="4" t="n">
        <v>0</v>
      </c>
    </row>
    <row r="77" customFormat="false" ht="12.8" hidden="false" customHeight="false" outlineLevel="0" collapsed="false">
      <c r="A77" s="2" t="s">
        <v>155</v>
      </c>
      <c r="B77" s="2" t="s">
        <v>156</v>
      </c>
      <c r="C77" s="3" t="str">
        <f aca="false">VLOOKUP(A77,[1]Productos!$A$2:$D$820,3,FALSE())</f>
        <v>Tierra Verde</v>
      </c>
      <c r="D77" s="4" t="n">
        <v>26</v>
      </c>
    </row>
    <row r="78" customFormat="false" ht="12.8" hidden="false" customHeight="false" outlineLevel="0" collapsed="false">
      <c r="A78" s="2" t="s">
        <v>157</v>
      </c>
      <c r="B78" s="2" t="s">
        <v>158</v>
      </c>
      <c r="C78" s="3" t="str">
        <f aca="false">VLOOKUP(A78,[1]Productos!$A$2:$D$820,3,FALSE())</f>
        <v>Alimentos Vida</v>
      </c>
      <c r="D78" s="4" t="n">
        <v>0</v>
      </c>
    </row>
    <row r="79" customFormat="false" ht="12.8" hidden="false" customHeight="false" outlineLevel="0" collapsed="false">
      <c r="A79" s="2" t="s">
        <v>159</v>
      </c>
      <c r="B79" s="2" t="s">
        <v>160</v>
      </c>
      <c r="C79" s="3" t="str">
        <f aca="false">VLOOKUP(A79,[1]Productos!$A$2:$D$820,3,FALSE())</f>
        <v>Tierra Verde</v>
      </c>
      <c r="D79" s="4" t="n">
        <v>3</v>
      </c>
    </row>
    <row r="80" customFormat="false" ht="12.8" hidden="false" customHeight="false" outlineLevel="0" collapsed="false">
      <c r="A80" s="2" t="s">
        <v>161</v>
      </c>
      <c r="B80" s="2" t="s">
        <v>162</v>
      </c>
      <c r="C80" s="3" t="str">
        <f aca="false">VLOOKUP(A80,[1]Productos!$A$2:$D$820,3,FALSE())</f>
        <v>Tierra Verde</v>
      </c>
      <c r="D80" s="4" t="n">
        <v>10.5</v>
      </c>
    </row>
    <row r="81" customFormat="false" ht="12.8" hidden="false" customHeight="false" outlineLevel="0" collapsed="false">
      <c r="A81" s="2" t="s">
        <v>163</v>
      </c>
      <c r="B81" s="2" t="s">
        <v>164</v>
      </c>
      <c r="C81" s="3" t="str">
        <f aca="false">VLOOKUP(A81,[1]Productos!$A$2:$D$820,3,FALSE())</f>
        <v>Alimentos Vida</v>
      </c>
      <c r="D81" s="4" t="n">
        <v>0</v>
      </c>
    </row>
    <row r="82" customFormat="false" ht="12.8" hidden="false" customHeight="false" outlineLevel="0" collapsed="false">
      <c r="A82" s="2" t="s">
        <v>165</v>
      </c>
      <c r="B82" s="2" t="s">
        <v>166</v>
      </c>
      <c r="C82" s="3" t="str">
        <f aca="false">VLOOKUP(A82,[1]Productos!$A$2:$D$820,3,FALSE())</f>
        <v>Alimentos Vida</v>
      </c>
      <c r="D82" s="4" t="n">
        <v>4</v>
      </c>
    </row>
    <row r="83" customFormat="false" ht="12.8" hidden="false" customHeight="false" outlineLevel="0" collapsed="false">
      <c r="A83" s="2" t="s">
        <v>167</v>
      </c>
      <c r="B83" s="2" t="s">
        <v>168</v>
      </c>
      <c r="C83" s="3" t="str">
        <f aca="false">VLOOKUP(A83,[1]Productos!$A$2:$D$820,3,FALSE())</f>
        <v>MESA</v>
      </c>
      <c r="D83" s="4" t="n">
        <v>12</v>
      </c>
    </row>
    <row r="84" customFormat="false" ht="12.8" hidden="false" customHeight="false" outlineLevel="0" collapsed="false">
      <c r="A84" s="2" t="s">
        <v>169</v>
      </c>
      <c r="B84" s="2" t="s">
        <v>170</v>
      </c>
      <c r="C84" s="3" t="str">
        <f aca="false">VLOOKUP(A84,[1]Productos!$A$2:$D$820,3,FALSE())</f>
        <v>MESA</v>
      </c>
      <c r="D84" s="4" t="n">
        <v>18</v>
      </c>
    </row>
    <row r="85" customFormat="false" ht="12.8" hidden="false" customHeight="false" outlineLevel="0" collapsed="false">
      <c r="A85" s="2" t="s">
        <v>171</v>
      </c>
      <c r="B85" s="2" t="s">
        <v>172</v>
      </c>
      <c r="C85" s="3" t="str">
        <f aca="false">VLOOKUP(A85,[1]Productos!$A$2:$D$820,3,FALSE())</f>
        <v>Grotto</v>
      </c>
      <c r="D85" s="4" t="n">
        <v>2</v>
      </c>
    </row>
    <row r="86" customFormat="false" ht="12.8" hidden="false" customHeight="false" outlineLevel="0" collapsed="false">
      <c r="A86" s="2" t="s">
        <v>173</v>
      </c>
      <c r="B86" s="2" t="s">
        <v>174</v>
      </c>
      <c r="C86" s="3" t="str">
        <f aca="false">VLOOKUP(A86,[1]Productos!$A$2:$D$820,3,FALSE())</f>
        <v>Alimentos Vida</v>
      </c>
      <c r="D86" s="4" t="n">
        <v>0</v>
      </c>
    </row>
    <row r="87" customFormat="false" ht="12.8" hidden="false" customHeight="false" outlineLevel="0" collapsed="false">
      <c r="A87" s="2" t="s">
        <v>175</v>
      </c>
      <c r="B87" s="2" t="s">
        <v>176</v>
      </c>
      <c r="C87" s="3" t="str">
        <f aca="false">VLOOKUP(A87,[1]Productos!$A$2:$D$820,3,FALSE())</f>
        <v>Alimentos Vida</v>
      </c>
      <c r="D87" s="4" t="n">
        <v>0</v>
      </c>
    </row>
    <row r="88" customFormat="false" ht="12.8" hidden="false" customHeight="false" outlineLevel="0" collapsed="false">
      <c r="A88" s="2" t="s">
        <v>177</v>
      </c>
      <c r="B88" s="2" t="s">
        <v>178</v>
      </c>
      <c r="C88" s="3" t="str">
        <f aca="false">VLOOKUP(A88,[1]Productos!$A$2:$D$820,3,FALSE())</f>
        <v>Alimentos Vida</v>
      </c>
      <c r="D88" s="4" t="n">
        <v>0</v>
      </c>
    </row>
    <row r="89" customFormat="false" ht="12.8" hidden="false" customHeight="false" outlineLevel="0" collapsed="false">
      <c r="A89" s="2" t="s">
        <v>179</v>
      </c>
      <c r="B89" s="2" t="s">
        <v>180</v>
      </c>
      <c r="C89" s="3" t="str">
        <f aca="false">VLOOKUP(A89,[1]Productos!$A$2:$D$820,3,FALSE())</f>
        <v>Caoba</v>
      </c>
      <c r="D89" s="4" t="n">
        <v>0</v>
      </c>
    </row>
    <row r="90" customFormat="false" ht="12.8" hidden="false" customHeight="false" outlineLevel="0" collapsed="false">
      <c r="A90" s="2" t="s">
        <v>181</v>
      </c>
      <c r="B90" s="2" t="s">
        <v>182</v>
      </c>
      <c r="C90" s="3" t="str">
        <f aca="false">VLOOKUP(A90,[1]Productos!$A$2:$D$820,3,FALSE())</f>
        <v>Tierra Verde</v>
      </c>
      <c r="D90" s="4" t="n">
        <v>24</v>
      </c>
    </row>
    <row r="91" customFormat="false" ht="12.8" hidden="false" customHeight="false" outlineLevel="0" collapsed="false">
      <c r="A91" s="2" t="s">
        <v>183</v>
      </c>
      <c r="B91" s="2" t="s">
        <v>184</v>
      </c>
      <c r="C91" s="3" t="str">
        <f aca="false">VLOOKUP(A91,[1]Productos!$A$2:$D$820,3,FALSE())</f>
        <v>Alimentos Vida</v>
      </c>
      <c r="D91" s="4" t="n">
        <v>0</v>
      </c>
    </row>
    <row r="92" customFormat="false" ht="12.8" hidden="false" customHeight="false" outlineLevel="0" collapsed="false">
      <c r="A92" s="2" t="s">
        <v>185</v>
      </c>
      <c r="B92" s="2" t="s">
        <v>186</v>
      </c>
      <c r="C92" s="3" t="str">
        <f aca="false">VLOOKUP(A92,[1]Productos!$A$2:$D$820,3,FALSE())</f>
        <v>Alimentos Vida</v>
      </c>
      <c r="D92" s="4" t="n">
        <v>0</v>
      </c>
    </row>
    <row r="93" customFormat="false" ht="12.8" hidden="false" customHeight="false" outlineLevel="0" collapsed="false">
      <c r="A93" s="2" t="s">
        <v>187</v>
      </c>
      <c r="B93" s="2" t="s">
        <v>188</v>
      </c>
      <c r="C93" s="3" t="str">
        <f aca="false">VLOOKUP(A93,[1]Productos!$A$2:$D$820,3,FALSE())</f>
        <v>Michelle</v>
      </c>
      <c r="D93" s="4" t="n">
        <v>0</v>
      </c>
    </row>
    <row r="94" customFormat="false" ht="12.8" hidden="false" customHeight="false" outlineLevel="0" collapsed="false">
      <c r="A94" s="2" t="s">
        <v>189</v>
      </c>
      <c r="B94" s="2" t="s">
        <v>190</v>
      </c>
      <c r="C94" s="3" t="str">
        <f aca="false">VLOOKUP(A94,[1]Productos!$A$2:$D$820,3,FALSE())</f>
        <v>Tierra Verde</v>
      </c>
      <c r="D94" s="4" t="n">
        <v>2</v>
      </c>
    </row>
    <row r="95" customFormat="false" ht="12.8" hidden="false" customHeight="false" outlineLevel="0" collapsed="false">
      <c r="A95" s="2" t="s">
        <v>191</v>
      </c>
      <c r="B95" s="2" t="s">
        <v>192</v>
      </c>
      <c r="C95" s="3" t="str">
        <f aca="false">VLOOKUP(A95,[1]Productos!$A$2:$D$820,3,FALSE())</f>
        <v>Alimentos Vida</v>
      </c>
      <c r="D95" s="4" t="n">
        <v>0</v>
      </c>
    </row>
    <row r="96" customFormat="false" ht="12.8" hidden="false" customHeight="false" outlineLevel="0" collapsed="false">
      <c r="A96" s="2" t="s">
        <v>193</v>
      </c>
      <c r="B96" s="2" t="s">
        <v>194</v>
      </c>
      <c r="C96" s="3" t="str">
        <f aca="false">VLOOKUP(A96,[1]Productos!$A$2:$D$820,3,FALSE())</f>
        <v>Tierra Verde</v>
      </c>
      <c r="D96" s="4" t="n">
        <v>0</v>
      </c>
    </row>
    <row r="97" customFormat="false" ht="12.8" hidden="false" customHeight="false" outlineLevel="0" collapsed="false">
      <c r="A97" s="2" t="s">
        <v>195</v>
      </c>
      <c r="B97" s="2" t="s">
        <v>196</v>
      </c>
      <c r="C97" s="3" t="str">
        <f aca="false">VLOOKUP(A97,[1]Productos!$A$2:$D$820,3,FALSE())</f>
        <v>Huerto Raxjuyu</v>
      </c>
      <c r="D97" s="4" t="n">
        <v>0</v>
      </c>
    </row>
    <row r="98" customFormat="false" ht="12.8" hidden="false" customHeight="false" outlineLevel="0" collapsed="false">
      <c r="A98" s="2" t="s">
        <v>197</v>
      </c>
      <c r="B98" s="2" t="s">
        <v>198</v>
      </c>
      <c r="C98" s="3" t="str">
        <f aca="false">VLOOKUP(A98,[1]Productos!$A$2:$D$820,3,FALSE())</f>
        <v>ADIKAM</v>
      </c>
      <c r="D98" s="4" t="n">
        <v>21.5</v>
      </c>
    </row>
    <row r="99" customFormat="false" ht="12.8" hidden="false" customHeight="false" outlineLevel="0" collapsed="false">
      <c r="A99" s="2" t="s">
        <v>199</v>
      </c>
      <c r="B99" s="2" t="s">
        <v>200</v>
      </c>
      <c r="C99" s="3" t="str">
        <f aca="false">VLOOKUP(A99,[1]Productos!$A$2:$D$820,3,FALSE())</f>
        <v>ADIKAM</v>
      </c>
      <c r="D99" s="4" t="n">
        <v>6</v>
      </c>
    </row>
    <row r="100" customFormat="false" ht="12.8" hidden="false" customHeight="false" outlineLevel="0" collapsed="false">
      <c r="A100" s="2" t="s">
        <v>201</v>
      </c>
      <c r="B100" s="2" t="s">
        <v>202</v>
      </c>
      <c r="C100" s="3" t="str">
        <f aca="false">VLOOKUP(A100,[1]Productos!$A$2:$D$820,3,FALSE())</f>
        <v>ADIKAM</v>
      </c>
      <c r="D100" s="4" t="n">
        <v>71.5</v>
      </c>
    </row>
    <row r="101" customFormat="false" ht="12.8" hidden="false" customHeight="false" outlineLevel="0" collapsed="false">
      <c r="A101" s="2" t="s">
        <v>203</v>
      </c>
      <c r="B101" s="2" t="s">
        <v>204</v>
      </c>
      <c r="C101" s="3" t="str">
        <f aca="false">VLOOKUP(A101,[1]Productos!$A$2:$D$820,3,FALSE())</f>
        <v>Caoba</v>
      </c>
      <c r="D101" s="4" t="n">
        <v>0</v>
      </c>
    </row>
    <row r="102" customFormat="false" ht="12.8" hidden="false" customHeight="false" outlineLevel="0" collapsed="false">
      <c r="A102" s="2" t="s">
        <v>205</v>
      </c>
      <c r="B102" s="2" t="s">
        <v>206</v>
      </c>
      <c r="C102" s="3" t="str">
        <f aca="false">VLOOKUP(A102,[1]Productos!$A$2:$D$820,3,FALSE())</f>
        <v>Michelle</v>
      </c>
      <c r="D102" s="4" t="n">
        <v>0</v>
      </c>
    </row>
    <row r="103" customFormat="false" ht="12.8" hidden="false" customHeight="false" outlineLevel="0" collapsed="false">
      <c r="A103" s="2" t="s">
        <v>207</v>
      </c>
      <c r="B103" s="2" t="s">
        <v>208</v>
      </c>
      <c r="C103" s="3" t="str">
        <f aca="false">VLOOKUP(A103,[1]Productos!$A$2:$D$820,3,FALSE())</f>
        <v>Tierra Verde</v>
      </c>
      <c r="D103" s="4" t="n">
        <v>22.5</v>
      </c>
    </row>
    <row r="104" customFormat="false" ht="12.8" hidden="false" customHeight="false" outlineLevel="0" collapsed="false">
      <c r="A104" s="2" t="s">
        <v>209</v>
      </c>
      <c r="B104" s="2" t="s">
        <v>210</v>
      </c>
      <c r="C104" s="3" t="str">
        <f aca="false">VLOOKUP(A104,[1]Productos!$A$2:$D$820,3,FALSE())</f>
        <v>Caoba</v>
      </c>
      <c r="D104" s="4" t="n">
        <v>3</v>
      </c>
    </row>
    <row r="105" customFormat="false" ht="12.8" hidden="false" customHeight="false" outlineLevel="0" collapsed="false">
      <c r="A105" s="2" t="s">
        <v>211</v>
      </c>
      <c r="B105" s="2" t="s">
        <v>212</v>
      </c>
      <c r="C105" s="3" t="str">
        <f aca="false">VLOOKUP(A105,[1]Productos!$A$2:$D$820,3,FALSE())</f>
        <v>Tierra Verde</v>
      </c>
      <c r="D105" s="4" t="n">
        <v>9</v>
      </c>
    </row>
    <row r="106" customFormat="false" ht="12.8" hidden="false" customHeight="false" outlineLevel="0" collapsed="false">
      <c r="A106" s="2" t="s">
        <v>213</v>
      </c>
      <c r="B106" s="2" t="str">
        <f aca="false">VLOOKUP(A106, [1]Productos!$A$2:$D$820, 2, FALSE())</f>
        <v>Huevos - 30 Unidades</v>
      </c>
      <c r="C106" s="3" t="str">
        <f aca="false">VLOOKUP(A106,[1]Productos!$A$2:$D$820,3,FALSE())</f>
        <v>Santa Augusta</v>
      </c>
      <c r="D106" s="4" t="n">
        <v>4</v>
      </c>
    </row>
    <row r="107" customFormat="false" ht="12.8" hidden="false" customHeight="false" outlineLevel="0" collapsed="false">
      <c r="A107" s="5" t="s">
        <v>214</v>
      </c>
      <c r="B107" s="2" t="str">
        <f aca="false">VLOOKUP(A107, [1]Productos!$A$2:$D$820, 2, FALSE())</f>
        <v>Curcuma (Activada con Pimienta Negra) - En Polvo</v>
      </c>
      <c r="C107" s="3" t="str">
        <f aca="false">VLOOKUP(A107,[1]Productos!$A$2:$D$820,3,FALSE())</f>
        <v>ALKALINA</v>
      </c>
      <c r="D107" s="4" t="n">
        <v>9</v>
      </c>
    </row>
    <row r="108" customFormat="false" ht="12.8" hidden="false" customHeight="false" outlineLevel="0" collapsed="false">
      <c r="A108" s="5" t="s">
        <v>215</v>
      </c>
      <c r="B108" s="2" t="str">
        <f aca="false">VLOOKUP(A108, [1]Productos!$A$2:$D$820, 2, FALSE())</f>
        <v>Pollo Entero</v>
      </c>
      <c r="C108" s="3" t="str">
        <f aca="false">VLOOKUP(A108,[1]Productos!$A$2:$D$820,3,FALSE())</f>
        <v>Pascolo</v>
      </c>
      <c r="D108" s="4" t="n">
        <v>2</v>
      </c>
    </row>
    <row r="109" customFormat="false" ht="12.8" hidden="false" customHeight="false" outlineLevel="0" collapsed="false">
      <c r="A109" s="5" t="s">
        <v>216</v>
      </c>
      <c r="B109" s="2" t="str">
        <f aca="false">VLOOKUP(A109, [1]Productos!$A$2:$D$820, 2, FALSE())</f>
        <v>Jabon para Platos (3 Piezas)</v>
      </c>
      <c r="C109" s="3" t="str">
        <f aca="false">VLOOKUP(A109,[1]Productos!$A$2:$D$820,3,FALSE())</f>
        <v>Violeta Organica</v>
      </c>
      <c r="D109" s="4" t="n">
        <v>1</v>
      </c>
    </row>
    <row r="110" customFormat="false" ht="12.8" hidden="false" customHeight="false" outlineLevel="0" collapsed="false">
      <c r="A110" s="5" t="s">
        <v>217</v>
      </c>
      <c r="B110" s="2" t="str">
        <f aca="false">VLOOKUP(A110, [1]Productos!$A$2:$D$820, 2, FALSE())</f>
        <v>Pashte</v>
      </c>
      <c r="C110" s="3" t="str">
        <f aca="false">VLOOKUP(A110,[1]Productos!$A$2:$D$820,3,FALSE())</f>
        <v>Thasus</v>
      </c>
      <c r="D110" s="4" t="n">
        <v>1</v>
      </c>
    </row>
    <row r="111" customFormat="false" ht="12.8" hidden="false" customHeight="false" outlineLevel="0" collapsed="false">
      <c r="A111" s="5" t="s">
        <v>218</v>
      </c>
      <c r="B111" s="2" t="str">
        <f aca="false">VLOOKUP(A111, [1]Productos!$A$2:$D$820, 2, FALSE())</f>
        <v>Jabon Liquido para Manos - Limon</v>
      </c>
      <c r="C111" s="3" t="str">
        <f aca="false">VLOOKUP(A111,[1]Productos!$A$2:$D$820,3,FALSE())</f>
        <v>Baobab</v>
      </c>
      <c r="D111" s="4" t="n">
        <v>3</v>
      </c>
    </row>
    <row r="112" customFormat="false" ht="12.8" hidden="false" customHeight="false" outlineLevel="0" collapsed="false">
      <c r="A112" s="5" t="s">
        <v>219</v>
      </c>
      <c r="B112" s="2" t="str">
        <f aca="false">VLOOKUP(A112, [1]Productos!$A$2:$D$820, 2, FALSE())</f>
        <v>Desinfectante de Lemongrass</v>
      </c>
      <c r="C112" s="3" t="str">
        <f aca="false">VLOOKUP(A112,[1]Productos!$A$2:$D$820,3,FALSE())</f>
        <v>Tierra &amp; Lava</v>
      </c>
      <c r="D112" s="4" t="n">
        <v>5</v>
      </c>
    </row>
    <row r="113" customFormat="false" ht="12.8" hidden="false" customHeight="false" outlineLevel="0" collapsed="false">
      <c r="A113" s="5" t="s">
        <v>220</v>
      </c>
      <c r="B113" s="2" t="str">
        <f aca="false">VLOOKUP(A113, [1]Productos!$A$2:$D$820, 2, FALSE())</f>
        <v>Detergente - Eucalipto &amp; Cedro</v>
      </c>
      <c r="C113" s="3" t="str">
        <f aca="false">VLOOKUP(A113,[1]Productos!$A$2:$D$820,3,FALSE())</f>
        <v>Tierra &amp; Lava</v>
      </c>
      <c r="D113" s="4" t="n">
        <v>7</v>
      </c>
    </row>
    <row r="114" customFormat="false" ht="12.8" hidden="false" customHeight="false" outlineLevel="0" collapsed="false">
      <c r="A114" s="5" t="s">
        <v>221</v>
      </c>
      <c r="B114" s="2" t="str">
        <f aca="false">VLOOKUP(A114, [1]Productos!$A$2:$D$820, 2, FALSE())</f>
        <v>All Shine - Limpiador de Superficies</v>
      </c>
      <c r="C114" s="3" t="str">
        <f aca="false">VLOOKUP(A114,[1]Productos!$A$2:$D$820,3,FALSE())</f>
        <v>Seashine Labs</v>
      </c>
      <c r="D114" s="4" t="n">
        <v>9</v>
      </c>
    </row>
    <row r="115" customFormat="false" ht="12.8" hidden="false" customHeight="false" outlineLevel="0" collapsed="false">
      <c r="A115" s="5" t="s">
        <v>222</v>
      </c>
      <c r="B115" s="2" t="str">
        <f aca="false">VLOOKUP(A115, [1]Productos!$A$2:$D$820, 2, FALSE())</f>
        <v>Ghee Artesanal</v>
      </c>
      <c r="C115" s="3" t="str">
        <f aca="false">VLOOKUP(A115,[1]Productos!$A$2:$D$820,3,FALSE())</f>
        <v>Mother Nature Foods</v>
      </c>
      <c r="D115" s="4" t="n">
        <v>3</v>
      </c>
    </row>
    <row r="116" customFormat="false" ht="12.8" hidden="false" customHeight="false" outlineLevel="0" collapsed="false">
      <c r="A116" s="5" t="s">
        <v>223</v>
      </c>
      <c r="B116" s="2" t="str">
        <f aca="false">VLOOKUP(A116, [1]Productos!$A$2:$D$820, 2, FALSE())</f>
        <v>Enjuague Bucal</v>
      </c>
      <c r="C116" s="3" t="str">
        <f aca="false">VLOOKUP(A116,[1]Productos!$A$2:$D$820,3,FALSE())</f>
        <v>Koruveda</v>
      </c>
      <c r="D116" s="4" t="n">
        <v>6</v>
      </c>
    </row>
    <row r="117" customFormat="false" ht="12.8" hidden="false" customHeight="false" outlineLevel="0" collapsed="false">
      <c r="A117" s="5" t="s">
        <v>224</v>
      </c>
      <c r="B117" s="2" t="str">
        <f aca="false">VLOOKUP(A117, [1]Productos!$A$2:$D$820, 2, FALSE())</f>
        <v>Tahini Artesanal</v>
      </c>
      <c r="C117" s="3" t="str">
        <f aca="false">VLOOKUP(A117,[1]Productos!$A$2:$D$820,3,FALSE())</f>
        <v>Shangri-La</v>
      </c>
      <c r="D117" s="4" t="n">
        <v>9</v>
      </c>
    </row>
    <row r="118" customFormat="false" ht="12.8" hidden="false" customHeight="false" outlineLevel="0" collapsed="false">
      <c r="A118" s="5" t="s">
        <v>225</v>
      </c>
      <c r="B118" s="2" t="str">
        <f aca="false">VLOOKUP(A118, [1]Productos!$A$2:$D$820, 2, FALSE())</f>
        <v>Carne de Res - Hueso Rodilla</v>
      </c>
      <c r="C118" s="3" t="str">
        <f aca="false">VLOOKUP(A118,[1]Productos!$A$2:$D$820,3,FALSE())</f>
        <v>San Vicente</v>
      </c>
      <c r="D118" s="4" t="n">
        <v>2</v>
      </c>
    </row>
    <row r="119" customFormat="false" ht="12.8" hidden="false" customHeight="false" outlineLevel="0" collapsed="false">
      <c r="A119" s="5" t="s">
        <v>226</v>
      </c>
      <c r="B119" s="2" t="str">
        <f aca="false">VLOOKUP(A119, [1]Productos!$A$2:$D$820, 2, FALSE())</f>
        <v>Carne de Res - Hueso Pescuezo</v>
      </c>
      <c r="C119" s="3" t="str">
        <f aca="false">VLOOKUP(A119,[1]Productos!$A$2:$D$820,3,FALSE())</f>
        <v>San Vicente</v>
      </c>
      <c r="D119" s="4" t="n">
        <v>1</v>
      </c>
    </row>
    <row r="120" customFormat="false" ht="12.8" hidden="false" customHeight="false" outlineLevel="0" collapsed="false">
      <c r="A120" s="5" t="s">
        <v>227</v>
      </c>
      <c r="B120" s="2" t="str">
        <f aca="false">VLOOKUP(A120, [1]Productos!$A$2:$D$820, 2, FALSE())</f>
        <v>Carne de Res - Hueso Paleta</v>
      </c>
      <c r="C120" s="3" t="str">
        <f aca="false">VLOOKUP(A120,[1]Productos!$A$2:$D$820,3,FALSE())</f>
        <v>San Vicente</v>
      </c>
      <c r="D120" s="4" t="n">
        <v>1</v>
      </c>
    </row>
    <row r="121" customFormat="false" ht="12.8" hidden="false" customHeight="false" outlineLevel="0" collapsed="false">
      <c r="A121" s="5" t="s">
        <v>228</v>
      </c>
      <c r="B121" s="2" t="str">
        <f aca="false">VLOOKUP(A121, [1]Productos!$A$2:$D$820, 2, FALSE())</f>
        <v>Carne de Res - Hueso Relleno (Tuetano)</v>
      </c>
      <c r="C121" s="3" t="str">
        <f aca="false">VLOOKUP(A121,[1]Productos!$A$2:$D$820,3,FALSE())</f>
        <v>San Vicente</v>
      </c>
      <c r="D121" s="4" t="n">
        <v>8</v>
      </c>
    </row>
    <row r="122" customFormat="false" ht="12.8" hidden="false" customHeight="false" outlineLevel="0" collapsed="false">
      <c r="A122" s="5" t="s">
        <v>229</v>
      </c>
      <c r="B122" s="2" t="str">
        <f aca="false">VLOOKUP(A122, [1]Productos!$A$2:$D$820, 2, FALSE())</f>
        <v>Ghee Artesanal</v>
      </c>
      <c r="C122" s="3" t="str">
        <f aca="false">VLOOKUP(A122,[1]Productos!$A$2:$D$820,3,FALSE())</f>
        <v>Mother Nature Foods</v>
      </c>
      <c r="D122" s="4" t="n">
        <v>0</v>
      </c>
    </row>
    <row r="123" customFormat="false" ht="12.8" hidden="false" customHeight="false" outlineLevel="0" collapsed="false">
      <c r="A123" s="5" t="s">
        <v>230</v>
      </c>
      <c r="B123" s="2" t="str">
        <f aca="false">VLOOKUP(A123, [1]Productos!$A$2:$D$820, 2, FALSE())</f>
        <v>Cafe Molido - Tueste Oscuro - Lago Atitlan</v>
      </c>
      <c r="C123" s="3" t="str">
        <f aca="false">VLOOKUP(A123,[1]Productos!$A$2:$D$820,3,FALSE())</f>
        <v>Shangri-La</v>
      </c>
      <c r="D123" s="4" t="n">
        <v>6</v>
      </c>
    </row>
    <row r="124" customFormat="false" ht="12.8" hidden="false" customHeight="false" outlineLevel="0" collapsed="false">
      <c r="A124" s="5" t="s">
        <v>231</v>
      </c>
      <c r="B124" s="2" t="str">
        <f aca="false">VLOOKUP(A124, [1]Productos!$A$2:$D$820, 2, FALSE())</f>
        <v>Carne de Res - Carne Molida</v>
      </c>
      <c r="C124" s="3" t="str">
        <f aca="false">VLOOKUP(A124,[1]Productos!$A$2:$D$820,3,FALSE())</f>
        <v>San Vicente</v>
      </c>
      <c r="D124" s="4" t="n">
        <v>3</v>
      </c>
    </row>
    <row r="125" customFormat="false" ht="12.8" hidden="false" customHeight="false" outlineLevel="0" collapsed="false">
      <c r="A125" s="5" t="s">
        <v>232</v>
      </c>
      <c r="B125" s="2" t="str">
        <f aca="false">VLOOKUP(A125, [1]Productos!$A$2:$D$820, 2, FALSE())</f>
        <v>Pechuga de Pollo - Sin Hueso</v>
      </c>
      <c r="C125" s="3" t="str">
        <f aca="false">VLOOKUP(A125,[1]Productos!$A$2:$D$820,3,FALSE())</f>
        <v>Pascolo</v>
      </c>
      <c r="D125" s="4" t="n">
        <v>5</v>
      </c>
    </row>
    <row r="126" customFormat="false" ht="12.8" hidden="false" customHeight="false" outlineLevel="0" collapsed="false">
      <c r="A126" s="5" t="s">
        <v>233</v>
      </c>
      <c r="B126" s="2" t="str">
        <f aca="false">VLOOKUP(A126, [1]Productos!$A$2:$D$820, 2, FALSE())</f>
        <v>Carne de Bufalo - Molida</v>
      </c>
      <c r="C126" s="3" t="str">
        <f aca="false">VLOOKUP(A126,[1]Productos!$A$2:$D$820,3,FALSE())</f>
        <v>El Alto</v>
      </c>
      <c r="D126" s="4" t="n">
        <v>8</v>
      </c>
    </row>
    <row r="127" customFormat="false" ht="12.8" hidden="false" customHeight="false" outlineLevel="0" collapsed="false">
      <c r="A127" s="5" t="s">
        <v>234</v>
      </c>
      <c r="B127" s="2" t="str">
        <f aca="false">VLOOKUP(A127, [1]Productos!$A$2:$D$820, 2, FALSE())</f>
        <v>Carne de Res - Pecho-Brisket</v>
      </c>
      <c r="C127" s="3" t="str">
        <f aca="false">VLOOKUP(A127,[1]Productos!$A$2:$D$820,3,FALSE())</f>
        <v>San Vicente</v>
      </c>
      <c r="D127" s="4" t="n">
        <v>9</v>
      </c>
    </row>
    <row r="128" customFormat="false" ht="12.8" hidden="false" customHeight="false" outlineLevel="0" collapsed="false">
      <c r="A128" s="5" t="s">
        <v>235</v>
      </c>
      <c r="B128" s="2" t="str">
        <f aca="false">VLOOKUP(A128, [1]Productos!$A$2:$D$820, 2, FALSE())</f>
        <v>Pierna &amp; Cuadril de Pollo</v>
      </c>
      <c r="C128" s="3" t="str">
        <f aca="false">VLOOKUP(A128,[1]Productos!$A$2:$D$820,3,FALSE())</f>
        <v>Pascolo</v>
      </c>
      <c r="D128" s="4" t="n">
        <v>1</v>
      </c>
    </row>
    <row r="129" customFormat="false" ht="12.8" hidden="false" customHeight="false" outlineLevel="0" collapsed="false">
      <c r="A129" s="5" t="s">
        <v>236</v>
      </c>
      <c r="B129" s="2" t="str">
        <f aca="false">VLOOKUP(A129, [1]Productos!$A$2:$D$820, 2, FALSE())</f>
        <v>Toronja - Convencional</v>
      </c>
      <c r="C129" s="3" t="str">
        <f aca="false">VLOOKUP(A129,[1]Productos!$A$2:$D$820,3,FALSE())</f>
        <v>LUCKY</v>
      </c>
      <c r="D129" s="4" t="n">
        <v>1</v>
      </c>
    </row>
    <row r="130" customFormat="false" ht="12.8" hidden="false" customHeight="false" outlineLevel="0" collapsed="false">
      <c r="A130" s="5" t="s">
        <v>237</v>
      </c>
      <c r="B130" s="2" t="str">
        <f aca="false">VLOOKUP(A130, [1]Productos!$A$2:$D$820, 2, FALSE())</f>
        <v>Carne de Res - Milanesa</v>
      </c>
      <c r="C130" s="3" t="str">
        <f aca="false">VLOOKUP(A130,[1]Productos!$A$2:$D$820,3,FALSE())</f>
        <v>San Vicente</v>
      </c>
      <c r="D130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2025-10-24T20:43:51Z</dcterms:created>
  <dc:creator/>
  <dc:description/>
  <dc:language>en-US</dc:language>
  <cp:lastModifiedBy/>
  <dcterms:modified xsi:type="dcterms:W3CDTF">2025-10-24T20:51:14Z</dcterms:modified>
  <cp:revision>1</cp:revision>
  <dc:subject/>
  <dc:title/>
</cp:coreProperties>
</file>