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_bla\Desktop\PLATZI\CARPETA OFICIAL\PROBABILIDAD Y ESTADÍSTICA\PLANTILLAS\"/>
    </mc:Choice>
  </mc:AlternateContent>
  <bookViews>
    <workbookView xWindow="0" yWindow="0" windowWidth="28800" windowHeight="12435" tabRatio="839"/>
  </bookViews>
  <sheets>
    <sheet name="Regresión lineal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D11" i="4"/>
  <c r="E11" i="4"/>
  <c r="B19" i="4"/>
  <c r="A19" i="4"/>
  <c r="E18" i="4"/>
  <c r="D18" i="4"/>
  <c r="C18" i="4"/>
  <c r="E17" i="4"/>
  <c r="D17" i="4"/>
  <c r="C17" i="4"/>
  <c r="E8" i="4" l="1"/>
  <c r="E9" i="4"/>
  <c r="E10" i="4"/>
  <c r="E12" i="4"/>
  <c r="E13" i="4"/>
  <c r="E14" i="4"/>
  <c r="E15" i="4"/>
  <c r="E16" i="4"/>
  <c r="E7" i="4"/>
  <c r="E19" i="4" l="1"/>
  <c r="C7" i="4" l="1"/>
  <c r="D7" i="4"/>
  <c r="C8" i="4"/>
  <c r="D8" i="4"/>
  <c r="C9" i="4"/>
  <c r="D9" i="4"/>
  <c r="C10" i="4"/>
  <c r="D10" i="4"/>
  <c r="C12" i="4"/>
  <c r="D12" i="4"/>
  <c r="C13" i="4"/>
  <c r="D13" i="4"/>
  <c r="C14" i="4"/>
  <c r="D14" i="4"/>
  <c r="C15" i="4"/>
  <c r="D15" i="4"/>
  <c r="C16" i="4"/>
  <c r="D16" i="4"/>
  <c r="C19" i="4" l="1"/>
  <c r="D19" i="4"/>
  <c r="B3" i="4" l="1"/>
  <c r="B4" i="4" s="1"/>
  <c r="B5" i="4" s="1"/>
  <c r="F7" i="4" l="1"/>
  <c r="F13" i="4"/>
  <c r="F9" i="4"/>
  <c r="F15" i="4"/>
  <c r="F16" i="4"/>
  <c r="F18" i="4"/>
  <c r="F14" i="4"/>
  <c r="F8" i="4"/>
  <c r="F11" i="4"/>
  <c r="F10" i="4"/>
  <c r="F12" i="4"/>
  <c r="F17" i="4"/>
</calcChain>
</file>

<file path=xl/comments1.xml><?xml version="1.0" encoding="utf-8"?>
<comments xmlns="http://schemas.openxmlformats.org/spreadsheetml/2006/main">
  <authors>
    <author>Diego Fernando Betancourt Quintero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Pendiente de recta</t>
        </r>
      </text>
    </comment>
    <comment ref="A4" authorId="0" shapeId="0">
      <text>
        <r>
          <rPr>
            <sz val="9"/>
            <color indexed="81"/>
            <rFont val="Tahoma"/>
            <family val="2"/>
          </rPr>
          <t>Secante de Y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Error estándar del estimado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Promedio x</t>
        </r>
      </text>
    </comment>
    <comment ref="B19" authorId="0" shapeId="0">
      <text>
        <r>
          <rPr>
            <sz val="9"/>
            <color indexed="81"/>
            <rFont val="Tahoma"/>
            <family val="2"/>
          </rPr>
          <t>Promedio y</t>
        </r>
      </text>
    </comment>
    <comment ref="C19" authorId="0" shapeId="0">
      <text>
        <r>
          <rPr>
            <sz val="9"/>
            <color indexed="81"/>
            <rFont val="Tahoma"/>
            <family val="2"/>
          </rPr>
          <t>Sumatoria xy</t>
        </r>
      </text>
    </comment>
    <comment ref="D19" authorId="0" shapeId="0">
      <text>
        <r>
          <rPr>
            <sz val="9"/>
            <color indexed="81"/>
            <rFont val="Tahoma"/>
            <family val="2"/>
          </rPr>
          <t>Sumatoria x</t>
        </r>
        <r>
          <rPr>
            <vertAlign val="superscript"/>
            <sz val="9"/>
            <color indexed="81"/>
            <rFont val="Tahoma"/>
            <family val="2"/>
          </rPr>
          <t>2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Sumatoria y</t>
        </r>
        <r>
          <rPr>
            <vertAlign val="superscript"/>
            <sz val="9"/>
            <color indexed="81"/>
            <rFont val="Tahoma"/>
            <family val="2"/>
          </rPr>
          <t>2</t>
        </r>
      </text>
    </comment>
  </commentList>
</comments>
</file>

<file path=xl/sharedStrings.xml><?xml version="1.0" encoding="utf-8"?>
<sst xmlns="http://schemas.openxmlformats.org/spreadsheetml/2006/main" count="12" uniqueCount="12">
  <si>
    <t>xy</t>
  </si>
  <si>
    <t xml:space="preserve"> Demanda (y)</t>
  </si>
  <si>
    <t>Periodo (x)</t>
  </si>
  <si>
    <t>Pronóstico (Y)</t>
  </si>
  <si>
    <t>b</t>
  </si>
  <si>
    <t>a</t>
  </si>
  <si>
    <t>Plantilla pronósticos de demanda-Regresión Lineal</t>
  </si>
  <si>
    <r>
      <t>x</t>
    </r>
    <r>
      <rPr>
        <b/>
        <vertAlign val="superscript"/>
        <sz val="11"/>
        <color theme="0" tint="-4.9989318521683403E-2"/>
        <rFont val="Gisha"/>
        <family val="2"/>
      </rPr>
      <t>2</t>
    </r>
  </si>
  <si>
    <r>
      <t>y</t>
    </r>
    <r>
      <rPr>
        <b/>
        <vertAlign val="superscript"/>
        <sz val="11"/>
        <color theme="0" tint="-4.9989318521683403E-2"/>
        <rFont val="Gisha"/>
        <family val="2"/>
      </rPr>
      <t>2</t>
    </r>
  </si>
  <si>
    <r>
      <t>S</t>
    </r>
    <r>
      <rPr>
        <b/>
        <vertAlign val="subscript"/>
        <sz val="11"/>
        <color theme="0" tint="-4.9989318521683403E-2"/>
        <rFont val="Gisha"/>
        <family val="2"/>
      </rPr>
      <t>yx</t>
    </r>
  </si>
  <si>
    <t>Instrucciones</t>
  </si>
  <si>
    <t xml:space="preserve">Las celdas de color blanco son las que se pueden diligenciar. Las de color gris son de cálculo automático. Para obtener el pronóstico, escribe el periodo (numérico) y la demanda de cada uno.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</si>
</sst>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4">
    <font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9"/>
      <color indexed="81"/>
      <name val="Tahoma"/>
      <family val="2"/>
    </font>
    <font>
      <vertAlign val="superscript"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4.9989318521683403E-2"/>
      <name val="Gisha"/>
      <family val="2"/>
    </font>
    <font>
      <b/>
      <vertAlign val="superscript"/>
      <sz val="11"/>
      <color theme="0" tint="-4.9989318521683403E-2"/>
      <name val="Gisha"/>
      <family val="2"/>
    </font>
    <font>
      <b/>
      <vertAlign val="subscript"/>
      <sz val="11"/>
      <color theme="0" tint="-4.9989318521683403E-2"/>
      <name val="Gish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0" borderId="0" xfId="0" applyFont="1"/>
    <xf numFmtId="165" fontId="0" fillId="0" borderId="0" xfId="0" applyNumberFormat="1"/>
    <xf numFmtId="1" fontId="0" fillId="0" borderId="13" xfId="0" applyNumberFormat="1" applyBorder="1"/>
    <xf numFmtId="1" fontId="0" fillId="0" borderId="13" xfId="0" applyNumberFormat="1" applyBorder="1" applyAlignment="1">
      <alignment vertical="center"/>
    </xf>
    <xf numFmtId="1" fontId="0" fillId="3" borderId="12" xfId="0" applyNumberFormat="1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1" fontId="0" fillId="3" borderId="1" xfId="1" applyNumberFormat="1" applyFon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165" fontId="0" fillId="3" borderId="3" xfId="0" applyNumberForma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0" xfId="2"/>
    <xf numFmtId="0" fontId="13" fillId="0" borderId="0" xfId="0" applyFont="1"/>
    <xf numFmtId="0" fontId="0" fillId="0" borderId="0" xfId="0" applyAlignment="1">
      <alignment horizontal="left" wrapText="1"/>
    </xf>
    <xf numFmtId="2" fontId="3" fillId="3" borderId="1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14" xfId="0" applyNumberFormat="1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Demanda pronosticada con método de regresión lineal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'Regresión lineal'!$B$6</c:f>
              <c:strCache>
                <c:ptCount val="1"/>
                <c:pt idx="0">
                  <c:v> Demanda (y)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'Regresión lineal'!$B$7:$B$18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'Regresión lineal'!$F$6</c:f>
              <c:strCache>
                <c:ptCount val="1"/>
                <c:pt idx="0">
                  <c:v>Pronóstico (Y)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'Regresión lineal'!$F$7:$F$18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4693488"/>
        <c:axId val="-1394704368"/>
      </c:lineChart>
      <c:catAx>
        <c:axId val="-139469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Periodos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94704368"/>
        <c:crosses val="autoZero"/>
        <c:auto val="1"/>
        <c:lblAlgn val="ctr"/>
        <c:lblOffset val="100"/>
        <c:noMultiLvlLbl val="0"/>
      </c:catAx>
      <c:valAx>
        <c:axId val="-13947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946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38100</xdr:rowOff>
    </xdr:from>
    <xdr:to>
      <xdr:col>10</xdr:col>
      <xdr:colOff>1123950</xdr:colOff>
      <xdr:row>18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42257</xdr:colOff>
      <xdr:row>25</xdr:row>
      <xdr:rowOff>85725</xdr:rowOff>
    </xdr:from>
    <xdr:to>
      <xdr:col>5</xdr:col>
      <xdr:colOff>986442</xdr:colOff>
      <xdr:row>38</xdr:row>
      <xdr:rowOff>130810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257" y="5086350"/>
          <a:ext cx="5420935" cy="252158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41457</xdr:colOff>
      <xdr:row>38</xdr:row>
      <xdr:rowOff>95250</xdr:rowOff>
    </xdr:from>
    <xdr:to>
      <xdr:col>5</xdr:col>
      <xdr:colOff>987242</xdr:colOff>
      <xdr:row>50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57" y="7572375"/>
          <a:ext cx="5422535" cy="2305050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1018540</xdr:colOff>
      <xdr:row>25</xdr:row>
      <xdr:rowOff>85725</xdr:rowOff>
    </xdr:from>
    <xdr:to>
      <xdr:col>11</xdr:col>
      <xdr:colOff>705484</xdr:colOff>
      <xdr:row>40</xdr:row>
      <xdr:rowOff>94892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290" y="5086350"/>
          <a:ext cx="5440044" cy="2866667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1010392</xdr:colOff>
      <xdr:row>40</xdr:row>
      <xdr:rowOff>123825</xdr:rowOff>
    </xdr:from>
    <xdr:to>
      <xdr:col>11</xdr:col>
      <xdr:colOff>714376</xdr:colOff>
      <xdr:row>50</xdr:row>
      <xdr:rowOff>123825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2" y="7981950"/>
          <a:ext cx="5457084" cy="1905000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showGridLines="0" tabSelected="1" zoomScaleNormal="100" workbookViewId="0">
      <selection activeCell="A7" sqref="A7:B18"/>
    </sheetView>
  </sheetViews>
  <sheetFormatPr baseColWidth="10" defaultColWidth="13.42578125" defaultRowHeight="15"/>
  <cols>
    <col min="1" max="5" width="13.42578125" customWidth="1"/>
    <col min="6" max="6" width="15.7109375" bestFit="1" customWidth="1"/>
    <col min="7" max="10" width="13.28515625" customWidth="1"/>
    <col min="11" max="11" width="17.42578125" customWidth="1"/>
  </cols>
  <sheetData>
    <row r="1" spans="1:11" s="1" customFormat="1" ht="21" customHeight="1">
      <c r="A1" s="32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1" s="1" customFormat="1" ht="21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1" s="2" customFormat="1" ht="16.5">
      <c r="A3" s="13" t="s">
        <v>4</v>
      </c>
      <c r="B3" s="19" t="str">
        <f>IFERROR((C19-((COUNT(A7:A18)*A19*B19)))/(D19-(COUNT(A7:A18)*A19^2)),"Digite la demanda")</f>
        <v>Digite la demanda</v>
      </c>
      <c r="C3" s="19"/>
      <c r="D3" s="19"/>
      <c r="E3" s="19"/>
      <c r="F3" s="19"/>
      <c r="G3" s="20"/>
      <c r="H3" s="21"/>
      <c r="I3" s="21"/>
      <c r="J3" s="21"/>
      <c r="K3" s="22"/>
    </row>
    <row r="4" spans="1:11" s="2" customFormat="1" ht="16.5">
      <c r="A4" s="13" t="s">
        <v>5</v>
      </c>
      <c r="B4" s="19" t="str">
        <f>IFERROR(B19-(B3*A19),"Digite la demanda")</f>
        <v>Digite la demanda</v>
      </c>
      <c r="C4" s="19"/>
      <c r="D4" s="19"/>
      <c r="E4" s="19"/>
      <c r="F4" s="19"/>
      <c r="G4" s="23"/>
      <c r="H4" s="24"/>
      <c r="I4" s="24"/>
      <c r="J4" s="24"/>
      <c r="K4" s="25"/>
    </row>
    <row r="5" spans="1:11" s="2" customFormat="1" ht="16.5">
      <c r="A5" s="13" t="s">
        <v>9</v>
      </c>
      <c r="B5" s="29" t="str">
        <f>IFERROR(SQRT((E19-B4*SUM(B7:B18)-B3*C19)/(COUNT(A7:A18)-2)),"Digite la demanda")</f>
        <v>Digite la demanda</v>
      </c>
      <c r="C5" s="30"/>
      <c r="D5" s="30"/>
      <c r="E5" s="30"/>
      <c r="F5" s="31"/>
      <c r="G5" s="23"/>
      <c r="H5" s="24"/>
      <c r="I5" s="24"/>
      <c r="J5" s="24"/>
      <c r="K5" s="25"/>
    </row>
    <row r="6" spans="1:11" ht="17.25">
      <c r="A6" s="11" t="s">
        <v>2</v>
      </c>
      <c r="B6" s="12" t="s">
        <v>1</v>
      </c>
      <c r="C6" s="11" t="s">
        <v>0</v>
      </c>
      <c r="D6" s="11" t="s">
        <v>7</v>
      </c>
      <c r="E6" s="11" t="s">
        <v>8</v>
      </c>
      <c r="F6" s="11" t="s">
        <v>3</v>
      </c>
      <c r="G6" s="23"/>
      <c r="H6" s="24"/>
      <c r="I6" s="24"/>
      <c r="J6" s="24"/>
      <c r="K6" s="25"/>
    </row>
    <row r="7" spans="1:11">
      <c r="A7" s="4"/>
      <c r="B7" s="14"/>
      <c r="C7" s="6">
        <f>'Regresión lineal'!$B7*'Regresión lineal'!$A7</f>
        <v>0</v>
      </c>
      <c r="D7" s="7">
        <f>POWER('Regresión lineal'!$A7,2)</f>
        <v>0</v>
      </c>
      <c r="E7" s="8">
        <f>B7^2</f>
        <v>0</v>
      </c>
      <c r="F7" s="7" t="e">
        <f t="shared" ref="F7:F16" si="0">$B$4+($B$3*A7)</f>
        <v>#VALUE!</v>
      </c>
      <c r="G7" s="23"/>
      <c r="H7" s="24"/>
      <c r="I7" s="24"/>
      <c r="J7" s="24"/>
      <c r="K7" s="25"/>
    </row>
    <row r="8" spans="1:11">
      <c r="A8" s="4"/>
      <c r="B8" s="14"/>
      <c r="C8" s="6">
        <f>'Regresión lineal'!$B8*'Regresión lineal'!$A8</f>
        <v>0</v>
      </c>
      <c r="D8" s="7">
        <f>POWER('Regresión lineal'!$A8,2)</f>
        <v>0</v>
      </c>
      <c r="E8" s="8">
        <f t="shared" ref="E8:E16" si="1">B8^2</f>
        <v>0</v>
      </c>
      <c r="F8" s="7" t="e">
        <f t="shared" si="0"/>
        <v>#VALUE!</v>
      </c>
      <c r="G8" s="23"/>
      <c r="H8" s="24"/>
      <c r="I8" s="24"/>
      <c r="J8" s="24"/>
      <c r="K8" s="25"/>
    </row>
    <row r="9" spans="1:11">
      <c r="A9" s="4"/>
      <c r="B9" s="14"/>
      <c r="C9" s="6">
        <f>'Regresión lineal'!$B9*'Regresión lineal'!$A9</f>
        <v>0</v>
      </c>
      <c r="D9" s="7">
        <f>POWER('Regresión lineal'!$A9,2)</f>
        <v>0</v>
      </c>
      <c r="E9" s="8">
        <f t="shared" si="1"/>
        <v>0</v>
      </c>
      <c r="F9" s="7" t="e">
        <f t="shared" si="0"/>
        <v>#VALUE!</v>
      </c>
      <c r="G9" s="23"/>
      <c r="H9" s="24"/>
      <c r="I9" s="24"/>
      <c r="J9" s="24"/>
      <c r="K9" s="25"/>
    </row>
    <row r="10" spans="1:11">
      <c r="A10" s="5"/>
      <c r="B10" s="14"/>
      <c r="C10" s="6">
        <f>'Regresión lineal'!$B10*'Regresión lineal'!$A10</f>
        <v>0</v>
      </c>
      <c r="D10" s="7">
        <f>POWER('Regresión lineal'!$A10,2)</f>
        <v>0</v>
      </c>
      <c r="E10" s="8">
        <f t="shared" si="1"/>
        <v>0</v>
      </c>
      <c r="F10" s="7" t="e">
        <f t="shared" si="0"/>
        <v>#VALUE!</v>
      </c>
      <c r="G10" s="23"/>
      <c r="H10" s="24"/>
      <c r="I10" s="24"/>
      <c r="J10" s="24"/>
      <c r="K10" s="25"/>
    </row>
    <row r="11" spans="1:11">
      <c r="A11" s="5"/>
      <c r="B11" s="14"/>
      <c r="C11" s="6">
        <f>'Regresión lineal'!$B11*'Regresión lineal'!$A11</f>
        <v>0</v>
      </c>
      <c r="D11" s="7">
        <f>POWER('Regresión lineal'!$A11,2)</f>
        <v>0</v>
      </c>
      <c r="E11" s="8">
        <f t="shared" si="1"/>
        <v>0</v>
      </c>
      <c r="F11" s="7" t="e">
        <f t="shared" si="0"/>
        <v>#VALUE!</v>
      </c>
      <c r="G11" s="23"/>
      <c r="H11" s="24"/>
      <c r="I11" s="24"/>
      <c r="J11" s="24"/>
      <c r="K11" s="25"/>
    </row>
    <row r="12" spans="1:11">
      <c r="A12" s="5"/>
      <c r="B12" s="14"/>
      <c r="C12" s="6">
        <f>'Regresión lineal'!$B12*'Regresión lineal'!$A12</f>
        <v>0</v>
      </c>
      <c r="D12" s="7">
        <f>POWER('Regresión lineal'!$A12,2)</f>
        <v>0</v>
      </c>
      <c r="E12" s="8">
        <f t="shared" si="1"/>
        <v>0</v>
      </c>
      <c r="F12" s="7" t="e">
        <f t="shared" si="0"/>
        <v>#VALUE!</v>
      </c>
      <c r="G12" s="23"/>
      <c r="H12" s="24"/>
      <c r="I12" s="24"/>
      <c r="J12" s="24"/>
      <c r="K12" s="25"/>
    </row>
    <row r="13" spans="1:11">
      <c r="A13" s="5"/>
      <c r="B13" s="14"/>
      <c r="C13" s="6">
        <f>'Regresión lineal'!$B13*'Regresión lineal'!$A13</f>
        <v>0</v>
      </c>
      <c r="D13" s="7">
        <f>POWER('Regresión lineal'!$A13,2)</f>
        <v>0</v>
      </c>
      <c r="E13" s="8">
        <f t="shared" si="1"/>
        <v>0</v>
      </c>
      <c r="F13" s="7" t="e">
        <f t="shared" si="0"/>
        <v>#VALUE!</v>
      </c>
      <c r="G13" s="23"/>
      <c r="H13" s="24"/>
      <c r="I13" s="24"/>
      <c r="J13" s="24"/>
      <c r="K13" s="25"/>
    </row>
    <row r="14" spans="1:11">
      <c r="A14" s="5"/>
      <c r="B14" s="14"/>
      <c r="C14" s="6">
        <f>'Regresión lineal'!$B14*'Regresión lineal'!$A14</f>
        <v>0</v>
      </c>
      <c r="D14" s="7">
        <f>POWER('Regresión lineal'!$A14,2)</f>
        <v>0</v>
      </c>
      <c r="E14" s="8">
        <f t="shared" si="1"/>
        <v>0</v>
      </c>
      <c r="F14" s="7" t="e">
        <f t="shared" si="0"/>
        <v>#VALUE!</v>
      </c>
      <c r="G14" s="23"/>
      <c r="H14" s="24"/>
      <c r="I14" s="24"/>
      <c r="J14" s="24"/>
      <c r="K14" s="25"/>
    </row>
    <row r="15" spans="1:11">
      <c r="A15" s="5"/>
      <c r="B15" s="14"/>
      <c r="C15" s="6">
        <f>'Regresión lineal'!$B15*'Regresión lineal'!$A15</f>
        <v>0</v>
      </c>
      <c r="D15" s="7">
        <f>POWER('Regresión lineal'!$A15,2)</f>
        <v>0</v>
      </c>
      <c r="E15" s="8">
        <f t="shared" si="1"/>
        <v>0</v>
      </c>
      <c r="F15" s="7" t="e">
        <f t="shared" si="0"/>
        <v>#VALUE!</v>
      </c>
      <c r="G15" s="23"/>
      <c r="H15" s="24"/>
      <c r="I15" s="24"/>
      <c r="J15" s="24"/>
      <c r="K15" s="25"/>
    </row>
    <row r="16" spans="1:11">
      <c r="A16" s="5"/>
      <c r="B16" s="14"/>
      <c r="C16" s="6">
        <f>'Regresión lineal'!$B16*'Regresión lineal'!$A16</f>
        <v>0</v>
      </c>
      <c r="D16" s="7">
        <f>POWER('Regresión lineal'!$A16,2)</f>
        <v>0</v>
      </c>
      <c r="E16" s="8">
        <f t="shared" si="1"/>
        <v>0</v>
      </c>
      <c r="F16" s="7" t="e">
        <f t="shared" si="0"/>
        <v>#VALUE!</v>
      </c>
      <c r="G16" s="23"/>
      <c r="H16" s="24"/>
      <c r="I16" s="24"/>
      <c r="J16" s="24"/>
      <c r="K16" s="25"/>
    </row>
    <row r="17" spans="1:11">
      <c r="A17" s="5"/>
      <c r="B17" s="15"/>
      <c r="C17" s="6">
        <f>'Regresión lineal'!$B17*'Regresión lineal'!$A17</f>
        <v>0</v>
      </c>
      <c r="D17" s="7">
        <f>POWER('Regresión lineal'!$A17,2)</f>
        <v>0</v>
      </c>
      <c r="E17" s="8">
        <f t="shared" ref="E17:E18" si="2">B17^2</f>
        <v>0</v>
      </c>
      <c r="F17" s="7" t="e">
        <f t="shared" ref="F17:F18" si="3">$B$4+($B$3*A17)</f>
        <v>#VALUE!</v>
      </c>
      <c r="G17" s="23"/>
      <c r="H17" s="24"/>
      <c r="I17" s="24"/>
      <c r="J17" s="24"/>
      <c r="K17" s="25"/>
    </row>
    <row r="18" spans="1:11">
      <c r="A18" s="5"/>
      <c r="B18" s="15"/>
      <c r="C18" s="6">
        <f>'Regresión lineal'!$B18*'Regresión lineal'!$A18</f>
        <v>0</v>
      </c>
      <c r="D18" s="7">
        <f>POWER('Regresión lineal'!$A18,2)</f>
        <v>0</v>
      </c>
      <c r="E18" s="8">
        <f t="shared" si="2"/>
        <v>0</v>
      </c>
      <c r="F18" s="7" t="e">
        <f t="shared" si="3"/>
        <v>#VALUE!</v>
      </c>
      <c r="G18" s="23"/>
      <c r="H18" s="24"/>
      <c r="I18" s="24"/>
      <c r="J18" s="24"/>
      <c r="K18" s="25"/>
    </row>
    <row r="19" spans="1:11">
      <c r="A19" s="9" t="e">
        <f>SUBTOTAL(101,'Regresión lineal'!$A$7:$A$18)</f>
        <v>#DIV/0!</v>
      </c>
      <c r="B19" s="10" t="e">
        <f>SUBTOTAL(101,'Regresión lineal'!$B$7:$B$18)</f>
        <v>#DIV/0!</v>
      </c>
      <c r="C19" s="9">
        <f>SUBTOTAL(109,'Regresión lineal'!$C$7:$C$18)</f>
        <v>0</v>
      </c>
      <c r="D19" s="9">
        <f>SUBTOTAL(109,'Regresión lineal'!$D$7:$D$18)</f>
        <v>0</v>
      </c>
      <c r="E19" s="9">
        <f>SUBTOTAL(109,'Regresión lineal'!$E$7:$E$18)</f>
        <v>0</v>
      </c>
      <c r="F19" s="9"/>
      <c r="G19" s="26"/>
      <c r="H19" s="27"/>
      <c r="I19" s="27"/>
      <c r="J19" s="27"/>
      <c r="K19" s="28"/>
    </row>
    <row r="20" spans="1:11">
      <c r="D20" s="3"/>
    </row>
    <row r="21" spans="1:11">
      <c r="A21" s="16"/>
    </row>
    <row r="23" spans="1:11">
      <c r="A23" s="17" t="s">
        <v>10</v>
      </c>
    </row>
    <row r="24" spans="1:11" ht="15" customHeight="1">
      <c r="A24" s="18" t="s">
        <v>11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</sheetData>
  <mergeCells count="6">
    <mergeCell ref="A1:K2"/>
    <mergeCell ref="A24:K25"/>
    <mergeCell ref="B4:F4"/>
    <mergeCell ref="B3:F3"/>
    <mergeCell ref="G3:K19"/>
    <mergeCell ref="B5:F5"/>
  </mergeCells>
  <pageMargins left="0.7" right="0.7" top="0.75" bottom="0.75" header="0.3" footer="0.3"/>
  <pageSetup paperSize="9" scale="57" orientation="portrait" r:id="rId1"/>
  <colBreaks count="1" manualBreakCount="1">
    <brk id="1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Regresión lineal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Regresión lineal-linear regression</dc:title>
  <dc:creator>Ingenio Empresa</dc:creator>
  <cp:keywords>regresión lineal; análisis de regresión; Pronóstico de producción; forecasting; linear regression</cp:keywords>
  <cp:lastModifiedBy>Eduardo Blas Aguilar</cp:lastModifiedBy>
  <dcterms:created xsi:type="dcterms:W3CDTF">2015-07-09T21:49:18Z</dcterms:created>
  <dcterms:modified xsi:type="dcterms:W3CDTF">2018-03-20T10:49:06Z</dcterms:modified>
  <cp:category>Pronóstico de producción</cp:category>
</cp:coreProperties>
</file>