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LookerStudio-Biometria-Vinicius" sheetId="2" r:id="rId5"/>
    <sheet state="visible" name="racao_dados" sheetId="3" r:id="rId6"/>
  </sheets>
  <definedNames/>
  <calcPr/>
</workbook>
</file>

<file path=xl/sharedStrings.xml><?xml version="1.0" encoding="utf-8"?>
<sst xmlns="http://schemas.openxmlformats.org/spreadsheetml/2006/main" count="33" uniqueCount="25">
  <si>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</si>
  <si>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</si>
  <si>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</si>
  <si>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</si>
  <si>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</si>
  <si>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</si>
  <si>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</si>
  <si>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data</t>
  </si>
  <si>
    <t>78.8</t>
  </si>
  <si>
    <t>Tanque</t>
  </si>
  <si>
    <t>data_biometria</t>
  </si>
  <si>
    <t>ração</t>
  </si>
  <si>
    <t>GPD</t>
  </si>
  <si>
    <t>peso_inicial</t>
  </si>
  <si>
    <t>meta_final</t>
  </si>
  <si>
    <t>Difença</t>
  </si>
  <si>
    <t>conversão</t>
  </si>
  <si>
    <t>Data</t>
  </si>
  <si>
    <t>Ração ingerida (g)</t>
  </si>
  <si>
    <t>Biometria</t>
  </si>
  <si>
    <t>Somatoria ração</t>
  </si>
  <si>
    <t>1 biometria</t>
  </si>
  <si>
    <t>2 biometria</t>
  </si>
  <si>
    <t>3 biometria</t>
  </si>
  <si>
    <t>ACABA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</si>
</sst>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-yyyy"/>
    <numFmt numFmtId="165" formatCode="d.m"/>
    <numFmt numFmtId="166" formatCode="dd/mm/yyyy"/>
    <numFmt numFmtId="167" formatCode="0.000"/>
    <numFmt numFmtId="168" formatCode="0.0"/>
  </numFmts>
  <fonts count="9">
    <font>
      <sz val="10.0"/>
      <color rgb="FF000000"/>
      <name val="Arial"/>
      <scheme val="minor"/>
    </font>
    <font>
      <b/>
      <sz val="14.0"/>
      <color rgb="FFFFFFFF"/>
      <name val="&quot;Quattrocento Sans&quot;"/>
    </font>
    <font>
      <sz val="12.0"/>
      <color theme="1"/>
      <name val="&quot;Quattrocento Sans&quot;"/>
    </font>
    <font>
      <color theme="1"/>
      <name val="Arial"/>
      <scheme val="minor"/>
    </font>
    <font>
      <sz val="11.0"/>
      <color theme="1"/>
      <name val="Calibri"/>
    </font>
    <font>
      <b/>
      <sz val="12.0"/>
      <color theme="1"/>
      <name val="&quot;Quattrocento Sans&quot;"/>
    </font>
    <font>
      <b/>
      <sz val="11.0"/>
      <color theme="1"/>
      <name val="Calibri"/>
    </font>
    <font>
      <sz val="9.0"/>
      <color rgb="FF000000"/>
      <name val="&quot;Google Sans Mono&quot;"/>
    </font>
    <font/>
  </fonts>
  <fills count="8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horizontal="center"/>
    </xf>
    <xf borderId="0" fillId="0" fontId="3" numFmtId="164" xfId="0" applyAlignment="1" applyFont="1" applyNumberFormat="1">
      <alignment readingOrder="0"/>
    </xf>
    <xf borderId="4" fillId="4" fontId="2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vertical="bottom"/>
    </xf>
    <xf borderId="4" fillId="0" fontId="4" numFmtId="165" xfId="0" applyAlignment="1" applyBorder="1" applyFont="1" applyNumberFormat="1">
      <alignment horizontal="center" vertical="bottom"/>
    </xf>
    <xf borderId="3" fillId="3" fontId="5" numFmtId="0" xfId="0" applyAlignment="1" applyBorder="1" applyFont="1">
      <alignment horizontal="center"/>
    </xf>
    <xf borderId="4" fillId="5" fontId="4" numFmtId="0" xfId="0" applyAlignment="1" applyBorder="1" applyFill="1" applyFont="1">
      <alignment horizontal="center" vertical="bottom"/>
    </xf>
    <xf borderId="4" fillId="5" fontId="4" numFmtId="166" xfId="0" applyAlignment="1" applyBorder="1" applyFont="1" applyNumberFormat="1">
      <alignment horizontal="center" vertical="bottom"/>
    </xf>
    <xf borderId="3" fillId="3" fontId="6" numFmtId="0" xfId="0" applyAlignment="1" applyBorder="1" applyFont="1">
      <alignment horizontal="center"/>
    </xf>
    <xf borderId="4" fillId="5" fontId="4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2" xfId="0" applyAlignment="1" applyBorder="1" applyFont="1" applyNumberFormat="1">
      <alignment horizontal="center" readingOrder="0"/>
    </xf>
    <xf borderId="2" fillId="2" fontId="1" numFmtId="167" xfId="0" applyAlignment="1" applyBorder="1" applyFont="1" applyNumberFormat="1">
      <alignment horizontal="center" readingOrder="0"/>
    </xf>
    <xf borderId="4" fillId="6" fontId="2" numFmtId="0" xfId="0" applyAlignment="1" applyBorder="1" applyFill="1" applyFont="1">
      <alignment horizontal="center"/>
    </xf>
    <xf borderId="1" fillId="6" fontId="4" numFmtId="0" xfId="0" applyAlignment="1" applyBorder="1" applyFont="1">
      <alignment horizontal="center" readingOrder="0"/>
    </xf>
    <xf borderId="4" fillId="6" fontId="4" numFmtId="166" xfId="0" applyAlignment="1" applyBorder="1" applyFont="1" applyNumberFormat="1">
      <alignment horizontal="center" vertical="bottom"/>
    </xf>
    <xf borderId="1" fillId="6" fontId="3" numFmtId="2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6" fontId="3" numFmtId="2" xfId="0" applyAlignment="1" applyBorder="1" applyFont="1" applyNumberFormat="1">
      <alignment readingOrder="0"/>
    </xf>
    <xf borderId="1" fillId="6" fontId="3" numFmtId="167" xfId="0" applyAlignment="1" applyBorder="1" applyFont="1" applyNumberFormat="1">
      <alignment horizontal="center" readingOrder="0"/>
    </xf>
    <xf borderId="4" fillId="6" fontId="4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/>
    </xf>
    <xf borderId="4" fillId="7" fontId="4" numFmtId="0" xfId="0" applyAlignment="1" applyBorder="1" applyFill="1" applyFont="1">
      <alignment horizontal="center" vertical="bottom"/>
    </xf>
    <xf borderId="1" fillId="7" fontId="4" numFmtId="0" xfId="0" applyAlignment="1" applyBorder="1" applyFont="1">
      <alignment horizontal="center" readingOrder="0"/>
    </xf>
    <xf borderId="4" fillId="7" fontId="4" numFmtId="166" xfId="0" applyAlignment="1" applyBorder="1" applyFont="1" applyNumberFormat="1">
      <alignment horizontal="center" vertical="bottom"/>
    </xf>
    <xf borderId="1" fillId="7" fontId="3" numFmtId="2" xfId="0" applyAlignment="1" applyBorder="1" applyFont="1" applyNumberFormat="1">
      <alignment horizontal="center" readingOrder="0"/>
    </xf>
    <xf borderId="1" fillId="7" fontId="3" numFmtId="0" xfId="0" applyAlignment="1" applyBorder="1" applyFont="1">
      <alignment horizontal="center"/>
    </xf>
    <xf borderId="1" fillId="7" fontId="3" numFmtId="0" xfId="0" applyAlignment="1" applyBorder="1" applyFont="1">
      <alignment horizontal="center" readingOrder="0"/>
    </xf>
    <xf borderId="1" fillId="7" fontId="3" numFmtId="2" xfId="0" applyAlignment="1" applyBorder="1" applyFont="1" applyNumberFormat="1">
      <alignment readingOrder="0"/>
    </xf>
    <xf borderId="1" fillId="7" fontId="3" numFmtId="167" xfId="0" applyAlignment="1" applyBorder="1" applyFont="1" applyNumberFormat="1">
      <alignment horizontal="center"/>
    </xf>
    <xf borderId="4" fillId="7" fontId="4" numFmtId="0" xfId="0" applyAlignment="1" applyBorder="1" applyFont="1">
      <alignment horizontal="center" readingOrder="0" vertical="bottom"/>
    </xf>
    <xf borderId="4" fillId="7" fontId="4" numFmtId="165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horizontal="center" vertical="bottom"/>
    </xf>
    <xf borderId="1" fillId="5" fontId="3" numFmtId="2" xfId="0" applyAlignment="1" applyBorder="1" applyFont="1" applyNumberFormat="1">
      <alignment horizontal="center"/>
    </xf>
    <xf borderId="1" fillId="5" fontId="7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5" fontId="3" numFmtId="2" xfId="0" applyAlignment="1" applyBorder="1" applyFont="1" applyNumberFormat="1">
      <alignment readingOrder="0"/>
    </xf>
    <xf borderId="1" fillId="5" fontId="3" numFmtId="167" xfId="0" applyAlignment="1" applyBorder="1" applyFont="1" applyNumberFormat="1">
      <alignment horizontal="center"/>
    </xf>
    <xf borderId="3" fillId="5" fontId="4" numFmtId="0" xfId="0" applyAlignment="1" applyBorder="1" applyFont="1">
      <alignment horizontal="center" vertical="bottom"/>
    </xf>
    <xf borderId="1" fillId="5" fontId="4" numFmtId="0" xfId="0" applyAlignment="1" applyBorder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/>
    </xf>
    <xf borderId="0" fillId="0" fontId="3" numFmtId="2" xfId="0" applyFont="1" applyNumberFormat="1"/>
    <xf borderId="0" fillId="0" fontId="3" numFmtId="167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168" xfId="0" applyAlignment="1" applyFont="1" applyNumberFormat="1">
      <alignment readingOrder="0"/>
    </xf>
    <xf borderId="5" fillId="0" fontId="3" numFmtId="0" xfId="0" applyAlignment="1" applyBorder="1" applyFont="1">
      <alignment readingOrder="0"/>
    </xf>
    <xf borderId="2" fillId="0" fontId="8" numFmtId="0" xfId="0" applyBorder="1" applyFont="1"/>
    <xf borderId="0" fillId="0" fontId="3" numFmtId="166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68" xfId="0" applyBorder="1" applyFont="1" applyNumberFormat="1"/>
    <xf borderId="1" fillId="0" fontId="3" numFmtId="0" xfId="0" applyBorder="1" applyFont="1"/>
    <xf borderId="0" fillId="0" fontId="3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f t="array" ref="A2:A121">SEQUENCE(120)</f>
        <v>1</v>
      </c>
      <c r="B2" s="5">
        <v>51.45</v>
      </c>
      <c r="C2" s="5">
        <v>14.3</v>
      </c>
      <c r="D2" s="5">
        <v>12.2</v>
      </c>
      <c r="E2" s="5">
        <v>4.0</v>
      </c>
      <c r="F2" s="5">
        <v>4.1</v>
      </c>
      <c r="G2" s="5">
        <v>1.9</v>
      </c>
      <c r="H2" s="6">
        <v>45350.0</v>
      </c>
    </row>
    <row r="3">
      <c r="A3" s="4">
        <v>2.0</v>
      </c>
      <c r="B3" s="5">
        <v>37.15</v>
      </c>
      <c r="C3" s="5">
        <v>12.4</v>
      </c>
      <c r="D3" s="5">
        <v>10.9</v>
      </c>
      <c r="E3" s="5">
        <v>3.8</v>
      </c>
      <c r="F3" s="5">
        <v>3.2</v>
      </c>
      <c r="G3" s="5">
        <v>1.2</v>
      </c>
      <c r="H3" s="6">
        <v>45350.0</v>
      </c>
    </row>
    <row r="4">
      <c r="A4" s="4">
        <v>3.0</v>
      </c>
      <c r="B4" s="5">
        <v>47.26</v>
      </c>
      <c r="C4" s="5">
        <v>13.7</v>
      </c>
      <c r="D4" s="5">
        <v>11.2</v>
      </c>
      <c r="E4" s="5">
        <v>3.4</v>
      </c>
      <c r="F4" s="5">
        <v>4.0</v>
      </c>
      <c r="G4" s="5">
        <v>1.7</v>
      </c>
      <c r="H4" s="6">
        <v>45350.0</v>
      </c>
    </row>
    <row r="5">
      <c r="A5" s="4">
        <v>4.0</v>
      </c>
      <c r="B5" s="5">
        <v>36.67</v>
      </c>
      <c r="C5" s="5">
        <v>12.9</v>
      </c>
      <c r="D5" s="5">
        <v>11.1</v>
      </c>
      <c r="E5" s="5">
        <v>3.7</v>
      </c>
      <c r="F5" s="5">
        <v>3.7</v>
      </c>
      <c r="G5" s="5">
        <v>1.6</v>
      </c>
      <c r="H5" s="6">
        <v>45350.0</v>
      </c>
    </row>
    <row r="6">
      <c r="A6" s="4">
        <v>5.0</v>
      </c>
      <c r="B6" s="5">
        <v>45.48</v>
      </c>
      <c r="C6" s="5">
        <v>13.2</v>
      </c>
      <c r="D6" s="5">
        <v>11.3</v>
      </c>
      <c r="E6" s="5">
        <v>3.8</v>
      </c>
      <c r="F6" s="5">
        <v>4.5</v>
      </c>
      <c r="G6" s="5">
        <v>1.6</v>
      </c>
      <c r="H6" s="6">
        <v>45350.0</v>
      </c>
    </row>
    <row r="7">
      <c r="A7" s="4">
        <v>6.0</v>
      </c>
      <c r="B7" s="5">
        <v>36.77</v>
      </c>
      <c r="C7" s="5">
        <v>12.5</v>
      </c>
      <c r="D7" s="5">
        <v>10.8</v>
      </c>
      <c r="E7" s="5">
        <v>3.2</v>
      </c>
      <c r="F7" s="5">
        <v>3.9</v>
      </c>
      <c r="G7" s="5">
        <v>1.8</v>
      </c>
      <c r="H7" s="6">
        <v>45350.0</v>
      </c>
    </row>
    <row r="8">
      <c r="A8" s="4">
        <v>7.0</v>
      </c>
      <c r="B8" s="5">
        <v>32.79</v>
      </c>
      <c r="C8" s="5">
        <v>12.0</v>
      </c>
      <c r="D8" s="5">
        <v>10.2</v>
      </c>
      <c r="E8" s="5">
        <v>3.4</v>
      </c>
      <c r="F8" s="5">
        <v>3.7</v>
      </c>
      <c r="G8" s="5">
        <v>1.7</v>
      </c>
      <c r="H8" s="6">
        <v>45350.0</v>
      </c>
    </row>
    <row r="9">
      <c r="A9" s="4">
        <v>8.0</v>
      </c>
      <c r="B9" s="5">
        <v>35.52</v>
      </c>
      <c r="C9" s="5">
        <v>12.4</v>
      </c>
      <c r="D9" s="5">
        <v>10.8</v>
      </c>
      <c r="E9" s="5">
        <v>3.4</v>
      </c>
      <c r="F9" s="5">
        <v>4.0</v>
      </c>
      <c r="G9" s="5">
        <v>1.9</v>
      </c>
      <c r="H9" s="6">
        <v>45350.0</v>
      </c>
    </row>
    <row r="10">
      <c r="A10" s="4">
        <v>9.0</v>
      </c>
      <c r="B10" s="5">
        <v>35.58</v>
      </c>
      <c r="C10" s="5">
        <v>12.3</v>
      </c>
      <c r="D10" s="5">
        <v>11.0</v>
      </c>
      <c r="E10" s="5">
        <v>3.4</v>
      </c>
      <c r="F10" s="5">
        <v>3.7</v>
      </c>
      <c r="G10" s="5">
        <v>1.7</v>
      </c>
      <c r="H10" s="6">
        <v>45350.0</v>
      </c>
    </row>
    <row r="11">
      <c r="A11" s="4">
        <v>10.0</v>
      </c>
      <c r="B11" s="5">
        <v>42.88</v>
      </c>
      <c r="C11" s="5">
        <v>13.2</v>
      </c>
      <c r="D11" s="5">
        <v>11.2</v>
      </c>
      <c r="E11" s="5">
        <v>3.8</v>
      </c>
      <c r="F11" s="5">
        <v>4.1</v>
      </c>
      <c r="G11" s="5">
        <v>1.9</v>
      </c>
      <c r="H11" s="6">
        <v>45350.0</v>
      </c>
    </row>
    <row r="12">
      <c r="A12" s="4">
        <v>11.0</v>
      </c>
      <c r="B12" s="5">
        <v>44.45</v>
      </c>
      <c r="C12" s="5">
        <v>13.3</v>
      </c>
      <c r="D12" s="5">
        <v>11.4</v>
      </c>
      <c r="E12" s="5">
        <v>3.5</v>
      </c>
      <c r="F12" s="5">
        <v>4.1</v>
      </c>
      <c r="G12" s="5">
        <v>1.7</v>
      </c>
      <c r="H12" s="6">
        <v>45350.0</v>
      </c>
    </row>
    <row r="13">
      <c r="A13" s="4">
        <v>12.0</v>
      </c>
      <c r="B13" s="5">
        <v>51.9</v>
      </c>
      <c r="C13" s="5">
        <v>14.2</v>
      </c>
      <c r="D13" s="5">
        <v>12.1</v>
      </c>
      <c r="E13" s="5">
        <v>3.9</v>
      </c>
      <c r="F13" s="5">
        <v>4.1</v>
      </c>
      <c r="G13" s="5">
        <v>2.0</v>
      </c>
      <c r="H13" s="6">
        <v>45350.0</v>
      </c>
    </row>
    <row r="14">
      <c r="A14" s="4">
        <v>13.0</v>
      </c>
      <c r="B14" s="5">
        <v>42.07</v>
      </c>
      <c r="C14" s="5">
        <v>13.2</v>
      </c>
      <c r="D14" s="5">
        <v>11.5</v>
      </c>
      <c r="E14" s="5">
        <v>3.5</v>
      </c>
      <c r="F14" s="5">
        <v>4.0</v>
      </c>
      <c r="G14" s="5">
        <v>1.7</v>
      </c>
      <c r="H14" s="6">
        <v>45350.0</v>
      </c>
    </row>
    <row r="15">
      <c r="A15" s="4">
        <v>14.0</v>
      </c>
      <c r="B15" s="5">
        <v>34.62</v>
      </c>
      <c r="C15" s="5">
        <v>12.0</v>
      </c>
      <c r="D15" s="5">
        <v>10.5</v>
      </c>
      <c r="E15" s="5">
        <v>3.2</v>
      </c>
      <c r="F15" s="5">
        <v>3.7</v>
      </c>
      <c r="G15" s="5">
        <v>1.8</v>
      </c>
      <c r="H15" s="6">
        <v>45350.0</v>
      </c>
    </row>
    <row r="16">
      <c r="A16" s="4">
        <v>15.0</v>
      </c>
      <c r="B16" s="5">
        <v>41.14</v>
      </c>
      <c r="C16" s="5">
        <v>13.3</v>
      </c>
      <c r="D16" s="5">
        <v>11.2</v>
      </c>
      <c r="E16" s="5">
        <v>3.2</v>
      </c>
      <c r="F16" s="5">
        <v>3.9</v>
      </c>
      <c r="G16" s="5">
        <v>1.7</v>
      </c>
      <c r="H16" s="6">
        <v>45350.0</v>
      </c>
    </row>
    <row r="17">
      <c r="A17" s="4">
        <v>16.0</v>
      </c>
      <c r="B17" s="5">
        <v>36.82</v>
      </c>
      <c r="C17" s="5">
        <v>12.4</v>
      </c>
      <c r="D17" s="5">
        <v>10.5</v>
      </c>
      <c r="E17" s="5">
        <v>3.4</v>
      </c>
      <c r="F17" s="5">
        <v>3.7</v>
      </c>
      <c r="G17" s="5">
        <v>1.6</v>
      </c>
      <c r="H17" s="6">
        <v>45350.0</v>
      </c>
    </row>
    <row r="18">
      <c r="A18" s="4">
        <v>17.0</v>
      </c>
      <c r="B18" s="5">
        <v>40.08</v>
      </c>
      <c r="C18" s="5">
        <v>13.0</v>
      </c>
      <c r="D18" s="5">
        <v>11.2</v>
      </c>
      <c r="E18" s="5">
        <v>3.6</v>
      </c>
      <c r="F18" s="5">
        <v>3.8</v>
      </c>
      <c r="G18" s="5">
        <v>1.6</v>
      </c>
      <c r="H18" s="6">
        <v>45350.0</v>
      </c>
    </row>
    <row r="19">
      <c r="A19" s="4">
        <v>18.0</v>
      </c>
      <c r="B19" s="5">
        <v>37.13</v>
      </c>
      <c r="C19" s="5">
        <v>12.7</v>
      </c>
      <c r="D19" s="5">
        <v>10.8</v>
      </c>
      <c r="E19" s="5">
        <v>3.3</v>
      </c>
      <c r="F19" s="5">
        <v>3.7</v>
      </c>
      <c r="G19" s="5">
        <v>1.6</v>
      </c>
      <c r="H19" s="6">
        <v>45350.0</v>
      </c>
    </row>
    <row r="20">
      <c r="A20" s="4">
        <v>19.0</v>
      </c>
      <c r="B20" s="5">
        <v>31.52</v>
      </c>
      <c r="C20" s="5">
        <v>11.6</v>
      </c>
      <c r="D20" s="5">
        <v>10.1</v>
      </c>
      <c r="E20" s="5">
        <v>3.0</v>
      </c>
      <c r="F20" s="5">
        <v>3.5</v>
      </c>
      <c r="G20" s="5">
        <v>1.6</v>
      </c>
      <c r="H20" s="6">
        <v>45350.0</v>
      </c>
    </row>
    <row r="21">
      <c r="A21" s="4">
        <v>20.0</v>
      </c>
      <c r="B21" s="5">
        <v>42.75</v>
      </c>
      <c r="C21" s="5">
        <v>13.2</v>
      </c>
      <c r="D21" s="5">
        <v>11.2</v>
      </c>
      <c r="E21" s="5">
        <v>3.8</v>
      </c>
      <c r="F21" s="5">
        <v>3.9</v>
      </c>
      <c r="G21" s="5">
        <v>1.8</v>
      </c>
      <c r="H21" s="6">
        <v>45350.0</v>
      </c>
    </row>
    <row r="22">
      <c r="A22" s="4">
        <v>21.0</v>
      </c>
      <c r="B22" s="5">
        <v>47.4</v>
      </c>
      <c r="C22" s="5">
        <v>13.2</v>
      </c>
      <c r="D22" s="5">
        <v>11.3</v>
      </c>
      <c r="E22" s="5">
        <v>3.6</v>
      </c>
      <c r="F22" s="5">
        <v>4.2</v>
      </c>
      <c r="G22" s="5">
        <v>2.7</v>
      </c>
      <c r="H22" s="6">
        <v>45350.0</v>
      </c>
    </row>
    <row r="23">
      <c r="A23" s="4">
        <v>22.0</v>
      </c>
      <c r="B23" s="5">
        <v>36.88</v>
      </c>
      <c r="C23" s="5">
        <v>12.4</v>
      </c>
      <c r="D23" s="5">
        <v>10.4</v>
      </c>
      <c r="E23" s="5">
        <v>3.1</v>
      </c>
      <c r="F23" s="5">
        <v>3.7</v>
      </c>
      <c r="G23" s="5">
        <v>1.6</v>
      </c>
      <c r="H23" s="6">
        <v>45350.0</v>
      </c>
    </row>
    <row r="24">
      <c r="A24" s="4">
        <v>23.0</v>
      </c>
      <c r="B24" s="5">
        <v>39.65</v>
      </c>
      <c r="C24" s="5">
        <v>12.4</v>
      </c>
      <c r="D24" s="5">
        <v>10.5</v>
      </c>
      <c r="E24" s="5">
        <v>3.6</v>
      </c>
      <c r="F24" s="5">
        <v>3.8</v>
      </c>
      <c r="G24" s="5">
        <v>1.8</v>
      </c>
      <c r="H24" s="6">
        <v>45350.0</v>
      </c>
    </row>
    <row r="25">
      <c r="A25" s="4">
        <v>24.0</v>
      </c>
      <c r="B25" s="7">
        <v>36.88</v>
      </c>
      <c r="C25" s="7">
        <v>12.5</v>
      </c>
      <c r="D25" s="7">
        <v>10.8</v>
      </c>
      <c r="E25" s="7">
        <v>3.4</v>
      </c>
      <c r="F25" s="7">
        <v>3.7</v>
      </c>
      <c r="G25" s="7">
        <v>1.6</v>
      </c>
      <c r="H25" s="6">
        <v>45350.0</v>
      </c>
    </row>
    <row r="26">
      <c r="A26" s="4">
        <v>25.0</v>
      </c>
      <c r="B26" s="5">
        <v>36.02</v>
      </c>
      <c r="C26" s="5">
        <v>11.9</v>
      </c>
      <c r="D26" s="5">
        <v>10.3</v>
      </c>
      <c r="E26" s="5">
        <v>3.2</v>
      </c>
      <c r="F26" s="5">
        <v>3.7</v>
      </c>
      <c r="G26" s="5">
        <v>1.6</v>
      </c>
      <c r="H26" s="6">
        <v>45350.0</v>
      </c>
    </row>
    <row r="27">
      <c r="A27" s="4">
        <v>26.0</v>
      </c>
      <c r="B27" s="5">
        <v>42.74</v>
      </c>
      <c r="C27" s="5">
        <v>13.3</v>
      </c>
      <c r="D27" s="5">
        <v>11.4</v>
      </c>
      <c r="E27" s="5">
        <v>3.5</v>
      </c>
      <c r="F27" s="5">
        <v>3.8</v>
      </c>
      <c r="G27" s="5">
        <v>1.7</v>
      </c>
      <c r="H27" s="6">
        <v>45350.0</v>
      </c>
    </row>
    <row r="28">
      <c r="A28" s="4">
        <v>27.0</v>
      </c>
      <c r="B28" s="5">
        <v>39.54</v>
      </c>
      <c r="C28" s="5">
        <v>12.4</v>
      </c>
      <c r="D28" s="5">
        <v>10.7</v>
      </c>
      <c r="E28" s="5">
        <v>3.4</v>
      </c>
      <c r="F28" s="5">
        <v>4.0</v>
      </c>
      <c r="G28" s="5">
        <v>1.7</v>
      </c>
      <c r="H28" s="6">
        <v>45350.0</v>
      </c>
    </row>
    <row r="29">
      <c r="A29" s="4">
        <v>28.0</v>
      </c>
      <c r="B29" s="5">
        <v>31.14</v>
      </c>
      <c r="C29" s="5">
        <v>11.8</v>
      </c>
      <c r="D29" s="5">
        <v>10.1</v>
      </c>
      <c r="E29" s="5">
        <v>3.0</v>
      </c>
      <c r="F29" s="5">
        <v>3.5</v>
      </c>
      <c r="G29" s="5">
        <v>1.6</v>
      </c>
      <c r="H29" s="6">
        <v>45350.0</v>
      </c>
    </row>
    <row r="30">
      <c r="A30" s="4">
        <v>29.0</v>
      </c>
      <c r="B30" s="5">
        <v>38.2</v>
      </c>
      <c r="C30" s="5">
        <v>13.0</v>
      </c>
      <c r="D30" s="5">
        <v>11.1</v>
      </c>
      <c r="E30" s="5">
        <v>3.4</v>
      </c>
      <c r="F30" s="5">
        <v>3.6</v>
      </c>
      <c r="G30" s="5">
        <v>1.6</v>
      </c>
      <c r="H30" s="6">
        <v>45350.0</v>
      </c>
    </row>
    <row r="31">
      <c r="A31" s="4">
        <v>30.0</v>
      </c>
      <c r="B31" s="5">
        <v>43.45</v>
      </c>
      <c r="C31" s="5">
        <v>12.9</v>
      </c>
      <c r="D31" s="5">
        <v>10.9</v>
      </c>
      <c r="E31" s="5">
        <v>3.2</v>
      </c>
      <c r="F31" s="5">
        <v>3.5</v>
      </c>
      <c r="G31" s="5">
        <v>1.7</v>
      </c>
      <c r="H31" s="6">
        <v>45350.0</v>
      </c>
    </row>
    <row r="32">
      <c r="A32" s="4">
        <v>31.0</v>
      </c>
      <c r="B32" s="5">
        <v>41.04</v>
      </c>
      <c r="C32" s="5">
        <v>12.5</v>
      </c>
      <c r="D32" s="5">
        <v>10.7</v>
      </c>
      <c r="E32" s="5">
        <v>3.2</v>
      </c>
      <c r="F32" s="5">
        <v>3.7</v>
      </c>
      <c r="G32" s="5">
        <v>1.6</v>
      </c>
      <c r="H32" s="6">
        <v>45350.0</v>
      </c>
    </row>
    <row r="33">
      <c r="A33" s="4">
        <v>32.0</v>
      </c>
      <c r="B33" s="5">
        <v>37.94</v>
      </c>
      <c r="C33" s="5">
        <v>12.7</v>
      </c>
      <c r="D33" s="5">
        <v>10.7</v>
      </c>
      <c r="E33" s="5">
        <v>3.2</v>
      </c>
      <c r="F33" s="5">
        <v>3.7</v>
      </c>
      <c r="G33" s="5">
        <v>1.6</v>
      </c>
      <c r="H33" s="6">
        <v>45350.0</v>
      </c>
    </row>
    <row r="34">
      <c r="A34" s="4">
        <v>33.0</v>
      </c>
      <c r="B34" s="5">
        <v>46.6</v>
      </c>
      <c r="C34" s="5">
        <v>13.0</v>
      </c>
      <c r="D34" s="5">
        <v>11.0</v>
      </c>
      <c r="E34" s="5">
        <v>3.3</v>
      </c>
      <c r="F34" s="5">
        <v>4.2</v>
      </c>
      <c r="G34" s="5">
        <v>1.8</v>
      </c>
      <c r="H34" s="6">
        <v>45350.0</v>
      </c>
    </row>
    <row r="35">
      <c r="A35" s="4">
        <v>34.0</v>
      </c>
      <c r="B35" s="5">
        <v>34.12</v>
      </c>
      <c r="C35" s="5">
        <v>12.6</v>
      </c>
      <c r="D35" s="5">
        <v>10.4</v>
      </c>
      <c r="E35" s="5">
        <v>3.2</v>
      </c>
      <c r="F35" s="5">
        <v>3.7</v>
      </c>
      <c r="G35" s="5">
        <v>1.6</v>
      </c>
      <c r="H35" s="6">
        <v>45350.0</v>
      </c>
    </row>
    <row r="36">
      <c r="A36" s="4">
        <v>35.0</v>
      </c>
      <c r="B36" s="5">
        <v>39.95</v>
      </c>
      <c r="C36" s="5">
        <v>13.1</v>
      </c>
      <c r="D36" s="5">
        <v>11.0</v>
      </c>
      <c r="E36" s="5">
        <v>3.6</v>
      </c>
      <c r="F36" s="5">
        <v>3.9</v>
      </c>
      <c r="G36" s="5">
        <v>1.6</v>
      </c>
      <c r="H36" s="6">
        <v>45350.0</v>
      </c>
    </row>
    <row r="37">
      <c r="A37" s="4">
        <v>36.0</v>
      </c>
      <c r="B37" s="5">
        <v>31.5</v>
      </c>
      <c r="C37" s="5">
        <v>11.9</v>
      </c>
      <c r="D37" s="5">
        <v>10.0</v>
      </c>
      <c r="E37" s="5">
        <v>3.2</v>
      </c>
      <c r="F37" s="5">
        <v>3.6</v>
      </c>
      <c r="G37" s="5">
        <v>1.5</v>
      </c>
      <c r="H37" s="6">
        <v>45350.0</v>
      </c>
    </row>
    <row r="38">
      <c r="A38" s="4">
        <v>37.0</v>
      </c>
      <c r="B38" s="5">
        <v>47.05</v>
      </c>
      <c r="C38" s="5">
        <v>13.4</v>
      </c>
      <c r="D38" s="5">
        <v>11.5</v>
      </c>
      <c r="E38" s="5">
        <v>3.3</v>
      </c>
      <c r="F38" s="5">
        <v>4.0</v>
      </c>
      <c r="G38" s="5">
        <v>1.7</v>
      </c>
      <c r="H38" s="6">
        <v>45350.0</v>
      </c>
    </row>
    <row r="39">
      <c r="A39" s="4">
        <v>38.0</v>
      </c>
      <c r="B39" s="5">
        <v>44.15</v>
      </c>
      <c r="C39" s="5">
        <v>12.9</v>
      </c>
      <c r="D39" s="5">
        <v>10.9</v>
      </c>
      <c r="E39" s="5">
        <v>3.4</v>
      </c>
      <c r="F39" s="5">
        <v>4.2</v>
      </c>
      <c r="G39" s="5">
        <v>1.8</v>
      </c>
      <c r="H39" s="6">
        <v>45350.0</v>
      </c>
    </row>
    <row r="40">
      <c r="A40" s="4">
        <v>39.0</v>
      </c>
      <c r="B40" s="5">
        <v>35.63</v>
      </c>
      <c r="C40" s="5">
        <v>12.7</v>
      </c>
      <c r="D40" s="5">
        <v>10.4</v>
      </c>
      <c r="E40" s="5">
        <v>3.2</v>
      </c>
      <c r="F40" s="5">
        <v>3.9</v>
      </c>
      <c r="G40" s="5">
        <v>1.6</v>
      </c>
      <c r="H40" s="6">
        <v>45350.0</v>
      </c>
    </row>
    <row r="41">
      <c r="A41" s="4">
        <v>40.0</v>
      </c>
      <c r="B41" s="5">
        <v>30.74</v>
      </c>
      <c r="C41" s="5">
        <v>11.8</v>
      </c>
      <c r="D41" s="5">
        <v>9.9</v>
      </c>
      <c r="E41" s="5">
        <v>3.2</v>
      </c>
      <c r="F41" s="5">
        <v>3.5</v>
      </c>
      <c r="G41" s="5">
        <v>1.5</v>
      </c>
      <c r="H41" s="6">
        <v>45350.0</v>
      </c>
    </row>
    <row r="42">
      <c r="A42" s="4">
        <v>41.0</v>
      </c>
      <c r="B42" s="5">
        <v>30.27</v>
      </c>
      <c r="C42" s="5">
        <v>11.5</v>
      </c>
      <c r="D42" s="5">
        <v>9.8</v>
      </c>
      <c r="E42" s="5">
        <v>3.2</v>
      </c>
      <c r="F42" s="5">
        <v>3.5</v>
      </c>
      <c r="G42" s="5">
        <v>1.6</v>
      </c>
      <c r="H42" s="6">
        <v>45350.0</v>
      </c>
    </row>
    <row r="43">
      <c r="A43" s="4">
        <v>42.0</v>
      </c>
      <c r="B43" s="5">
        <v>36.84</v>
      </c>
      <c r="C43" s="5">
        <v>13.0</v>
      </c>
      <c r="D43" s="5">
        <v>10.9</v>
      </c>
      <c r="E43" s="5">
        <v>3.0</v>
      </c>
      <c r="F43" s="5">
        <v>3.8</v>
      </c>
      <c r="G43" s="5">
        <v>1.6</v>
      </c>
      <c r="H43" s="6">
        <v>45350.0</v>
      </c>
    </row>
    <row r="44">
      <c r="A44" s="4">
        <v>43.0</v>
      </c>
      <c r="B44" s="5">
        <v>37.46</v>
      </c>
      <c r="C44" s="5">
        <v>12.5</v>
      </c>
      <c r="D44" s="5">
        <v>10.5</v>
      </c>
      <c r="E44" s="5">
        <v>3.4</v>
      </c>
      <c r="F44" s="5">
        <v>3.6</v>
      </c>
      <c r="G44" s="5">
        <v>1.7</v>
      </c>
      <c r="H44" s="6">
        <v>45350.0</v>
      </c>
    </row>
    <row r="45">
      <c r="A45" s="4">
        <v>44.0</v>
      </c>
      <c r="B45" s="5">
        <v>37.55</v>
      </c>
      <c r="C45" s="5">
        <v>12.4</v>
      </c>
      <c r="D45" s="5">
        <v>10.2</v>
      </c>
      <c r="E45" s="5">
        <v>3.1</v>
      </c>
      <c r="F45" s="5">
        <v>3.7</v>
      </c>
      <c r="G45" s="5">
        <v>1.7</v>
      </c>
      <c r="H45" s="6">
        <v>45350.0</v>
      </c>
    </row>
    <row r="46">
      <c r="A46" s="4">
        <v>45.0</v>
      </c>
      <c r="B46" s="5">
        <v>49.38</v>
      </c>
      <c r="C46" s="5">
        <v>13.8</v>
      </c>
      <c r="D46" s="5">
        <v>11.6</v>
      </c>
      <c r="E46" s="5">
        <v>3.5</v>
      </c>
      <c r="F46" s="5">
        <v>4.1</v>
      </c>
      <c r="G46" s="5">
        <v>1.7</v>
      </c>
      <c r="H46" s="6">
        <v>45350.0</v>
      </c>
    </row>
    <row r="47">
      <c r="A47" s="4">
        <v>46.0</v>
      </c>
      <c r="B47" s="5">
        <v>40.94</v>
      </c>
      <c r="C47" s="5">
        <v>13.2</v>
      </c>
      <c r="D47" s="5">
        <v>11.0</v>
      </c>
      <c r="E47" s="5">
        <v>3.3</v>
      </c>
      <c r="F47" s="5">
        <v>3.9</v>
      </c>
      <c r="G47" s="5">
        <v>1.7</v>
      </c>
      <c r="H47" s="6">
        <v>45350.0</v>
      </c>
    </row>
    <row r="48">
      <c r="A48" s="4">
        <v>47.0</v>
      </c>
      <c r="B48" s="5">
        <v>41.83</v>
      </c>
      <c r="C48" s="5">
        <v>12.7</v>
      </c>
      <c r="D48" s="5">
        <v>10.9</v>
      </c>
      <c r="E48" s="5">
        <v>3.2</v>
      </c>
      <c r="F48" s="5">
        <v>4.0</v>
      </c>
      <c r="G48" s="5">
        <v>1.7</v>
      </c>
      <c r="H48" s="6">
        <v>45350.0</v>
      </c>
    </row>
    <row r="49">
      <c r="A49" s="4">
        <v>48.0</v>
      </c>
      <c r="B49" s="5">
        <v>33.96</v>
      </c>
      <c r="C49" s="5">
        <v>12.2</v>
      </c>
      <c r="D49" s="5">
        <v>10.3</v>
      </c>
      <c r="E49" s="5">
        <v>3.1</v>
      </c>
      <c r="F49" s="5">
        <v>3.6</v>
      </c>
      <c r="G49" s="5">
        <v>1.6</v>
      </c>
      <c r="H49" s="6">
        <v>45350.0</v>
      </c>
    </row>
    <row r="50">
      <c r="A50" s="4">
        <v>49.0</v>
      </c>
      <c r="B50" s="5">
        <v>41.45</v>
      </c>
      <c r="C50" s="5">
        <v>13.1</v>
      </c>
      <c r="D50" s="5">
        <v>10.9</v>
      </c>
      <c r="E50" s="5">
        <v>3.4</v>
      </c>
      <c r="F50" s="5">
        <v>3.9</v>
      </c>
      <c r="G50" s="5">
        <v>1.6</v>
      </c>
      <c r="H50" s="6">
        <v>45350.0</v>
      </c>
    </row>
    <row r="51">
      <c r="A51" s="4">
        <v>50.0</v>
      </c>
      <c r="B51" s="5">
        <v>33.14</v>
      </c>
      <c r="C51" s="5">
        <v>12.1</v>
      </c>
      <c r="D51" s="5">
        <v>10.1</v>
      </c>
      <c r="E51" s="5">
        <v>3.2</v>
      </c>
      <c r="F51" s="5">
        <v>3.7</v>
      </c>
      <c r="G51" s="5">
        <v>1.5</v>
      </c>
      <c r="H51" s="6">
        <v>45350.0</v>
      </c>
    </row>
    <row r="52">
      <c r="A52" s="4">
        <v>51.0</v>
      </c>
      <c r="B52" s="5">
        <v>43.91</v>
      </c>
      <c r="C52" s="5">
        <v>13.3</v>
      </c>
      <c r="D52" s="5">
        <v>11.2</v>
      </c>
      <c r="E52" s="5">
        <v>3.3</v>
      </c>
      <c r="F52" s="5">
        <v>4.0</v>
      </c>
      <c r="G52" s="5">
        <v>1.6</v>
      </c>
      <c r="H52" s="6">
        <v>45350.0</v>
      </c>
    </row>
    <row r="53">
      <c r="A53" s="4">
        <v>52.0</v>
      </c>
      <c r="B53" s="5">
        <v>35.46</v>
      </c>
      <c r="C53" s="5">
        <v>12.2</v>
      </c>
      <c r="D53" s="5">
        <v>10.4</v>
      </c>
      <c r="E53" s="5">
        <v>3.1</v>
      </c>
      <c r="F53" s="5">
        <v>3.8</v>
      </c>
      <c r="G53" s="5">
        <v>1.5</v>
      </c>
      <c r="H53" s="6">
        <v>45350.0</v>
      </c>
    </row>
    <row r="54">
      <c r="A54" s="4">
        <v>53.0</v>
      </c>
      <c r="B54" s="5">
        <v>38.36</v>
      </c>
      <c r="C54" s="5">
        <v>12.5</v>
      </c>
      <c r="D54" s="5">
        <v>10.8</v>
      </c>
      <c r="E54" s="5">
        <v>3.0</v>
      </c>
      <c r="F54" s="5">
        <v>3.9</v>
      </c>
      <c r="G54" s="7">
        <v>1.6</v>
      </c>
      <c r="H54" s="6">
        <v>45350.0</v>
      </c>
    </row>
    <row r="55">
      <c r="A55" s="4">
        <v>54.0</v>
      </c>
      <c r="B55" s="7">
        <v>35.8</v>
      </c>
      <c r="C55" s="7">
        <v>12.3</v>
      </c>
      <c r="D55" s="7">
        <v>10.3</v>
      </c>
      <c r="E55" s="7">
        <v>3.0</v>
      </c>
      <c r="F55" s="7">
        <v>3.8</v>
      </c>
      <c r="G55" s="8">
        <v>1.6</v>
      </c>
      <c r="H55" s="6">
        <v>45350.0</v>
      </c>
    </row>
    <row r="56">
      <c r="A56" s="4">
        <v>55.0</v>
      </c>
      <c r="B56" s="5">
        <v>44.78</v>
      </c>
      <c r="C56" s="5">
        <v>13.2</v>
      </c>
      <c r="D56" s="5">
        <v>11.0</v>
      </c>
      <c r="E56" s="5">
        <v>3.2</v>
      </c>
      <c r="F56" s="5">
        <v>4.2</v>
      </c>
      <c r="G56" s="5">
        <v>1.8</v>
      </c>
      <c r="H56" s="6">
        <v>45350.0</v>
      </c>
    </row>
    <row r="57">
      <c r="A57" s="4">
        <v>56.0</v>
      </c>
      <c r="B57" s="5">
        <v>44.96</v>
      </c>
      <c r="C57" s="5">
        <v>13.3</v>
      </c>
      <c r="D57" s="5">
        <v>11.2</v>
      </c>
      <c r="E57" s="5">
        <v>3.4</v>
      </c>
      <c r="F57" s="5">
        <v>3.9</v>
      </c>
      <c r="G57" s="5">
        <v>1.6</v>
      </c>
      <c r="H57" s="6">
        <v>45350.0</v>
      </c>
    </row>
    <row r="58">
      <c r="A58" s="4">
        <v>57.0</v>
      </c>
      <c r="B58" s="5">
        <v>32.24</v>
      </c>
      <c r="C58" s="5">
        <v>12.4</v>
      </c>
      <c r="D58" s="5">
        <v>10.5</v>
      </c>
      <c r="E58" s="5">
        <v>3.1</v>
      </c>
      <c r="F58" s="5">
        <v>3.6</v>
      </c>
      <c r="G58" s="5">
        <v>1.5</v>
      </c>
      <c r="H58" s="6">
        <v>45350.0</v>
      </c>
    </row>
    <row r="59">
      <c r="A59" s="4">
        <v>58.0</v>
      </c>
      <c r="B59" s="5">
        <v>43.39</v>
      </c>
      <c r="C59" s="5">
        <v>13.4</v>
      </c>
      <c r="D59" s="5">
        <v>11.2</v>
      </c>
      <c r="E59" s="5">
        <v>3.3</v>
      </c>
      <c r="F59" s="5">
        <v>4.0</v>
      </c>
      <c r="G59" s="5">
        <v>1.8</v>
      </c>
      <c r="H59" s="6">
        <v>45350.0</v>
      </c>
    </row>
    <row r="60">
      <c r="A60" s="4">
        <v>59.0</v>
      </c>
      <c r="B60" s="5">
        <v>30.74</v>
      </c>
      <c r="C60" s="5">
        <v>11.7</v>
      </c>
      <c r="D60" s="5">
        <v>9.9</v>
      </c>
      <c r="E60" s="5">
        <v>3.0</v>
      </c>
      <c r="F60" s="5">
        <v>3.5</v>
      </c>
      <c r="G60" s="5">
        <v>1.5</v>
      </c>
      <c r="H60" s="6">
        <v>45350.0</v>
      </c>
    </row>
    <row r="61">
      <c r="A61" s="4">
        <v>60.0</v>
      </c>
      <c r="B61" s="5">
        <v>43.13</v>
      </c>
      <c r="C61" s="5">
        <v>13.2</v>
      </c>
      <c r="D61" s="5">
        <v>11.0</v>
      </c>
      <c r="E61" s="5">
        <v>3.3</v>
      </c>
      <c r="F61" s="5">
        <v>4.1</v>
      </c>
      <c r="G61" s="5">
        <v>1.7</v>
      </c>
      <c r="H61" s="6">
        <v>45350.0</v>
      </c>
    </row>
    <row r="62">
      <c r="A62" s="4">
        <v>61.0</v>
      </c>
      <c r="B62" s="5">
        <v>47.87</v>
      </c>
      <c r="C62" s="5">
        <v>13.8</v>
      </c>
      <c r="D62" s="5">
        <v>11.5</v>
      </c>
      <c r="E62" s="5">
        <v>3.6</v>
      </c>
      <c r="F62" s="5">
        <v>4.3</v>
      </c>
      <c r="G62" s="5">
        <v>1.9</v>
      </c>
      <c r="H62" s="6">
        <v>45350.0</v>
      </c>
    </row>
    <row r="63">
      <c r="A63" s="4">
        <v>62.0</v>
      </c>
      <c r="B63" s="5">
        <v>42.9</v>
      </c>
      <c r="C63" s="5">
        <v>13.3</v>
      </c>
      <c r="D63" s="5">
        <v>11.2</v>
      </c>
      <c r="E63" s="5">
        <v>3.5</v>
      </c>
      <c r="F63" s="5">
        <v>4.0</v>
      </c>
      <c r="G63" s="5">
        <v>1.8</v>
      </c>
      <c r="H63" s="6">
        <v>45350.0</v>
      </c>
    </row>
    <row r="64">
      <c r="A64" s="4">
        <v>63.0</v>
      </c>
      <c r="B64" s="5">
        <v>34.84</v>
      </c>
      <c r="C64" s="5">
        <v>12.4</v>
      </c>
      <c r="D64" s="5">
        <v>10.5</v>
      </c>
      <c r="E64" s="5">
        <v>3.1</v>
      </c>
      <c r="F64" s="5">
        <v>3.9</v>
      </c>
      <c r="G64" s="5">
        <v>1.5</v>
      </c>
      <c r="H64" s="6">
        <v>45350.0</v>
      </c>
    </row>
    <row r="65">
      <c r="A65" s="4">
        <v>64.0</v>
      </c>
      <c r="B65" s="5">
        <v>34.64</v>
      </c>
      <c r="C65" s="5">
        <v>12.8</v>
      </c>
      <c r="D65" s="5">
        <v>10.9</v>
      </c>
      <c r="E65" s="5">
        <v>3.3</v>
      </c>
      <c r="F65" s="5">
        <v>3.8</v>
      </c>
      <c r="G65" s="5">
        <v>1.5</v>
      </c>
      <c r="H65" s="6">
        <v>45350.0</v>
      </c>
    </row>
    <row r="66">
      <c r="A66" s="4">
        <v>65.0</v>
      </c>
      <c r="B66" s="5">
        <v>39.4</v>
      </c>
      <c r="C66" s="5">
        <v>12.5</v>
      </c>
      <c r="D66" s="5">
        <v>10.7</v>
      </c>
      <c r="E66" s="5">
        <v>3.1</v>
      </c>
      <c r="F66" s="5">
        <v>4.0</v>
      </c>
      <c r="G66" s="5">
        <v>1.7</v>
      </c>
      <c r="H66" s="6">
        <v>45350.0</v>
      </c>
    </row>
    <row r="67">
      <c r="A67" s="4">
        <v>66.0</v>
      </c>
      <c r="B67" s="5">
        <v>40.84</v>
      </c>
      <c r="C67" s="5">
        <v>13.2</v>
      </c>
      <c r="D67" s="5">
        <v>11.1</v>
      </c>
      <c r="E67" s="5">
        <v>3.3</v>
      </c>
      <c r="F67" s="5">
        <v>4.0</v>
      </c>
      <c r="G67" s="5">
        <v>1.6</v>
      </c>
      <c r="H67" s="6">
        <v>45350.0</v>
      </c>
    </row>
    <row r="68">
      <c r="A68" s="4">
        <v>67.0</v>
      </c>
      <c r="B68" s="5">
        <v>33.01</v>
      </c>
      <c r="C68" s="5">
        <v>12.2</v>
      </c>
      <c r="D68" s="5">
        <v>10.1</v>
      </c>
      <c r="E68" s="5">
        <v>3.1</v>
      </c>
      <c r="F68" s="5">
        <v>3.9</v>
      </c>
      <c r="G68" s="5">
        <v>1.5</v>
      </c>
      <c r="H68" s="6">
        <v>45350.0</v>
      </c>
    </row>
    <row r="69">
      <c r="A69" s="4">
        <v>68.0</v>
      </c>
      <c r="B69" s="5">
        <v>38.93</v>
      </c>
      <c r="C69" s="5">
        <v>12.8</v>
      </c>
      <c r="D69" s="5">
        <v>10.9</v>
      </c>
      <c r="E69" s="5">
        <v>3.3</v>
      </c>
      <c r="F69" s="5">
        <v>3.7</v>
      </c>
      <c r="G69" s="5">
        <v>1.7</v>
      </c>
      <c r="H69" s="6">
        <v>45350.0</v>
      </c>
    </row>
    <row r="70">
      <c r="A70" s="4">
        <v>69.0</v>
      </c>
      <c r="B70" s="5">
        <v>48.7</v>
      </c>
      <c r="C70" s="5">
        <v>13.4</v>
      </c>
      <c r="D70" s="5">
        <v>11.6</v>
      </c>
      <c r="E70" s="5">
        <v>3.3</v>
      </c>
      <c r="F70" s="5">
        <v>4.2</v>
      </c>
      <c r="G70" s="5">
        <v>1.7</v>
      </c>
      <c r="H70" s="6">
        <v>45350.0</v>
      </c>
    </row>
    <row r="71">
      <c r="A71" s="4">
        <v>70.0</v>
      </c>
      <c r="B71" s="5">
        <v>49.42</v>
      </c>
      <c r="C71" s="5">
        <v>13.4</v>
      </c>
      <c r="D71" s="5">
        <v>11.5</v>
      </c>
      <c r="E71" s="5">
        <v>3.3</v>
      </c>
      <c r="F71" s="5">
        <v>4.1</v>
      </c>
      <c r="G71" s="5">
        <v>1.8</v>
      </c>
      <c r="H71" s="6">
        <v>45350.0</v>
      </c>
    </row>
    <row r="72">
      <c r="A72" s="4">
        <v>71.0</v>
      </c>
      <c r="B72" s="5">
        <v>35.24</v>
      </c>
      <c r="C72" s="5">
        <v>12.4</v>
      </c>
      <c r="D72" s="5">
        <v>10.6</v>
      </c>
      <c r="E72" s="5">
        <v>3.1</v>
      </c>
      <c r="F72" s="5">
        <v>3.8</v>
      </c>
      <c r="G72" s="5">
        <v>1.6</v>
      </c>
      <c r="H72" s="6">
        <v>45350.0</v>
      </c>
    </row>
    <row r="73">
      <c r="A73" s="4">
        <v>72.0</v>
      </c>
      <c r="B73" s="5">
        <v>36.76</v>
      </c>
      <c r="C73" s="5">
        <v>12.8</v>
      </c>
      <c r="D73" s="5">
        <v>10.8</v>
      </c>
      <c r="E73" s="5">
        <v>3.2</v>
      </c>
      <c r="F73" s="5">
        <v>3.8</v>
      </c>
      <c r="G73" s="5">
        <v>1.6</v>
      </c>
      <c r="H73" s="6">
        <v>45350.0</v>
      </c>
    </row>
    <row r="74">
      <c r="A74" s="4">
        <v>73.0</v>
      </c>
      <c r="B74" s="5">
        <v>34.82</v>
      </c>
      <c r="C74" s="5">
        <v>12.0</v>
      </c>
      <c r="D74" s="5">
        <v>10.2</v>
      </c>
      <c r="E74" s="5">
        <v>3.2</v>
      </c>
      <c r="F74" s="5">
        <v>3.8</v>
      </c>
      <c r="G74" s="5">
        <v>1.5</v>
      </c>
      <c r="H74" s="6">
        <v>45350.0</v>
      </c>
    </row>
    <row r="75">
      <c r="A75" s="4">
        <v>74.0</v>
      </c>
      <c r="B75" s="5">
        <v>36.99</v>
      </c>
      <c r="C75" s="5">
        <v>12.7</v>
      </c>
      <c r="D75" s="5">
        <v>10.9</v>
      </c>
      <c r="E75" s="5">
        <v>3.2</v>
      </c>
      <c r="F75" s="5">
        <v>3.6</v>
      </c>
      <c r="G75" s="5">
        <v>1.6</v>
      </c>
      <c r="H75" s="6">
        <v>45350.0</v>
      </c>
    </row>
    <row r="76">
      <c r="A76" s="4">
        <v>75.0</v>
      </c>
      <c r="B76" s="5">
        <v>41.31</v>
      </c>
      <c r="C76" s="5">
        <v>12.8</v>
      </c>
      <c r="D76" s="5">
        <v>10.9</v>
      </c>
      <c r="E76" s="5">
        <v>3.2</v>
      </c>
      <c r="F76" s="5">
        <v>3.9</v>
      </c>
      <c r="G76" s="5">
        <v>1.6</v>
      </c>
      <c r="H76" s="6">
        <v>45350.0</v>
      </c>
    </row>
    <row r="77">
      <c r="A77" s="4">
        <v>76.0</v>
      </c>
      <c r="B77" s="5">
        <v>40.74</v>
      </c>
      <c r="C77" s="5">
        <v>12.9</v>
      </c>
      <c r="D77" s="5">
        <v>10.9</v>
      </c>
      <c r="E77" s="5">
        <v>3.2</v>
      </c>
      <c r="F77" s="5">
        <v>3.7</v>
      </c>
      <c r="G77" s="5">
        <v>1.6</v>
      </c>
      <c r="H77" s="6">
        <v>45350.0</v>
      </c>
    </row>
    <row r="78">
      <c r="A78" s="4">
        <v>77.0</v>
      </c>
      <c r="B78" s="5">
        <v>43.28</v>
      </c>
      <c r="C78" s="5">
        <v>13.1</v>
      </c>
      <c r="D78" s="5">
        <v>11.2</v>
      </c>
      <c r="E78" s="5">
        <v>3.3</v>
      </c>
      <c r="F78" s="5">
        <v>4.0</v>
      </c>
      <c r="G78" s="5">
        <v>1.6</v>
      </c>
      <c r="H78" s="6">
        <v>45350.0</v>
      </c>
    </row>
    <row r="79">
      <c r="A79" s="4">
        <v>78.0</v>
      </c>
      <c r="B79" s="5">
        <v>39.39</v>
      </c>
      <c r="C79" s="5">
        <v>12.5</v>
      </c>
      <c r="D79" s="5">
        <v>11.0</v>
      </c>
      <c r="E79" s="5">
        <v>3.1</v>
      </c>
      <c r="F79" s="5">
        <v>3.7</v>
      </c>
      <c r="G79" s="5">
        <v>1.6</v>
      </c>
      <c r="H79" s="6">
        <v>45350.0</v>
      </c>
    </row>
    <row r="80">
      <c r="A80" s="4">
        <v>79.0</v>
      </c>
      <c r="B80" s="7">
        <v>31.2</v>
      </c>
      <c r="C80" s="7">
        <v>12.0</v>
      </c>
      <c r="D80" s="7">
        <v>10.3</v>
      </c>
      <c r="E80" s="7">
        <v>2.9</v>
      </c>
      <c r="F80" s="7">
        <v>3.4</v>
      </c>
      <c r="G80" s="7">
        <v>1.5</v>
      </c>
      <c r="H80" s="6">
        <v>45350.0</v>
      </c>
    </row>
    <row r="81">
      <c r="A81" s="4">
        <v>80.0</v>
      </c>
      <c r="B81" s="5">
        <v>43.79</v>
      </c>
      <c r="C81" s="5">
        <v>13.3</v>
      </c>
      <c r="D81" s="5">
        <v>11.4</v>
      </c>
      <c r="E81" s="5">
        <v>3.5</v>
      </c>
      <c r="F81" s="5">
        <v>4.0</v>
      </c>
      <c r="G81" s="5">
        <v>1.6</v>
      </c>
      <c r="H81" s="6">
        <v>45350.0</v>
      </c>
    </row>
    <row r="82">
      <c r="A82" s="4">
        <v>81.0</v>
      </c>
      <c r="B82" s="5">
        <v>40.88</v>
      </c>
      <c r="C82" s="5">
        <v>13.4</v>
      </c>
      <c r="D82" s="5">
        <v>11.3</v>
      </c>
      <c r="E82" s="5">
        <v>3.2</v>
      </c>
      <c r="F82" s="5">
        <v>3.6</v>
      </c>
      <c r="G82" s="5">
        <v>1.7</v>
      </c>
      <c r="H82" s="6">
        <v>45350.0</v>
      </c>
    </row>
    <row r="83">
      <c r="A83" s="4">
        <v>82.0</v>
      </c>
      <c r="B83" s="5">
        <v>37.78</v>
      </c>
      <c r="C83" s="5">
        <v>11.9</v>
      </c>
      <c r="D83" s="5">
        <v>10.0</v>
      </c>
      <c r="E83" s="5">
        <v>3.1</v>
      </c>
      <c r="F83" s="5">
        <v>3.9</v>
      </c>
      <c r="G83" s="5">
        <v>1.6</v>
      </c>
      <c r="H83" s="6">
        <v>45350.0</v>
      </c>
    </row>
    <row r="84">
      <c r="A84" s="4">
        <v>83.0</v>
      </c>
      <c r="B84" s="5">
        <v>45.69</v>
      </c>
      <c r="C84" s="5">
        <v>13.3</v>
      </c>
      <c r="D84" s="5">
        <v>11.4</v>
      </c>
      <c r="E84" s="5">
        <v>3.2</v>
      </c>
      <c r="F84" s="5">
        <v>4.0</v>
      </c>
      <c r="G84" s="5">
        <v>1.7</v>
      </c>
      <c r="H84" s="6">
        <v>45350.0</v>
      </c>
    </row>
    <row r="85">
      <c r="A85" s="4">
        <v>84.0</v>
      </c>
      <c r="B85" s="5">
        <v>48.56</v>
      </c>
      <c r="C85" s="5">
        <v>13.4</v>
      </c>
      <c r="D85" s="5">
        <v>11.5</v>
      </c>
      <c r="E85" s="5">
        <v>3.4</v>
      </c>
      <c r="F85" s="5">
        <v>4.0</v>
      </c>
      <c r="G85" s="5">
        <v>1.7</v>
      </c>
      <c r="H85" s="6">
        <v>45350.0</v>
      </c>
    </row>
    <row r="86">
      <c r="A86" s="4">
        <v>85.0</v>
      </c>
      <c r="B86" s="7">
        <v>37.62</v>
      </c>
      <c r="C86" s="7">
        <v>13.0</v>
      </c>
      <c r="D86" s="7">
        <v>11.2</v>
      </c>
      <c r="E86" s="7">
        <v>3.3</v>
      </c>
      <c r="F86" s="7">
        <v>3.8</v>
      </c>
      <c r="G86" s="7">
        <v>1.6</v>
      </c>
      <c r="H86" s="6">
        <v>45350.0</v>
      </c>
    </row>
    <row r="87">
      <c r="A87" s="4">
        <v>86.0</v>
      </c>
      <c r="B87" s="5">
        <v>39.07</v>
      </c>
      <c r="C87" s="5">
        <v>12.6</v>
      </c>
      <c r="D87" s="5">
        <v>10.8</v>
      </c>
      <c r="E87" s="5">
        <v>3.3</v>
      </c>
      <c r="F87" s="5">
        <v>3.9</v>
      </c>
      <c r="G87" s="5">
        <v>1.6</v>
      </c>
      <c r="H87" s="6">
        <v>45350.0</v>
      </c>
    </row>
    <row r="88">
      <c r="A88" s="4">
        <v>87.0</v>
      </c>
      <c r="B88" s="5">
        <v>42.71</v>
      </c>
      <c r="C88" s="5">
        <v>13.0</v>
      </c>
      <c r="D88" s="5">
        <v>11.2</v>
      </c>
      <c r="E88" s="5">
        <v>3.4</v>
      </c>
      <c r="F88" s="5">
        <v>4.0</v>
      </c>
      <c r="G88" s="5">
        <v>1.7</v>
      </c>
      <c r="H88" s="6">
        <v>45350.0</v>
      </c>
    </row>
    <row r="89">
      <c r="A89" s="4">
        <v>88.0</v>
      </c>
      <c r="B89" s="5">
        <v>34.88</v>
      </c>
      <c r="C89" s="5">
        <v>12.2</v>
      </c>
      <c r="D89" s="5">
        <v>10.2</v>
      </c>
      <c r="E89" s="5">
        <v>3.1</v>
      </c>
      <c r="F89" s="5">
        <v>3.8</v>
      </c>
      <c r="G89" s="5">
        <v>1.5</v>
      </c>
      <c r="H89" s="6">
        <v>45350.0</v>
      </c>
    </row>
    <row r="90">
      <c r="A90" s="4">
        <v>89.0</v>
      </c>
      <c r="B90" s="5">
        <v>37.75</v>
      </c>
      <c r="C90" s="5">
        <v>12.5</v>
      </c>
      <c r="D90" s="5">
        <v>10.8</v>
      </c>
      <c r="E90" s="5">
        <v>3.2</v>
      </c>
      <c r="F90" s="5">
        <v>3.8</v>
      </c>
      <c r="G90" s="5">
        <v>1.5</v>
      </c>
      <c r="H90" s="6">
        <v>45350.0</v>
      </c>
    </row>
    <row r="91">
      <c r="A91" s="4">
        <v>90.0</v>
      </c>
      <c r="B91" s="5">
        <v>34.94</v>
      </c>
      <c r="C91" s="5">
        <v>12.5</v>
      </c>
      <c r="D91" s="5">
        <v>10.4</v>
      </c>
      <c r="E91" s="5">
        <v>3.0</v>
      </c>
      <c r="F91" s="5">
        <v>3.6</v>
      </c>
      <c r="G91" s="5">
        <v>1.6</v>
      </c>
      <c r="H91" s="6">
        <v>45350.0</v>
      </c>
    </row>
    <row r="92">
      <c r="A92" s="4">
        <v>91.0</v>
      </c>
      <c r="B92" s="5">
        <v>45.93</v>
      </c>
      <c r="C92" s="5">
        <v>13.4</v>
      </c>
      <c r="D92" s="5">
        <v>11.1</v>
      </c>
      <c r="E92" s="5">
        <v>3.3</v>
      </c>
      <c r="F92" s="5">
        <v>4.1</v>
      </c>
      <c r="G92" s="5">
        <v>1.7</v>
      </c>
      <c r="H92" s="6">
        <v>45350.0</v>
      </c>
    </row>
    <row r="93">
      <c r="A93" s="4">
        <v>92.0</v>
      </c>
      <c r="B93" s="5">
        <v>46.58</v>
      </c>
      <c r="C93" s="5">
        <v>13.4</v>
      </c>
      <c r="D93" s="5">
        <v>11.5</v>
      </c>
      <c r="E93" s="5">
        <v>3.4</v>
      </c>
      <c r="F93" s="5">
        <v>3.9</v>
      </c>
      <c r="G93" s="5">
        <v>1.6</v>
      </c>
      <c r="H93" s="6">
        <v>45350.0</v>
      </c>
    </row>
    <row r="94">
      <c r="A94" s="4">
        <v>93.0</v>
      </c>
      <c r="B94" s="5">
        <v>50.31</v>
      </c>
      <c r="C94" s="5">
        <v>14.2</v>
      </c>
      <c r="D94" s="5">
        <v>12.4</v>
      </c>
      <c r="E94" s="5">
        <v>3.5</v>
      </c>
      <c r="F94" s="5">
        <v>4.1</v>
      </c>
      <c r="G94" s="5">
        <v>1.8</v>
      </c>
      <c r="H94" s="6">
        <v>45350.0</v>
      </c>
    </row>
    <row r="95">
      <c r="A95" s="4">
        <v>94.0</v>
      </c>
      <c r="B95" s="5">
        <v>43.52</v>
      </c>
      <c r="C95" s="5">
        <v>13.4</v>
      </c>
      <c r="D95" s="5">
        <v>11.3</v>
      </c>
      <c r="E95" s="5">
        <v>3.2</v>
      </c>
      <c r="F95" s="5">
        <v>4.0</v>
      </c>
      <c r="G95" s="5">
        <v>1.6</v>
      </c>
      <c r="H95" s="6">
        <v>45350.0</v>
      </c>
    </row>
    <row r="96">
      <c r="A96" s="4">
        <v>95.0</v>
      </c>
      <c r="B96" s="5">
        <v>43.45</v>
      </c>
      <c r="C96" s="5">
        <v>13.4</v>
      </c>
      <c r="D96" s="5">
        <v>11.2</v>
      </c>
      <c r="E96" s="5">
        <v>3.2</v>
      </c>
      <c r="F96" s="5">
        <v>4.0</v>
      </c>
      <c r="G96" s="5">
        <v>1.6</v>
      </c>
      <c r="H96" s="6">
        <v>45350.0</v>
      </c>
    </row>
    <row r="97">
      <c r="A97" s="4">
        <v>96.0</v>
      </c>
      <c r="B97" s="5">
        <v>34.66</v>
      </c>
      <c r="C97" s="5">
        <v>12.6</v>
      </c>
      <c r="D97" s="5">
        <v>10.4</v>
      </c>
      <c r="E97" s="5">
        <v>3.1</v>
      </c>
      <c r="F97" s="5">
        <v>3.7</v>
      </c>
      <c r="G97" s="5">
        <v>1.6</v>
      </c>
      <c r="H97" s="6">
        <v>45350.0</v>
      </c>
    </row>
    <row r="98">
      <c r="A98" s="4">
        <v>97.0</v>
      </c>
      <c r="B98" s="5">
        <v>43.2</v>
      </c>
      <c r="C98" s="5">
        <v>13.3</v>
      </c>
      <c r="D98" s="5">
        <v>11.2</v>
      </c>
      <c r="E98" s="5">
        <v>3.4</v>
      </c>
      <c r="F98" s="5">
        <v>4.0</v>
      </c>
      <c r="G98" s="5">
        <v>1.8</v>
      </c>
      <c r="H98" s="6">
        <v>45350.0</v>
      </c>
    </row>
    <row r="99">
      <c r="A99" s="4">
        <v>98.0</v>
      </c>
      <c r="B99" s="5">
        <v>51.59</v>
      </c>
      <c r="C99" s="5">
        <v>13.8</v>
      </c>
      <c r="D99" s="5">
        <v>11.9</v>
      </c>
      <c r="E99" s="5">
        <v>3.4</v>
      </c>
      <c r="F99" s="5">
        <v>4.5</v>
      </c>
      <c r="G99" s="5">
        <v>1.8</v>
      </c>
      <c r="H99" s="6">
        <v>45350.0</v>
      </c>
    </row>
    <row r="100">
      <c r="A100" s="4">
        <v>99.0</v>
      </c>
      <c r="B100" s="5">
        <v>36.88</v>
      </c>
      <c r="C100" s="5">
        <v>12.9</v>
      </c>
      <c r="D100" s="5">
        <v>10.8</v>
      </c>
      <c r="E100" s="5">
        <v>3.1</v>
      </c>
      <c r="F100" s="5">
        <v>3.8</v>
      </c>
      <c r="G100" s="5">
        <v>1.6</v>
      </c>
      <c r="H100" s="6">
        <v>45350.0</v>
      </c>
    </row>
    <row r="101">
      <c r="A101" s="4">
        <v>100.0</v>
      </c>
      <c r="B101" s="5">
        <v>45.39</v>
      </c>
      <c r="C101" s="5">
        <v>13.0</v>
      </c>
      <c r="D101" s="5">
        <v>10.9</v>
      </c>
      <c r="E101" s="5">
        <v>3.4</v>
      </c>
      <c r="F101" s="5">
        <v>4.1</v>
      </c>
      <c r="G101" s="5">
        <v>1.8</v>
      </c>
      <c r="H101" s="6">
        <v>45350.0</v>
      </c>
    </row>
    <row r="102">
      <c r="A102" s="4">
        <v>101.0</v>
      </c>
      <c r="B102" s="5">
        <v>40.06</v>
      </c>
      <c r="C102" s="5">
        <v>13.0</v>
      </c>
      <c r="D102" s="5">
        <v>10.9</v>
      </c>
      <c r="E102" s="5">
        <v>3.2</v>
      </c>
      <c r="F102" s="5">
        <v>3.9</v>
      </c>
      <c r="G102" s="5">
        <v>1.9</v>
      </c>
      <c r="H102" s="6">
        <v>45350.0</v>
      </c>
    </row>
    <row r="103">
      <c r="A103" s="4">
        <v>102.0</v>
      </c>
      <c r="B103" s="5">
        <v>37.38</v>
      </c>
      <c r="C103" s="5">
        <v>12.9</v>
      </c>
      <c r="D103" s="5">
        <v>11.0</v>
      </c>
      <c r="E103" s="5">
        <v>3.2</v>
      </c>
      <c r="F103" s="5">
        <v>3.9</v>
      </c>
      <c r="G103" s="5">
        <v>1.5</v>
      </c>
      <c r="H103" s="6">
        <v>45350.0</v>
      </c>
    </row>
    <row r="104">
      <c r="A104" s="4">
        <v>103.0</v>
      </c>
      <c r="B104" s="5">
        <v>38.55</v>
      </c>
      <c r="C104" s="5">
        <v>12.5</v>
      </c>
      <c r="D104" s="5">
        <v>10.8</v>
      </c>
      <c r="E104" s="5">
        <v>3.3</v>
      </c>
      <c r="F104" s="5">
        <v>3.5</v>
      </c>
      <c r="G104" s="5">
        <v>1.7</v>
      </c>
      <c r="H104" s="6">
        <v>45350.0</v>
      </c>
    </row>
    <row r="105">
      <c r="A105" s="4">
        <v>104.0</v>
      </c>
      <c r="B105" s="5">
        <v>38.98</v>
      </c>
      <c r="C105" s="5">
        <v>12.7</v>
      </c>
      <c r="D105" s="5">
        <v>10.9</v>
      </c>
      <c r="E105" s="5">
        <v>3.4</v>
      </c>
      <c r="F105" s="5">
        <v>3.9</v>
      </c>
      <c r="G105" s="5">
        <v>1.6</v>
      </c>
      <c r="H105" s="6">
        <v>45350.0</v>
      </c>
    </row>
    <row r="106">
      <c r="A106" s="4">
        <v>105.0</v>
      </c>
      <c r="B106" s="5">
        <v>37.97</v>
      </c>
      <c r="C106" s="5">
        <v>12.8</v>
      </c>
      <c r="D106" s="5">
        <v>11.0</v>
      </c>
      <c r="E106" s="5">
        <v>3.1</v>
      </c>
      <c r="F106" s="5">
        <v>3.8</v>
      </c>
      <c r="G106" s="5">
        <v>1.6</v>
      </c>
      <c r="H106" s="6">
        <v>45350.0</v>
      </c>
    </row>
    <row r="107">
      <c r="A107" s="4">
        <v>106.0</v>
      </c>
      <c r="B107" s="5">
        <v>37.45</v>
      </c>
      <c r="C107" s="5">
        <v>13.2</v>
      </c>
      <c r="D107" s="5">
        <v>11.2</v>
      </c>
      <c r="E107" s="5">
        <v>3.4</v>
      </c>
      <c r="F107" s="5">
        <v>3.6</v>
      </c>
      <c r="G107" s="5">
        <v>1.5</v>
      </c>
      <c r="H107" s="6">
        <v>45350.0</v>
      </c>
    </row>
    <row r="108">
      <c r="A108" s="4">
        <v>107.0</v>
      </c>
      <c r="B108" s="5">
        <v>39.69</v>
      </c>
      <c r="C108" s="5">
        <v>12.7</v>
      </c>
      <c r="D108" s="5">
        <v>10.6</v>
      </c>
      <c r="E108" s="5">
        <v>3.1</v>
      </c>
      <c r="F108" s="5">
        <v>3.8</v>
      </c>
      <c r="G108" s="5">
        <v>1.6</v>
      </c>
      <c r="H108" s="6">
        <v>45350.0</v>
      </c>
    </row>
    <row r="109">
      <c r="A109" s="4">
        <v>108.0</v>
      </c>
      <c r="B109" s="5">
        <v>39.94</v>
      </c>
      <c r="C109" s="5">
        <v>12.5</v>
      </c>
      <c r="D109" s="5">
        <v>10.6</v>
      </c>
      <c r="E109" s="5">
        <v>3.2</v>
      </c>
      <c r="F109" s="5">
        <v>3.9</v>
      </c>
      <c r="G109" s="5">
        <v>1.6</v>
      </c>
      <c r="H109" s="6">
        <v>45350.0</v>
      </c>
    </row>
    <row r="110">
      <c r="A110" s="4">
        <v>109.0</v>
      </c>
      <c r="B110" s="5">
        <v>48.44</v>
      </c>
      <c r="C110" s="5">
        <v>13.6</v>
      </c>
      <c r="D110" s="5">
        <v>11.8</v>
      </c>
      <c r="E110" s="5">
        <v>3.6</v>
      </c>
      <c r="F110" s="5">
        <v>4.1</v>
      </c>
      <c r="G110" s="5">
        <v>1.7</v>
      </c>
      <c r="H110" s="6">
        <v>45350.0</v>
      </c>
    </row>
    <row r="111">
      <c r="A111" s="4">
        <v>110.0</v>
      </c>
      <c r="B111" s="5">
        <v>43.14</v>
      </c>
      <c r="C111" s="5">
        <v>12.7</v>
      </c>
      <c r="D111" s="5">
        <v>10.6</v>
      </c>
      <c r="E111" s="5">
        <v>3.2</v>
      </c>
      <c r="F111" s="5">
        <v>4.1</v>
      </c>
      <c r="G111" s="5">
        <v>1.7</v>
      </c>
      <c r="H111" s="6">
        <v>45350.0</v>
      </c>
    </row>
    <row r="112">
      <c r="A112" s="4">
        <v>111.0</v>
      </c>
      <c r="B112" s="5">
        <v>37.35</v>
      </c>
      <c r="C112" s="5">
        <v>12.4</v>
      </c>
      <c r="D112" s="5">
        <v>10.8</v>
      </c>
      <c r="E112" s="5">
        <v>3.5</v>
      </c>
      <c r="F112" s="5">
        <v>4.0</v>
      </c>
      <c r="G112" s="5">
        <v>1.5</v>
      </c>
      <c r="H112" s="6">
        <v>45350.0</v>
      </c>
    </row>
    <row r="113">
      <c r="A113" s="4">
        <v>112.0</v>
      </c>
      <c r="B113" s="5">
        <v>47.32</v>
      </c>
      <c r="C113" s="5">
        <v>13.4</v>
      </c>
      <c r="D113" s="5">
        <v>11.2</v>
      </c>
      <c r="E113" s="5">
        <v>3.4</v>
      </c>
      <c r="F113" s="5">
        <v>4.0</v>
      </c>
      <c r="G113" s="5">
        <v>1.9</v>
      </c>
      <c r="H113" s="6">
        <v>45350.0</v>
      </c>
    </row>
    <row r="114">
      <c r="A114" s="4">
        <v>113.0</v>
      </c>
      <c r="B114" s="5">
        <v>39.99</v>
      </c>
      <c r="C114" s="5">
        <v>13.2</v>
      </c>
      <c r="D114" s="5">
        <v>11.0</v>
      </c>
      <c r="E114" s="5">
        <v>3.2</v>
      </c>
      <c r="F114" s="5">
        <v>3.9</v>
      </c>
      <c r="G114" s="5">
        <v>1.7</v>
      </c>
      <c r="H114" s="6">
        <v>45350.0</v>
      </c>
    </row>
    <row r="115">
      <c r="A115" s="4">
        <v>114.0</v>
      </c>
      <c r="B115" s="5">
        <v>34.22</v>
      </c>
      <c r="C115" s="5">
        <v>12.4</v>
      </c>
      <c r="D115" s="5">
        <v>10.4</v>
      </c>
      <c r="E115" s="5">
        <v>3.3</v>
      </c>
      <c r="F115" s="5">
        <v>3.6</v>
      </c>
      <c r="G115" s="5">
        <v>1.5</v>
      </c>
      <c r="H115" s="6">
        <v>45350.0</v>
      </c>
    </row>
    <row r="116">
      <c r="A116" s="4">
        <v>115.0</v>
      </c>
      <c r="B116" s="5">
        <v>33.04</v>
      </c>
      <c r="C116" s="5">
        <v>11.8</v>
      </c>
      <c r="D116" s="5">
        <v>9.9</v>
      </c>
      <c r="E116" s="5">
        <v>3.2</v>
      </c>
      <c r="F116" s="5">
        <v>3.4</v>
      </c>
      <c r="G116" s="5">
        <v>1.5</v>
      </c>
      <c r="H116" s="6">
        <v>45350.0</v>
      </c>
    </row>
    <row r="117">
      <c r="A117" s="4">
        <v>116.0</v>
      </c>
      <c r="B117" s="5">
        <v>36.89</v>
      </c>
      <c r="C117" s="5">
        <v>13.0</v>
      </c>
      <c r="D117" s="5">
        <v>11.1</v>
      </c>
      <c r="E117" s="5">
        <v>3.4</v>
      </c>
      <c r="F117" s="5">
        <v>3.9</v>
      </c>
      <c r="G117" s="5">
        <v>1.7</v>
      </c>
      <c r="H117" s="6">
        <v>45350.0</v>
      </c>
    </row>
    <row r="118">
      <c r="A118" s="4">
        <v>117.0</v>
      </c>
      <c r="B118" s="7">
        <v>34.78</v>
      </c>
      <c r="C118" s="7">
        <v>12.4</v>
      </c>
      <c r="D118" s="7">
        <v>10.6</v>
      </c>
      <c r="E118" s="7">
        <v>3.3</v>
      </c>
      <c r="F118" s="7">
        <v>3.8</v>
      </c>
      <c r="G118" s="7">
        <v>1.7</v>
      </c>
      <c r="H118" s="6">
        <v>45350.0</v>
      </c>
    </row>
    <row r="119">
      <c r="A119" s="4">
        <v>118.0</v>
      </c>
      <c r="B119" s="5">
        <v>30.8</v>
      </c>
      <c r="C119" s="5">
        <v>12.1</v>
      </c>
      <c r="D119" s="5">
        <v>10.3</v>
      </c>
      <c r="E119" s="5">
        <v>3.0</v>
      </c>
      <c r="F119" s="5">
        <v>3.4</v>
      </c>
      <c r="G119" s="5">
        <v>1.5</v>
      </c>
      <c r="H119" s="6">
        <v>45350.0</v>
      </c>
    </row>
    <row r="120">
      <c r="A120" s="4">
        <v>119.0</v>
      </c>
      <c r="B120" s="5">
        <v>37.07</v>
      </c>
      <c r="C120" s="5">
        <v>12.4</v>
      </c>
      <c r="D120" s="5">
        <v>10.4</v>
      </c>
      <c r="E120" s="5">
        <v>3.4</v>
      </c>
      <c r="F120" s="5">
        <v>3.6</v>
      </c>
      <c r="G120" s="5">
        <v>1.6</v>
      </c>
      <c r="H120" s="6">
        <v>45350.0</v>
      </c>
    </row>
    <row r="121">
      <c r="A121" s="4">
        <v>120.0</v>
      </c>
      <c r="B121" s="5">
        <v>36.23</v>
      </c>
      <c r="C121" s="5">
        <v>12.5</v>
      </c>
      <c r="D121" s="5">
        <v>10.6</v>
      </c>
      <c r="E121" s="5">
        <v>3.2</v>
      </c>
      <c r="F121" s="5">
        <v>3.8</v>
      </c>
      <c r="G121" s="5">
        <v>1.6</v>
      </c>
      <c r="H121" s="6">
        <v>45350.0</v>
      </c>
    </row>
    <row r="122">
      <c r="A122" s="9">
        <v>121.0</v>
      </c>
      <c r="B122" s="10">
        <v>100.4</v>
      </c>
      <c r="C122" s="10">
        <v>16.08</v>
      </c>
      <c r="D122" s="10">
        <v>13.08</v>
      </c>
      <c r="E122" s="10">
        <v>4.4</v>
      </c>
      <c r="F122" s="10">
        <v>5.4</v>
      </c>
      <c r="G122" s="10">
        <v>2.1</v>
      </c>
      <c r="H122" s="6">
        <v>45371.0</v>
      </c>
    </row>
    <row r="123">
      <c r="A123" s="9">
        <v>122.0</v>
      </c>
      <c r="B123" s="8">
        <v>77.45</v>
      </c>
      <c r="C123" s="8">
        <v>15.7</v>
      </c>
      <c r="D123" s="8">
        <v>13.5</v>
      </c>
      <c r="E123" s="8">
        <v>4.2</v>
      </c>
      <c r="F123" s="8">
        <v>5.1</v>
      </c>
      <c r="G123" s="8">
        <v>2.1</v>
      </c>
      <c r="H123" s="6">
        <v>45371.0</v>
      </c>
    </row>
    <row r="124">
      <c r="A124" s="9">
        <v>123.0</v>
      </c>
      <c r="B124" s="8">
        <v>89.55</v>
      </c>
      <c r="C124" s="8">
        <v>15.7</v>
      </c>
      <c r="D124" s="8">
        <v>13.4</v>
      </c>
      <c r="E124" s="8">
        <v>4.2</v>
      </c>
      <c r="F124" s="8">
        <v>5.1</v>
      </c>
      <c r="G124" s="8">
        <v>2.2</v>
      </c>
      <c r="H124" s="6">
        <v>45371.0</v>
      </c>
    </row>
    <row r="125">
      <c r="A125" s="9">
        <v>124.0</v>
      </c>
      <c r="B125" s="8">
        <v>88.03</v>
      </c>
      <c r="C125" s="8">
        <v>16.0</v>
      </c>
      <c r="D125" s="8">
        <v>13.8</v>
      </c>
      <c r="E125" s="8">
        <v>4.1</v>
      </c>
      <c r="F125" s="8">
        <v>5.3</v>
      </c>
      <c r="G125" s="8">
        <v>2.0</v>
      </c>
      <c r="H125" s="6">
        <v>45371.0</v>
      </c>
    </row>
    <row r="126">
      <c r="A126" s="9">
        <v>125.0</v>
      </c>
      <c r="B126" s="8">
        <v>96.96</v>
      </c>
      <c r="C126" s="8">
        <v>16.4</v>
      </c>
      <c r="D126" s="8">
        <v>14.0</v>
      </c>
      <c r="E126" s="8">
        <v>4.3</v>
      </c>
      <c r="F126" s="8">
        <v>5.5</v>
      </c>
      <c r="G126" s="8">
        <v>2.3</v>
      </c>
      <c r="H126" s="6">
        <v>45371.0</v>
      </c>
    </row>
    <row r="127">
      <c r="A127" s="9">
        <v>126.0</v>
      </c>
      <c r="B127" s="8">
        <v>73.13</v>
      </c>
      <c r="C127" s="8">
        <v>15.0</v>
      </c>
      <c r="D127" s="8">
        <v>89.24</v>
      </c>
      <c r="E127" s="8">
        <v>4.4</v>
      </c>
      <c r="F127" s="8">
        <v>4.9</v>
      </c>
      <c r="G127" s="8">
        <v>2.0</v>
      </c>
      <c r="H127" s="6">
        <v>45371.0</v>
      </c>
    </row>
    <row r="128">
      <c r="A128" s="9">
        <v>127.0</v>
      </c>
      <c r="B128" s="8">
        <v>91.0</v>
      </c>
      <c r="C128" s="8">
        <v>16.3</v>
      </c>
      <c r="D128" s="8">
        <v>14.2</v>
      </c>
      <c r="E128" s="8">
        <v>4.4</v>
      </c>
      <c r="F128" s="8">
        <v>4.9</v>
      </c>
      <c r="G128" s="8">
        <v>2.0</v>
      </c>
      <c r="H128" s="6">
        <v>45371.0</v>
      </c>
    </row>
    <row r="129">
      <c r="A129" s="9">
        <v>128.0</v>
      </c>
      <c r="B129" s="8">
        <v>86.62</v>
      </c>
      <c r="C129" s="8">
        <v>15.9</v>
      </c>
      <c r="D129" s="8">
        <v>13.8</v>
      </c>
      <c r="E129" s="8">
        <v>4.1</v>
      </c>
      <c r="F129" s="8">
        <v>5.1</v>
      </c>
      <c r="G129" s="8">
        <v>2.1</v>
      </c>
      <c r="H129" s="6">
        <v>45371.0</v>
      </c>
    </row>
    <row r="130">
      <c r="A130" s="9">
        <v>129.0</v>
      </c>
      <c r="B130" s="8">
        <v>77.9</v>
      </c>
      <c r="C130" s="8">
        <v>15.4</v>
      </c>
      <c r="D130" s="8">
        <v>13.2</v>
      </c>
      <c r="E130" s="8">
        <v>4.3</v>
      </c>
      <c r="F130" s="8">
        <v>4.6</v>
      </c>
      <c r="G130" s="8">
        <v>2.1</v>
      </c>
      <c r="H130" s="6">
        <v>45371.0</v>
      </c>
    </row>
    <row r="131">
      <c r="A131" s="9">
        <v>130.0</v>
      </c>
      <c r="B131" s="8">
        <v>58.33</v>
      </c>
      <c r="C131" s="8">
        <v>14.2</v>
      </c>
      <c r="D131" s="8">
        <v>12.2</v>
      </c>
      <c r="E131" s="8">
        <v>3.8</v>
      </c>
      <c r="F131" s="8">
        <v>4.5</v>
      </c>
      <c r="G131" s="8">
        <v>1.8</v>
      </c>
      <c r="H131" s="6">
        <v>45371.0</v>
      </c>
    </row>
    <row r="132">
      <c r="A132" s="9">
        <v>131.0</v>
      </c>
      <c r="B132" s="8">
        <v>71.71</v>
      </c>
      <c r="C132" s="8">
        <v>14.9</v>
      </c>
      <c r="D132" s="8">
        <v>13.3</v>
      </c>
      <c r="E132" s="8">
        <v>4.3</v>
      </c>
      <c r="F132" s="8">
        <v>4.7</v>
      </c>
      <c r="G132" s="8">
        <v>2.0</v>
      </c>
      <c r="H132" s="6">
        <v>45371.0</v>
      </c>
    </row>
    <row r="133">
      <c r="A133" s="9">
        <v>132.0</v>
      </c>
      <c r="B133" s="8">
        <v>78.56</v>
      </c>
      <c r="C133" s="8">
        <v>15.7</v>
      </c>
      <c r="D133" s="8">
        <v>13.5</v>
      </c>
      <c r="E133" s="8">
        <v>4.3</v>
      </c>
      <c r="F133" s="8">
        <v>4.9</v>
      </c>
      <c r="G133" s="8">
        <v>2.0</v>
      </c>
      <c r="H133" s="6">
        <v>45371.0</v>
      </c>
    </row>
    <row r="134">
      <c r="A134" s="9">
        <v>133.0</v>
      </c>
      <c r="B134" s="8">
        <v>75.25</v>
      </c>
      <c r="C134" s="8">
        <v>15.4</v>
      </c>
      <c r="D134" s="8">
        <v>13.2</v>
      </c>
      <c r="E134" s="8">
        <v>3.9</v>
      </c>
      <c r="F134" s="8">
        <v>4.6</v>
      </c>
      <c r="G134" s="8">
        <v>1.9</v>
      </c>
      <c r="H134" s="6">
        <v>45371.0</v>
      </c>
    </row>
    <row r="135">
      <c r="A135" s="9">
        <v>134.0</v>
      </c>
      <c r="B135" s="8">
        <v>89.86</v>
      </c>
      <c r="C135" s="8">
        <v>15.8</v>
      </c>
      <c r="D135" s="8">
        <v>13.4</v>
      </c>
      <c r="E135" s="8">
        <v>4.2</v>
      </c>
      <c r="F135" s="8">
        <v>4.7</v>
      </c>
      <c r="G135" s="8">
        <v>2.4</v>
      </c>
      <c r="H135" s="6">
        <v>45371.0</v>
      </c>
    </row>
    <row r="136">
      <c r="A136" s="9">
        <v>135.0</v>
      </c>
      <c r="B136" s="8">
        <v>91.72</v>
      </c>
      <c r="C136" s="8">
        <v>16.3</v>
      </c>
      <c r="D136" s="8">
        <v>13.6</v>
      </c>
      <c r="E136" s="8">
        <v>4.3</v>
      </c>
      <c r="F136" s="8">
        <v>4.7</v>
      </c>
      <c r="G136" s="8">
        <v>2.3</v>
      </c>
      <c r="H136" s="6">
        <v>45371.0</v>
      </c>
    </row>
    <row r="137">
      <c r="A137" s="9">
        <v>136.0</v>
      </c>
      <c r="B137" s="8">
        <v>79.59</v>
      </c>
      <c r="C137" s="8">
        <v>15.2</v>
      </c>
      <c r="D137" s="8">
        <v>13.0</v>
      </c>
      <c r="E137" s="8">
        <v>4.2</v>
      </c>
      <c r="F137" s="8">
        <v>5.0</v>
      </c>
      <c r="G137" s="8">
        <v>2.0</v>
      </c>
      <c r="H137" s="6">
        <v>45371.0</v>
      </c>
    </row>
    <row r="138">
      <c r="A138" s="9">
        <v>137.0</v>
      </c>
      <c r="B138" s="8">
        <v>111.36</v>
      </c>
      <c r="C138" s="8">
        <v>17.4</v>
      </c>
      <c r="D138" s="8">
        <v>14.8</v>
      </c>
      <c r="E138" s="8">
        <v>4.8</v>
      </c>
      <c r="F138" s="8">
        <v>5.0</v>
      </c>
      <c r="G138" s="8">
        <v>2.5</v>
      </c>
      <c r="H138" s="6">
        <v>45371.0</v>
      </c>
    </row>
    <row r="139">
      <c r="A139" s="9">
        <v>138.0</v>
      </c>
      <c r="B139" s="8">
        <v>104.03</v>
      </c>
      <c r="C139" s="8">
        <v>16.8</v>
      </c>
      <c r="D139" s="8">
        <v>14.5</v>
      </c>
      <c r="E139" s="8">
        <v>4.8</v>
      </c>
      <c r="F139" s="8">
        <v>5.0</v>
      </c>
      <c r="G139" s="8">
        <v>2.3</v>
      </c>
      <c r="H139" s="6">
        <v>45371.0</v>
      </c>
    </row>
    <row r="140">
      <c r="A140" s="9">
        <v>139.0</v>
      </c>
      <c r="B140" s="8">
        <v>66.16</v>
      </c>
      <c r="C140" s="8">
        <v>14.9</v>
      </c>
      <c r="D140" s="8">
        <v>13.2</v>
      </c>
      <c r="E140" s="8">
        <v>3.9</v>
      </c>
      <c r="F140" s="8">
        <v>4.5</v>
      </c>
      <c r="G140" s="8">
        <v>1.8</v>
      </c>
      <c r="H140" s="6">
        <v>45371.0</v>
      </c>
    </row>
    <row r="141">
      <c r="A141" s="9">
        <v>140.0</v>
      </c>
      <c r="B141" s="8">
        <v>85.5</v>
      </c>
      <c r="C141" s="8">
        <v>15.8</v>
      </c>
      <c r="D141" s="8">
        <v>13.5</v>
      </c>
      <c r="E141" s="8">
        <v>4.2</v>
      </c>
      <c r="F141" s="8">
        <v>4.9</v>
      </c>
      <c r="G141" s="8">
        <v>2.1</v>
      </c>
      <c r="H141" s="6">
        <v>45371.0</v>
      </c>
    </row>
    <row r="142">
      <c r="A142" s="9">
        <v>141.0</v>
      </c>
      <c r="B142" s="8">
        <v>77.55</v>
      </c>
      <c r="C142" s="8">
        <v>15.5</v>
      </c>
      <c r="D142" s="8">
        <v>13.3</v>
      </c>
      <c r="E142" s="8">
        <v>4.1</v>
      </c>
      <c r="F142" s="8">
        <v>4.7</v>
      </c>
      <c r="G142" s="8">
        <v>1.9</v>
      </c>
      <c r="H142" s="6">
        <v>45371.0</v>
      </c>
    </row>
    <row r="143">
      <c r="A143" s="9">
        <v>142.0</v>
      </c>
      <c r="B143" s="8">
        <v>81.7</v>
      </c>
      <c r="C143" s="8">
        <v>15.4</v>
      </c>
      <c r="D143" s="8">
        <v>13.6</v>
      </c>
      <c r="E143" s="8">
        <v>4.1</v>
      </c>
      <c r="F143" s="8">
        <v>4.6</v>
      </c>
      <c r="G143" s="8">
        <v>2.1</v>
      </c>
      <c r="H143" s="6">
        <v>45371.0</v>
      </c>
    </row>
    <row r="144">
      <c r="A144" s="9">
        <v>143.0</v>
      </c>
      <c r="B144" s="8">
        <v>79.25</v>
      </c>
      <c r="C144" s="8">
        <v>15.3</v>
      </c>
      <c r="D144" s="8">
        <v>13.0</v>
      </c>
      <c r="E144" s="8">
        <v>4.3</v>
      </c>
      <c r="F144" s="8">
        <v>4.8</v>
      </c>
      <c r="G144" s="8">
        <v>2.1</v>
      </c>
      <c r="H144" s="6">
        <v>45371.0</v>
      </c>
    </row>
    <row r="145">
      <c r="A145" s="9">
        <v>144.0</v>
      </c>
      <c r="B145" s="8">
        <v>92.97</v>
      </c>
      <c r="C145" s="8">
        <v>16.8</v>
      </c>
      <c r="D145" s="8">
        <v>14.3</v>
      </c>
      <c r="E145" s="8">
        <v>4.5</v>
      </c>
      <c r="F145" s="8">
        <v>4.7</v>
      </c>
      <c r="G145" s="8">
        <v>2.2</v>
      </c>
      <c r="H145" s="6">
        <v>45371.0</v>
      </c>
    </row>
    <row r="146">
      <c r="A146" s="9">
        <v>145.0</v>
      </c>
      <c r="B146" s="8">
        <v>87.3</v>
      </c>
      <c r="C146" s="8">
        <v>15.7</v>
      </c>
      <c r="D146" s="8">
        <v>13.8</v>
      </c>
      <c r="E146" s="8">
        <v>4.1</v>
      </c>
      <c r="F146" s="8">
        <v>4.8</v>
      </c>
      <c r="G146" s="8">
        <v>2.1</v>
      </c>
      <c r="H146" s="6">
        <v>45371.0</v>
      </c>
    </row>
    <row r="147">
      <c r="A147" s="9">
        <v>146.0</v>
      </c>
      <c r="B147" s="8">
        <v>68.67</v>
      </c>
      <c r="C147" s="8">
        <v>15.5</v>
      </c>
      <c r="D147" s="8">
        <v>13.2</v>
      </c>
      <c r="E147" s="8">
        <v>4.0</v>
      </c>
      <c r="F147" s="8">
        <v>4.6</v>
      </c>
      <c r="G147" s="8">
        <v>1.9</v>
      </c>
      <c r="H147" s="6">
        <v>45371.0</v>
      </c>
    </row>
    <row r="148">
      <c r="A148" s="9">
        <v>147.0</v>
      </c>
      <c r="B148" s="8">
        <v>112.96</v>
      </c>
      <c r="C148" s="8">
        <v>17.3</v>
      </c>
      <c r="D148" s="8">
        <v>14.8</v>
      </c>
      <c r="E148" s="8">
        <v>4.3</v>
      </c>
      <c r="F148" s="8">
        <v>5.2</v>
      </c>
      <c r="G148" s="8">
        <v>2.3</v>
      </c>
      <c r="H148" s="6">
        <v>45371.0</v>
      </c>
    </row>
    <row r="149">
      <c r="A149" s="9">
        <v>148.0</v>
      </c>
      <c r="B149" s="8">
        <v>84.94</v>
      </c>
      <c r="C149" s="8">
        <v>15.5</v>
      </c>
      <c r="D149" s="8">
        <v>13.8</v>
      </c>
      <c r="E149" s="8">
        <v>4.1</v>
      </c>
      <c r="F149" s="8">
        <v>4.5</v>
      </c>
      <c r="G149" s="8">
        <v>2.2</v>
      </c>
      <c r="H149" s="6">
        <v>45371.0</v>
      </c>
    </row>
    <row r="150">
      <c r="A150" s="9">
        <v>149.0</v>
      </c>
      <c r="B150" s="8">
        <v>93.0</v>
      </c>
      <c r="C150" s="8">
        <v>16.1</v>
      </c>
      <c r="D150" s="8">
        <v>13.7</v>
      </c>
      <c r="E150" s="8">
        <v>4.2</v>
      </c>
      <c r="F150" s="8">
        <v>4.8</v>
      </c>
      <c r="G150" s="8">
        <v>2.2</v>
      </c>
      <c r="H150" s="6">
        <v>45371.0</v>
      </c>
    </row>
    <row r="151">
      <c r="A151" s="9">
        <v>150.0</v>
      </c>
      <c r="B151" s="8">
        <v>65.55</v>
      </c>
      <c r="C151" s="8">
        <v>14.4</v>
      </c>
      <c r="D151" s="8">
        <v>12.7</v>
      </c>
      <c r="E151" s="8">
        <v>4.0</v>
      </c>
      <c r="F151" s="8">
        <v>4.6</v>
      </c>
      <c r="G151" s="8">
        <v>2.0</v>
      </c>
      <c r="H151" s="6">
        <v>45371.0</v>
      </c>
    </row>
    <row r="152">
      <c r="A152" s="9">
        <v>151.0</v>
      </c>
      <c r="B152" s="8">
        <v>90.75</v>
      </c>
      <c r="C152" s="8">
        <v>16.5</v>
      </c>
      <c r="D152" s="8">
        <v>14.0</v>
      </c>
      <c r="E152" s="8">
        <v>4.3</v>
      </c>
      <c r="F152" s="8">
        <v>4.7</v>
      </c>
      <c r="G152" s="8">
        <v>2.2</v>
      </c>
      <c r="H152" s="6">
        <v>45371.0</v>
      </c>
    </row>
    <row r="153">
      <c r="A153" s="9">
        <v>152.0</v>
      </c>
      <c r="B153" s="8">
        <v>82.33</v>
      </c>
      <c r="C153" s="8">
        <v>15.5</v>
      </c>
      <c r="D153" s="8">
        <v>13.2</v>
      </c>
      <c r="E153" s="8">
        <v>4.0</v>
      </c>
      <c r="F153" s="8">
        <v>4.9</v>
      </c>
      <c r="G153" s="8">
        <v>2.3</v>
      </c>
      <c r="H153" s="6">
        <v>45371.0</v>
      </c>
    </row>
    <row r="154">
      <c r="A154" s="9">
        <v>153.0</v>
      </c>
      <c r="B154" s="8">
        <v>101.45</v>
      </c>
      <c r="C154" s="8">
        <v>16.7</v>
      </c>
      <c r="D154" s="8">
        <v>14.5</v>
      </c>
      <c r="E154" s="8">
        <v>4.2</v>
      </c>
      <c r="F154" s="8">
        <v>5.1</v>
      </c>
      <c r="G154" s="8">
        <v>2.2</v>
      </c>
      <c r="H154" s="6">
        <v>45371.0</v>
      </c>
    </row>
    <row r="155">
      <c r="A155" s="9">
        <v>154.0</v>
      </c>
      <c r="B155" s="8">
        <v>71.75</v>
      </c>
      <c r="C155" s="8">
        <v>14.9</v>
      </c>
      <c r="D155" s="8">
        <v>12.8</v>
      </c>
      <c r="E155" s="8">
        <v>4.2</v>
      </c>
      <c r="F155" s="8">
        <v>4.8</v>
      </c>
      <c r="G155" s="8">
        <v>1.9</v>
      </c>
      <c r="H155" s="6">
        <v>45371.0</v>
      </c>
    </row>
    <row r="156">
      <c r="A156" s="9">
        <v>155.0</v>
      </c>
      <c r="B156" s="8">
        <v>82.94</v>
      </c>
      <c r="C156" s="8">
        <v>15.9</v>
      </c>
      <c r="D156" s="8">
        <v>13.4</v>
      </c>
      <c r="E156" s="8">
        <v>4.1</v>
      </c>
      <c r="F156" s="8">
        <v>5.0</v>
      </c>
      <c r="G156" s="8">
        <v>2.0</v>
      </c>
      <c r="H156" s="6">
        <v>45371.0</v>
      </c>
    </row>
    <row r="157">
      <c r="A157" s="9">
        <v>156.0</v>
      </c>
      <c r="B157" s="8">
        <v>74.3</v>
      </c>
      <c r="C157" s="8">
        <v>16.0</v>
      </c>
      <c r="D157" s="8">
        <v>13.5</v>
      </c>
      <c r="E157" s="8">
        <v>4.2</v>
      </c>
      <c r="F157" s="8">
        <v>4.7</v>
      </c>
      <c r="G157" s="8">
        <v>2.0</v>
      </c>
      <c r="H157" s="6">
        <v>45371.0</v>
      </c>
    </row>
    <row r="158">
      <c r="A158" s="9">
        <v>157.0</v>
      </c>
      <c r="B158" s="8">
        <v>74.06</v>
      </c>
      <c r="C158" s="8">
        <v>15.2</v>
      </c>
      <c r="D158" s="8">
        <v>13.2</v>
      </c>
      <c r="E158" s="8">
        <v>4.1</v>
      </c>
      <c r="F158" s="8">
        <v>4.2</v>
      </c>
      <c r="G158" s="8">
        <v>1.9</v>
      </c>
      <c r="H158" s="6">
        <v>45371.0</v>
      </c>
    </row>
    <row r="159">
      <c r="A159" s="9">
        <v>158.0</v>
      </c>
      <c r="B159" s="8">
        <v>85.56</v>
      </c>
      <c r="C159" s="8">
        <v>16.3</v>
      </c>
      <c r="D159" s="8">
        <v>14.2</v>
      </c>
      <c r="E159" s="8">
        <v>4.2</v>
      </c>
      <c r="F159" s="8">
        <v>4.7</v>
      </c>
      <c r="G159" s="8">
        <v>2.0</v>
      </c>
      <c r="H159" s="6">
        <v>45371.0</v>
      </c>
    </row>
    <row r="160">
      <c r="A160" s="9">
        <v>159.0</v>
      </c>
      <c r="B160" s="8">
        <v>79.74</v>
      </c>
      <c r="C160" s="8">
        <v>15.5</v>
      </c>
      <c r="D160" s="8">
        <v>13.4</v>
      </c>
      <c r="E160" s="8">
        <v>4.3</v>
      </c>
      <c r="F160" s="8">
        <v>4.5</v>
      </c>
      <c r="G160" s="8">
        <v>2.0</v>
      </c>
      <c r="H160" s="6">
        <v>45371.0</v>
      </c>
    </row>
    <row r="161">
      <c r="A161" s="9">
        <v>160.0</v>
      </c>
      <c r="B161" s="8">
        <v>88.55</v>
      </c>
      <c r="C161" s="8">
        <v>15.9</v>
      </c>
      <c r="D161" s="8">
        <v>13.6</v>
      </c>
      <c r="E161" s="8">
        <v>4.0</v>
      </c>
      <c r="F161" s="8">
        <v>4.9</v>
      </c>
      <c r="G161" s="8">
        <v>2.2</v>
      </c>
      <c r="H161" s="6">
        <v>45371.0</v>
      </c>
    </row>
    <row r="162">
      <c r="A162" s="9">
        <v>161.0</v>
      </c>
      <c r="B162" s="8">
        <v>68.87</v>
      </c>
      <c r="C162" s="8">
        <v>15.1</v>
      </c>
      <c r="D162" s="8">
        <v>12.8</v>
      </c>
      <c r="E162" s="8">
        <v>4.1</v>
      </c>
      <c r="F162" s="8">
        <v>4.6</v>
      </c>
      <c r="G162" s="8">
        <v>1.9</v>
      </c>
      <c r="H162" s="6">
        <v>45371.0</v>
      </c>
    </row>
    <row r="163">
      <c r="A163" s="9">
        <v>162.0</v>
      </c>
      <c r="B163" s="8" t="s">
        <v>8</v>
      </c>
      <c r="C163" s="8">
        <v>15.7</v>
      </c>
      <c r="D163" s="8">
        <v>13.5</v>
      </c>
      <c r="E163" s="8">
        <v>4.0</v>
      </c>
      <c r="F163" s="8">
        <v>4.5</v>
      </c>
      <c r="G163" s="8">
        <v>2.0</v>
      </c>
      <c r="H163" s="6">
        <v>45371.0</v>
      </c>
    </row>
    <row r="164">
      <c r="A164" s="9">
        <v>163.0</v>
      </c>
      <c r="B164" s="8">
        <v>95.97</v>
      </c>
      <c r="C164" s="8">
        <v>16.5</v>
      </c>
      <c r="D164" s="8">
        <v>14.45</v>
      </c>
      <c r="E164" s="8">
        <v>4.4</v>
      </c>
      <c r="F164" s="8">
        <v>5.0</v>
      </c>
      <c r="G164" s="8">
        <v>2.3</v>
      </c>
      <c r="H164" s="6">
        <v>45371.0</v>
      </c>
    </row>
    <row r="165">
      <c r="A165" s="9">
        <v>164.0</v>
      </c>
      <c r="B165" s="8">
        <v>76.4</v>
      </c>
      <c r="C165" s="8">
        <v>15.5</v>
      </c>
      <c r="D165" s="8">
        <v>13.4</v>
      </c>
      <c r="E165" s="8">
        <v>4.5</v>
      </c>
      <c r="F165" s="8">
        <v>4.5</v>
      </c>
      <c r="G165" s="8">
        <v>2.1</v>
      </c>
      <c r="H165" s="6">
        <v>45371.0</v>
      </c>
    </row>
    <row r="166">
      <c r="A166" s="9">
        <v>165.0</v>
      </c>
      <c r="B166" s="8">
        <v>86.35</v>
      </c>
      <c r="C166" s="8">
        <v>15.5</v>
      </c>
      <c r="D166" s="8">
        <v>13.6</v>
      </c>
      <c r="E166" s="8">
        <v>42.0</v>
      </c>
      <c r="F166" s="8">
        <v>4.7</v>
      </c>
      <c r="G166" s="8">
        <v>2.0</v>
      </c>
      <c r="H166" s="6">
        <v>45371.0</v>
      </c>
    </row>
    <row r="167">
      <c r="A167" s="9">
        <v>166.0</v>
      </c>
      <c r="B167" s="8">
        <v>80.64</v>
      </c>
      <c r="C167" s="8">
        <v>15.5</v>
      </c>
      <c r="D167" s="8">
        <v>13.3</v>
      </c>
      <c r="E167" s="8">
        <v>4.5</v>
      </c>
      <c r="F167" s="8">
        <v>4.8</v>
      </c>
      <c r="G167" s="8">
        <v>1.9</v>
      </c>
      <c r="H167" s="6">
        <v>45371.0</v>
      </c>
    </row>
    <row r="168">
      <c r="A168" s="9">
        <v>167.0</v>
      </c>
      <c r="B168" s="8">
        <v>97.31</v>
      </c>
      <c r="C168" s="8">
        <v>16.8</v>
      </c>
      <c r="D168" s="8">
        <v>14.4</v>
      </c>
      <c r="E168" s="8">
        <v>4.5</v>
      </c>
      <c r="F168" s="8">
        <v>5.1</v>
      </c>
      <c r="G168" s="8">
        <v>2.2</v>
      </c>
      <c r="H168" s="6">
        <v>45371.0</v>
      </c>
    </row>
    <row r="169">
      <c r="A169" s="9">
        <v>168.0</v>
      </c>
      <c r="B169" s="8">
        <v>82.46</v>
      </c>
      <c r="C169" s="8">
        <v>15.4</v>
      </c>
      <c r="D169" s="8">
        <v>13.0</v>
      </c>
      <c r="E169" s="8">
        <v>4.1</v>
      </c>
      <c r="F169" s="8">
        <v>4.7</v>
      </c>
      <c r="G169" s="8">
        <v>2.0</v>
      </c>
      <c r="H169" s="6">
        <v>45371.0</v>
      </c>
    </row>
    <row r="170">
      <c r="A170" s="9">
        <v>169.0</v>
      </c>
      <c r="B170" s="8">
        <v>61.86</v>
      </c>
      <c r="C170" s="8">
        <v>14.5</v>
      </c>
      <c r="D170" s="8">
        <v>12.3</v>
      </c>
      <c r="E170" s="8">
        <v>3.9</v>
      </c>
      <c r="F170" s="8">
        <v>4.4</v>
      </c>
      <c r="G170" s="8">
        <v>1.8</v>
      </c>
      <c r="H170" s="6">
        <v>45371.0</v>
      </c>
    </row>
    <row r="171">
      <c r="A171" s="9">
        <v>170.0</v>
      </c>
      <c r="B171" s="8">
        <v>68.36</v>
      </c>
      <c r="C171" s="8">
        <v>15.0</v>
      </c>
      <c r="D171" s="8">
        <v>12.7</v>
      </c>
      <c r="E171" s="8">
        <v>3.8</v>
      </c>
      <c r="F171" s="8">
        <v>4.5</v>
      </c>
      <c r="G171" s="8">
        <v>1.9</v>
      </c>
      <c r="H171" s="6">
        <v>45371.0</v>
      </c>
    </row>
    <row r="172">
      <c r="A172" s="9">
        <v>171.0</v>
      </c>
      <c r="B172" s="8">
        <v>87.37</v>
      </c>
      <c r="C172" s="8">
        <v>16.2</v>
      </c>
      <c r="D172" s="8">
        <v>13.8</v>
      </c>
      <c r="E172" s="8">
        <v>4.4</v>
      </c>
      <c r="F172" s="8">
        <v>5.0</v>
      </c>
      <c r="G172" s="8">
        <v>2.1</v>
      </c>
      <c r="H172" s="6">
        <v>45371.0</v>
      </c>
    </row>
    <row r="173">
      <c r="A173" s="9">
        <v>172.0</v>
      </c>
      <c r="B173" s="8">
        <v>89.1</v>
      </c>
      <c r="C173" s="8">
        <v>16.2</v>
      </c>
      <c r="D173" s="8">
        <v>13.8</v>
      </c>
      <c r="E173" s="8">
        <v>4.5</v>
      </c>
      <c r="F173" s="8">
        <v>4.9</v>
      </c>
      <c r="G173" s="8">
        <v>2.2</v>
      </c>
      <c r="H173" s="6">
        <v>45371.0</v>
      </c>
    </row>
    <row r="174">
      <c r="A174" s="9">
        <v>173.0</v>
      </c>
      <c r="B174" s="8">
        <v>71.08</v>
      </c>
      <c r="C174" s="8">
        <v>14.9</v>
      </c>
      <c r="D174" s="8">
        <v>12.8</v>
      </c>
      <c r="E174" s="8">
        <v>3.9</v>
      </c>
      <c r="F174" s="8">
        <v>4.5</v>
      </c>
      <c r="G174" s="8">
        <v>1.9</v>
      </c>
      <c r="H174" s="6">
        <v>45371.0</v>
      </c>
    </row>
    <row r="175">
      <c r="A175" s="9">
        <v>174.0</v>
      </c>
      <c r="B175" s="8">
        <v>78.79</v>
      </c>
      <c r="C175" s="8">
        <v>15.5</v>
      </c>
      <c r="D175" s="8">
        <v>13.4</v>
      </c>
      <c r="E175" s="8">
        <v>4.1</v>
      </c>
      <c r="F175" s="8">
        <v>4.5</v>
      </c>
      <c r="G175" s="8">
        <v>2.1</v>
      </c>
      <c r="H175" s="6">
        <v>45371.0</v>
      </c>
    </row>
    <row r="176">
      <c r="A176" s="9">
        <v>175.0</v>
      </c>
      <c r="B176" s="8">
        <v>81.57</v>
      </c>
      <c r="C176" s="8">
        <v>15.2</v>
      </c>
      <c r="D176" s="8">
        <v>12.8</v>
      </c>
      <c r="E176" s="8">
        <v>4.0</v>
      </c>
      <c r="F176" s="8">
        <v>4.5</v>
      </c>
      <c r="G176" s="8">
        <v>2.2</v>
      </c>
      <c r="H176" s="6">
        <v>45371.0</v>
      </c>
    </row>
    <row r="177">
      <c r="A177" s="9">
        <v>176.0</v>
      </c>
      <c r="B177" s="8">
        <v>79.25</v>
      </c>
      <c r="C177" s="8">
        <v>15.4</v>
      </c>
      <c r="D177" s="8">
        <v>13.0</v>
      </c>
      <c r="E177" s="11">
        <v>45538.0</v>
      </c>
      <c r="F177" s="8">
        <v>4.7</v>
      </c>
      <c r="G177" s="8">
        <v>2.1</v>
      </c>
      <c r="H177" s="6">
        <v>45371.0</v>
      </c>
    </row>
    <row r="178">
      <c r="A178" s="9">
        <v>177.0</v>
      </c>
      <c r="B178" s="8">
        <v>92.3</v>
      </c>
      <c r="C178" s="8">
        <v>15.7</v>
      </c>
      <c r="D178" s="8">
        <v>13.5</v>
      </c>
      <c r="E178" s="8">
        <v>3.8</v>
      </c>
      <c r="F178" s="8">
        <v>5.0</v>
      </c>
      <c r="G178" s="8">
        <v>2.1</v>
      </c>
      <c r="H178" s="6">
        <v>45371.0</v>
      </c>
    </row>
    <row r="179">
      <c r="A179" s="9">
        <v>178.0</v>
      </c>
      <c r="B179" s="8">
        <v>82.81</v>
      </c>
      <c r="C179" s="8">
        <v>15.4</v>
      </c>
      <c r="D179" s="8">
        <v>13.1</v>
      </c>
      <c r="E179" s="8">
        <v>3.9</v>
      </c>
      <c r="F179" s="8">
        <v>4.7</v>
      </c>
      <c r="G179" s="8">
        <v>2.1</v>
      </c>
      <c r="H179" s="6">
        <v>45371.0</v>
      </c>
    </row>
    <row r="180">
      <c r="A180" s="9">
        <v>179.0</v>
      </c>
      <c r="B180" s="8">
        <v>72.98</v>
      </c>
      <c r="C180" s="8">
        <v>15.4</v>
      </c>
      <c r="D180" s="8">
        <v>13.0</v>
      </c>
      <c r="E180" s="8">
        <v>4.1</v>
      </c>
      <c r="F180" s="8">
        <v>4.6</v>
      </c>
      <c r="G180" s="8">
        <v>1.9</v>
      </c>
      <c r="H180" s="6">
        <v>45371.0</v>
      </c>
    </row>
    <row r="181">
      <c r="A181" s="9">
        <v>180.0</v>
      </c>
      <c r="B181" s="8">
        <v>77.46</v>
      </c>
      <c r="C181" s="8">
        <v>15.4</v>
      </c>
      <c r="D181" s="8">
        <v>13.2</v>
      </c>
      <c r="E181" s="8">
        <v>3.8</v>
      </c>
      <c r="F181" s="8">
        <v>4.3</v>
      </c>
      <c r="G181" s="8">
        <v>2.1</v>
      </c>
      <c r="H181" s="6">
        <v>45371.0</v>
      </c>
    </row>
    <row r="182">
      <c r="A182" s="9">
        <v>181.0</v>
      </c>
      <c r="B182" s="8">
        <v>68.14</v>
      </c>
      <c r="C182" s="8">
        <v>15.4</v>
      </c>
      <c r="D182" s="8">
        <v>13.0</v>
      </c>
      <c r="E182" s="8">
        <v>3.9</v>
      </c>
      <c r="F182" s="8">
        <v>4.6</v>
      </c>
      <c r="G182" s="8">
        <v>1.9</v>
      </c>
      <c r="H182" s="6">
        <v>45371.0</v>
      </c>
    </row>
    <row r="183">
      <c r="A183" s="9">
        <v>182.0</v>
      </c>
      <c r="B183" s="8">
        <v>83.49</v>
      </c>
      <c r="C183" s="8">
        <v>15.7</v>
      </c>
      <c r="D183" s="8">
        <v>13.8</v>
      </c>
      <c r="E183" s="8">
        <v>4.2</v>
      </c>
      <c r="F183" s="8">
        <v>4.8</v>
      </c>
      <c r="G183" s="8">
        <v>2.1</v>
      </c>
      <c r="H183" s="6">
        <v>45371.0</v>
      </c>
    </row>
    <row r="184">
      <c r="A184" s="9">
        <v>183.0</v>
      </c>
      <c r="B184" s="8">
        <v>81.32</v>
      </c>
      <c r="C184" s="8">
        <v>15.7</v>
      </c>
      <c r="D184" s="8">
        <v>13.6</v>
      </c>
      <c r="E184" s="8">
        <v>4.0</v>
      </c>
      <c r="F184" s="8">
        <v>4.9</v>
      </c>
      <c r="G184" s="8">
        <v>1.9</v>
      </c>
      <c r="H184" s="6">
        <v>45371.0</v>
      </c>
    </row>
    <row r="185">
      <c r="A185" s="9">
        <v>184.0</v>
      </c>
      <c r="B185" s="8">
        <v>76.63</v>
      </c>
      <c r="C185" s="8">
        <v>15.7</v>
      </c>
      <c r="D185" s="8">
        <v>13.5</v>
      </c>
      <c r="E185" s="8">
        <v>4.0</v>
      </c>
      <c r="F185" s="8">
        <v>4.6</v>
      </c>
      <c r="G185" s="8">
        <v>2.1</v>
      </c>
      <c r="H185" s="6">
        <v>45371.0</v>
      </c>
    </row>
    <row r="186">
      <c r="A186" s="9">
        <v>185.0</v>
      </c>
      <c r="B186" s="8">
        <v>85.84</v>
      </c>
      <c r="C186" s="8">
        <v>15.9</v>
      </c>
      <c r="D186" s="8">
        <v>13.5</v>
      </c>
      <c r="E186" s="8">
        <v>4.3</v>
      </c>
      <c r="F186" s="8">
        <v>4.7</v>
      </c>
      <c r="G186" s="8">
        <v>2.1</v>
      </c>
      <c r="H186" s="6">
        <v>45371.0</v>
      </c>
    </row>
    <row r="187">
      <c r="A187" s="9">
        <v>186.0</v>
      </c>
      <c r="B187" s="8">
        <v>86.69</v>
      </c>
      <c r="C187" s="8">
        <v>16.4</v>
      </c>
      <c r="D187" s="8">
        <v>13.6</v>
      </c>
      <c r="E187" s="8">
        <v>4.2</v>
      </c>
      <c r="F187" s="8">
        <v>5.0</v>
      </c>
      <c r="G187" s="8">
        <v>2.2</v>
      </c>
      <c r="H187" s="6">
        <v>45371.0</v>
      </c>
    </row>
    <row r="188">
      <c r="A188" s="9">
        <v>187.0</v>
      </c>
      <c r="B188" s="8">
        <v>93.9</v>
      </c>
      <c r="C188" s="8">
        <v>16.5</v>
      </c>
      <c r="D188" s="8">
        <v>13.8</v>
      </c>
      <c r="E188" s="8">
        <v>4.4</v>
      </c>
      <c r="F188" s="8">
        <v>5.0</v>
      </c>
      <c r="G188" s="8">
        <v>2.2</v>
      </c>
      <c r="H188" s="6">
        <v>45371.0</v>
      </c>
    </row>
    <row r="189">
      <c r="A189" s="9">
        <v>188.0</v>
      </c>
      <c r="B189" s="8">
        <v>72.86</v>
      </c>
      <c r="C189" s="8">
        <v>14.8</v>
      </c>
      <c r="D189" s="8">
        <v>13.1</v>
      </c>
      <c r="E189" s="8">
        <v>4.1</v>
      </c>
      <c r="F189" s="8">
        <v>4.5</v>
      </c>
      <c r="G189" s="8">
        <v>2.0</v>
      </c>
      <c r="H189" s="6">
        <v>45371.0</v>
      </c>
    </row>
    <row r="190">
      <c r="A190" s="9">
        <v>189.0</v>
      </c>
      <c r="B190" s="8">
        <v>61.18</v>
      </c>
      <c r="C190" s="8">
        <v>14.8</v>
      </c>
      <c r="D190" s="8">
        <v>12.7</v>
      </c>
      <c r="E190" s="8">
        <v>4.0</v>
      </c>
      <c r="F190" s="8">
        <v>4.4</v>
      </c>
      <c r="G190" s="8">
        <v>2.0</v>
      </c>
      <c r="H190" s="6">
        <v>45371.0</v>
      </c>
    </row>
    <row r="191">
      <c r="A191" s="9">
        <v>190.0</v>
      </c>
      <c r="B191" s="8">
        <v>73.34</v>
      </c>
      <c r="C191" s="8">
        <v>15.5</v>
      </c>
      <c r="D191" s="8">
        <v>13.5</v>
      </c>
      <c r="E191" s="8">
        <v>4.2</v>
      </c>
      <c r="F191" s="8">
        <v>4.5</v>
      </c>
      <c r="G191" s="8">
        <v>2.0</v>
      </c>
      <c r="H191" s="6">
        <v>45371.0</v>
      </c>
    </row>
    <row r="192">
      <c r="A192" s="9">
        <v>191.0</v>
      </c>
      <c r="B192" s="8">
        <v>70.45</v>
      </c>
      <c r="C192" s="8">
        <v>14.9</v>
      </c>
      <c r="D192" s="8">
        <v>12.8</v>
      </c>
      <c r="E192" s="8">
        <v>3.9</v>
      </c>
      <c r="F192" s="8">
        <v>4.5</v>
      </c>
      <c r="G192" s="8">
        <v>2.0</v>
      </c>
      <c r="H192" s="6">
        <v>45371.0</v>
      </c>
    </row>
    <row r="193">
      <c r="A193" s="9">
        <v>192.0</v>
      </c>
      <c r="B193" s="8">
        <v>88.76</v>
      </c>
      <c r="C193" s="8">
        <v>16.7</v>
      </c>
      <c r="D193" s="8">
        <v>14.4</v>
      </c>
      <c r="E193" s="8">
        <v>4.3</v>
      </c>
      <c r="F193" s="8">
        <v>5.0</v>
      </c>
      <c r="G193" s="8">
        <v>2.2</v>
      </c>
      <c r="H193" s="6">
        <v>45371.0</v>
      </c>
    </row>
    <row r="194">
      <c r="A194" s="9">
        <v>193.0</v>
      </c>
      <c r="B194" s="8">
        <v>79.43</v>
      </c>
      <c r="C194" s="8">
        <v>15.3</v>
      </c>
      <c r="D194" s="8">
        <v>13.0</v>
      </c>
      <c r="E194" s="8">
        <v>4.1</v>
      </c>
      <c r="F194" s="8">
        <v>4.5</v>
      </c>
      <c r="G194" s="8">
        <v>2.1</v>
      </c>
      <c r="H194" s="6">
        <v>45371.0</v>
      </c>
    </row>
    <row r="195">
      <c r="A195" s="9">
        <v>194.0</v>
      </c>
      <c r="B195" s="8">
        <v>73.54</v>
      </c>
      <c r="C195" s="8">
        <v>15.5</v>
      </c>
      <c r="D195" s="8">
        <v>13.3</v>
      </c>
      <c r="E195" s="8">
        <v>4.1</v>
      </c>
      <c r="F195" s="8">
        <v>4.6</v>
      </c>
      <c r="G195" s="8">
        <v>2.0</v>
      </c>
      <c r="H195" s="6">
        <v>45371.0</v>
      </c>
    </row>
    <row r="196">
      <c r="A196" s="9">
        <v>195.0</v>
      </c>
      <c r="B196" s="8">
        <v>63.84</v>
      </c>
      <c r="C196" s="8">
        <v>14.5</v>
      </c>
      <c r="D196" s="8">
        <v>12.8</v>
      </c>
      <c r="E196" s="8">
        <v>4.1</v>
      </c>
      <c r="F196" s="8">
        <v>4.5</v>
      </c>
      <c r="G196" s="8">
        <v>2.0</v>
      </c>
      <c r="H196" s="6">
        <v>45371.0</v>
      </c>
    </row>
    <row r="197">
      <c r="A197" s="9">
        <v>196.0</v>
      </c>
      <c r="B197" s="8">
        <v>95.55</v>
      </c>
      <c r="C197" s="8">
        <v>16.8</v>
      </c>
      <c r="D197" s="8">
        <v>14.7</v>
      </c>
      <c r="E197" s="8">
        <v>4.1</v>
      </c>
      <c r="F197" s="8">
        <v>5.0</v>
      </c>
      <c r="G197" s="8">
        <v>2.1</v>
      </c>
      <c r="H197" s="6">
        <v>45371.0</v>
      </c>
    </row>
    <row r="198">
      <c r="A198" s="9">
        <v>197.0</v>
      </c>
      <c r="B198" s="8">
        <v>71.82</v>
      </c>
      <c r="C198" s="8">
        <v>15.1</v>
      </c>
      <c r="D198" s="8">
        <v>12.8</v>
      </c>
      <c r="E198" s="8">
        <v>3.8</v>
      </c>
      <c r="F198" s="8">
        <v>4.9</v>
      </c>
      <c r="G198" s="8">
        <v>2.0</v>
      </c>
      <c r="H198" s="6">
        <v>45371.0</v>
      </c>
    </row>
    <row r="199">
      <c r="A199" s="9">
        <v>198.0</v>
      </c>
      <c r="B199" s="8">
        <v>75.29</v>
      </c>
      <c r="C199" s="8">
        <v>16.0</v>
      </c>
      <c r="D199" s="8">
        <v>13.9</v>
      </c>
      <c r="E199" s="8">
        <v>4.2</v>
      </c>
      <c r="F199" s="8">
        <v>4.9</v>
      </c>
      <c r="G199" s="8">
        <v>2.0</v>
      </c>
      <c r="H199" s="6">
        <v>45371.0</v>
      </c>
    </row>
    <row r="200">
      <c r="A200" s="9">
        <v>199.0</v>
      </c>
      <c r="B200" s="8">
        <v>67.42</v>
      </c>
      <c r="C200" s="8">
        <v>15.1</v>
      </c>
      <c r="D200" s="8">
        <v>12.7</v>
      </c>
      <c r="E200" s="8">
        <v>3.9</v>
      </c>
      <c r="F200" s="8">
        <v>4.6</v>
      </c>
      <c r="G200" s="8">
        <v>2.0</v>
      </c>
      <c r="H200" s="6">
        <v>45371.0</v>
      </c>
    </row>
    <row r="201">
      <c r="A201" s="9">
        <v>200.0</v>
      </c>
      <c r="B201" s="8">
        <v>93.31</v>
      </c>
      <c r="C201" s="8">
        <v>16.0</v>
      </c>
      <c r="D201" s="8">
        <v>13.5</v>
      </c>
      <c r="E201" s="8">
        <v>4.2</v>
      </c>
      <c r="F201" s="8">
        <v>5.1</v>
      </c>
      <c r="G201" s="8">
        <v>2.2</v>
      </c>
      <c r="H201" s="6">
        <v>45371.0</v>
      </c>
    </row>
    <row r="202">
      <c r="A202" s="9">
        <v>201.0</v>
      </c>
      <c r="B202" s="8">
        <v>70.65</v>
      </c>
      <c r="C202" s="8">
        <v>15.7</v>
      </c>
      <c r="D202" s="8">
        <v>13.6</v>
      </c>
      <c r="E202" s="8">
        <v>4.1</v>
      </c>
      <c r="F202" s="8">
        <v>4.6</v>
      </c>
      <c r="G202" s="8">
        <v>2.0</v>
      </c>
      <c r="H202" s="6">
        <v>45371.0</v>
      </c>
    </row>
    <row r="203">
      <c r="A203" s="9">
        <v>202.0</v>
      </c>
      <c r="B203" s="8">
        <v>102.13</v>
      </c>
      <c r="C203" s="8">
        <v>16.7</v>
      </c>
      <c r="D203" s="8">
        <v>14.4</v>
      </c>
      <c r="E203" s="8">
        <v>4.5</v>
      </c>
      <c r="F203" s="8">
        <v>5.2</v>
      </c>
      <c r="G203" s="8">
        <v>2.2</v>
      </c>
      <c r="H203" s="6">
        <v>45371.0</v>
      </c>
    </row>
    <row r="204">
      <c r="A204" s="9">
        <v>203.0</v>
      </c>
      <c r="B204" s="8">
        <v>105.54</v>
      </c>
      <c r="C204" s="8">
        <v>17.5</v>
      </c>
      <c r="D204" s="8">
        <v>14.8</v>
      </c>
      <c r="E204" s="8">
        <v>4.3</v>
      </c>
      <c r="F204" s="8">
        <v>5.0</v>
      </c>
      <c r="G204" s="8">
        <v>2.3</v>
      </c>
      <c r="H204" s="6">
        <v>45371.0</v>
      </c>
    </row>
    <row r="205">
      <c r="A205" s="9">
        <v>204.0</v>
      </c>
      <c r="B205" s="8">
        <v>93.52</v>
      </c>
      <c r="C205" s="8">
        <v>16.5</v>
      </c>
      <c r="D205" s="8">
        <v>14.6</v>
      </c>
      <c r="E205" s="8">
        <v>4.4</v>
      </c>
      <c r="F205" s="8">
        <v>4.6</v>
      </c>
      <c r="G205" s="8">
        <v>2.2</v>
      </c>
      <c r="H205" s="6">
        <v>45371.0</v>
      </c>
    </row>
    <row r="206">
      <c r="A206" s="9">
        <v>205.0</v>
      </c>
      <c r="B206" s="8">
        <v>64.88</v>
      </c>
      <c r="C206" s="8">
        <v>14.6</v>
      </c>
      <c r="D206" s="8">
        <v>12.4</v>
      </c>
      <c r="E206" s="8">
        <v>4.1</v>
      </c>
      <c r="F206" s="8">
        <v>4.6</v>
      </c>
      <c r="G206" s="8">
        <v>2.0</v>
      </c>
      <c r="H206" s="6">
        <v>45371.0</v>
      </c>
    </row>
    <row r="207">
      <c r="A207" s="9">
        <v>206.0</v>
      </c>
      <c r="B207" s="8">
        <v>77.28</v>
      </c>
      <c r="C207" s="8">
        <v>15.5</v>
      </c>
      <c r="D207" s="8">
        <v>13.5</v>
      </c>
      <c r="E207" s="8">
        <v>4.0</v>
      </c>
      <c r="F207" s="8">
        <v>4.8</v>
      </c>
      <c r="G207" s="8">
        <v>2.1</v>
      </c>
      <c r="H207" s="6">
        <v>45371.0</v>
      </c>
    </row>
    <row r="208">
      <c r="A208" s="9">
        <v>207.0</v>
      </c>
      <c r="B208" s="8">
        <v>72.7</v>
      </c>
      <c r="C208" s="8">
        <v>15.3</v>
      </c>
      <c r="D208" s="8">
        <v>12.8</v>
      </c>
      <c r="E208" s="8">
        <v>4.1</v>
      </c>
      <c r="F208" s="8">
        <v>4.6</v>
      </c>
      <c r="G208" s="8">
        <v>2.0</v>
      </c>
      <c r="H208" s="6">
        <v>45371.0</v>
      </c>
    </row>
    <row r="209">
      <c r="A209" s="9">
        <v>208.0</v>
      </c>
      <c r="B209" s="8">
        <v>91.55</v>
      </c>
      <c r="C209" s="8">
        <v>16.5</v>
      </c>
      <c r="D209" s="8">
        <v>14.2</v>
      </c>
      <c r="E209" s="8">
        <v>4.3</v>
      </c>
      <c r="F209" s="8">
        <v>4.9</v>
      </c>
      <c r="G209" s="8">
        <v>2.3</v>
      </c>
      <c r="H209" s="6">
        <v>45371.0</v>
      </c>
    </row>
    <row r="210">
      <c r="A210" s="9">
        <v>209.0</v>
      </c>
      <c r="B210" s="8">
        <v>91.02</v>
      </c>
      <c r="C210" s="8">
        <v>16.3</v>
      </c>
      <c r="D210" s="8">
        <v>13.7</v>
      </c>
      <c r="E210" s="8">
        <v>4.3</v>
      </c>
      <c r="F210" s="8">
        <v>5.0</v>
      </c>
      <c r="G210" s="8">
        <v>2.1</v>
      </c>
      <c r="H210" s="6">
        <v>45371.0</v>
      </c>
    </row>
    <row r="211">
      <c r="A211" s="9">
        <v>210.0</v>
      </c>
      <c r="B211" s="8">
        <v>61.82</v>
      </c>
      <c r="C211" s="8">
        <v>14.2</v>
      </c>
      <c r="D211" s="8">
        <v>12.0</v>
      </c>
      <c r="E211" s="8">
        <v>3.9</v>
      </c>
      <c r="F211" s="8">
        <v>4.2</v>
      </c>
      <c r="G211" s="8">
        <v>1.9</v>
      </c>
      <c r="H211" s="6">
        <v>45371.0</v>
      </c>
    </row>
    <row r="212">
      <c r="A212" s="9">
        <v>211.0</v>
      </c>
      <c r="B212" s="8">
        <v>69.97</v>
      </c>
      <c r="C212" s="8">
        <v>14.8</v>
      </c>
      <c r="D212" s="8">
        <v>12.8</v>
      </c>
      <c r="E212" s="8">
        <v>3.4</v>
      </c>
      <c r="F212" s="8">
        <v>4.5</v>
      </c>
      <c r="G212" s="8">
        <v>1.9</v>
      </c>
      <c r="H212" s="6">
        <v>45371.0</v>
      </c>
    </row>
    <row r="213">
      <c r="A213" s="9">
        <v>212.0</v>
      </c>
      <c r="B213" s="8">
        <v>74.44</v>
      </c>
      <c r="C213" s="8">
        <v>15.0</v>
      </c>
      <c r="D213" s="8">
        <v>12.9</v>
      </c>
      <c r="E213" s="8">
        <v>4.2</v>
      </c>
      <c r="F213" s="8">
        <v>4.7</v>
      </c>
      <c r="G213" s="8">
        <v>2.1</v>
      </c>
      <c r="H213" s="6">
        <v>45371.0</v>
      </c>
    </row>
    <row r="214">
      <c r="A214" s="9">
        <v>213.0</v>
      </c>
      <c r="B214" s="8">
        <v>57.04</v>
      </c>
      <c r="C214" s="8">
        <v>14.5</v>
      </c>
      <c r="D214" s="8">
        <v>12.0</v>
      </c>
      <c r="E214" s="8">
        <v>4.0</v>
      </c>
      <c r="F214" s="8">
        <v>4.2</v>
      </c>
      <c r="G214" s="8">
        <v>1.9</v>
      </c>
      <c r="H214" s="6">
        <v>45371.0</v>
      </c>
    </row>
    <row r="215">
      <c r="A215" s="9">
        <v>214.0</v>
      </c>
      <c r="B215" s="8">
        <v>93.43</v>
      </c>
      <c r="C215" s="8">
        <v>17.0</v>
      </c>
      <c r="D215" s="8">
        <v>14.5</v>
      </c>
      <c r="E215" s="8">
        <v>4.5</v>
      </c>
      <c r="F215" s="8">
        <v>4.9</v>
      </c>
      <c r="G215" s="8">
        <v>2.2</v>
      </c>
      <c r="H215" s="6">
        <v>45371.0</v>
      </c>
    </row>
    <row r="216">
      <c r="A216" s="9">
        <v>215.0</v>
      </c>
      <c r="B216" s="8">
        <v>85.55</v>
      </c>
      <c r="C216" s="8">
        <v>16.0</v>
      </c>
      <c r="D216" s="8">
        <v>13.8</v>
      </c>
      <c r="E216" s="8">
        <v>4.5</v>
      </c>
      <c r="F216" s="8">
        <v>5.1</v>
      </c>
      <c r="G216" s="8">
        <v>2.1</v>
      </c>
      <c r="H216" s="6">
        <v>45371.0</v>
      </c>
    </row>
    <row r="217">
      <c r="A217" s="9">
        <v>216.0</v>
      </c>
      <c r="B217" s="8">
        <v>74.88</v>
      </c>
      <c r="C217" s="8">
        <v>15.2</v>
      </c>
      <c r="D217" s="8">
        <v>12.7</v>
      </c>
      <c r="E217" s="8">
        <v>4.0</v>
      </c>
      <c r="F217" s="8">
        <v>4.8</v>
      </c>
      <c r="G217" s="8">
        <v>1.9</v>
      </c>
      <c r="H217" s="6">
        <v>45371.0</v>
      </c>
    </row>
    <row r="218">
      <c r="A218" s="9">
        <v>217.0</v>
      </c>
      <c r="B218" s="8">
        <v>74.82</v>
      </c>
      <c r="C218" s="8">
        <v>15.5</v>
      </c>
      <c r="D218" s="8">
        <v>13.0</v>
      </c>
      <c r="E218" s="8">
        <v>4.2</v>
      </c>
      <c r="F218" s="8">
        <v>4.7</v>
      </c>
      <c r="G218" s="8">
        <v>2.1</v>
      </c>
      <c r="H218" s="6">
        <v>45371.0</v>
      </c>
    </row>
    <row r="219">
      <c r="A219" s="9">
        <v>218.0</v>
      </c>
      <c r="B219" s="8">
        <v>71.72</v>
      </c>
      <c r="C219" s="8">
        <v>15.2</v>
      </c>
      <c r="D219" s="8">
        <v>13.0</v>
      </c>
      <c r="E219" s="8">
        <v>4.3</v>
      </c>
      <c r="F219" s="8">
        <v>4.7</v>
      </c>
      <c r="G219" s="8">
        <v>2.0</v>
      </c>
      <c r="H219" s="6">
        <v>45371.0</v>
      </c>
    </row>
    <row r="220">
      <c r="A220" s="9">
        <v>219.0</v>
      </c>
      <c r="B220" s="8">
        <v>70.77</v>
      </c>
      <c r="C220" s="8">
        <v>15.0</v>
      </c>
      <c r="D220" s="8">
        <v>12.9</v>
      </c>
      <c r="E220" s="8">
        <v>4.2</v>
      </c>
      <c r="F220" s="8">
        <v>4.5</v>
      </c>
      <c r="G220" s="8">
        <v>2.0</v>
      </c>
      <c r="H220" s="6">
        <v>45371.0</v>
      </c>
    </row>
    <row r="221">
      <c r="A221" s="9">
        <v>220.0</v>
      </c>
      <c r="B221" s="8">
        <v>84.74</v>
      </c>
      <c r="C221" s="8">
        <v>16.0</v>
      </c>
      <c r="D221" s="8">
        <v>13.6</v>
      </c>
      <c r="E221" s="8">
        <v>4.3</v>
      </c>
      <c r="F221" s="8">
        <v>4.9</v>
      </c>
      <c r="G221" s="8">
        <v>2.2</v>
      </c>
      <c r="H221" s="6">
        <v>45371.0</v>
      </c>
    </row>
    <row r="222">
      <c r="A222" s="9">
        <v>221.0</v>
      </c>
      <c r="B222" s="8">
        <v>73.82</v>
      </c>
      <c r="C222" s="8">
        <v>15.3</v>
      </c>
      <c r="D222" s="8">
        <v>13.0</v>
      </c>
      <c r="E222" s="8">
        <v>4.2</v>
      </c>
      <c r="F222" s="8">
        <v>4.6</v>
      </c>
      <c r="G222" s="8">
        <v>2.0</v>
      </c>
      <c r="H222" s="6">
        <v>45371.0</v>
      </c>
    </row>
    <row r="223">
      <c r="A223" s="9">
        <v>222.0</v>
      </c>
      <c r="B223" s="8">
        <v>76.2</v>
      </c>
      <c r="C223" s="8">
        <v>15.5</v>
      </c>
      <c r="D223" s="8">
        <v>13.0</v>
      </c>
      <c r="E223" s="8">
        <v>3.9</v>
      </c>
      <c r="F223" s="8">
        <v>4.5</v>
      </c>
      <c r="G223" s="8">
        <v>2.0</v>
      </c>
      <c r="H223" s="6">
        <v>45371.0</v>
      </c>
    </row>
    <row r="224">
      <c r="A224" s="9">
        <v>223.0</v>
      </c>
      <c r="B224" s="8">
        <v>104.29</v>
      </c>
      <c r="C224" s="8">
        <v>16.5</v>
      </c>
      <c r="D224" s="8">
        <v>14.0</v>
      </c>
      <c r="E224" s="8">
        <v>4.5</v>
      </c>
      <c r="F224" s="8">
        <v>5.2</v>
      </c>
      <c r="G224" s="8">
        <v>2.3</v>
      </c>
      <c r="H224" s="6">
        <v>45371.0</v>
      </c>
    </row>
    <row r="225">
      <c r="A225" s="9">
        <v>224.0</v>
      </c>
      <c r="B225" s="8">
        <v>72.49</v>
      </c>
      <c r="C225" s="8">
        <v>15.3</v>
      </c>
      <c r="D225" s="8">
        <v>13.3</v>
      </c>
      <c r="E225" s="8">
        <v>4.0</v>
      </c>
      <c r="F225" s="8">
        <v>4.5</v>
      </c>
      <c r="G225" s="8">
        <v>2.0</v>
      </c>
      <c r="H225" s="6">
        <v>45371.0</v>
      </c>
    </row>
    <row r="226">
      <c r="A226" s="9">
        <v>225.0</v>
      </c>
      <c r="B226" s="8">
        <v>78.77</v>
      </c>
      <c r="C226" s="8">
        <v>15.5</v>
      </c>
      <c r="D226" s="8">
        <v>13.3</v>
      </c>
      <c r="E226" s="8">
        <v>4.5</v>
      </c>
      <c r="F226" s="8">
        <v>4.8</v>
      </c>
      <c r="G226" s="8">
        <v>2.1</v>
      </c>
      <c r="H226" s="6">
        <v>45371.0</v>
      </c>
    </row>
    <row r="227">
      <c r="A227" s="9">
        <v>226.0</v>
      </c>
      <c r="B227" s="8">
        <v>71.06</v>
      </c>
      <c r="C227" s="8">
        <v>15.4</v>
      </c>
      <c r="D227" s="8">
        <v>13.6</v>
      </c>
      <c r="E227" s="8">
        <v>4.3</v>
      </c>
      <c r="F227" s="8">
        <v>4.7</v>
      </c>
      <c r="G227" s="8">
        <v>2.0</v>
      </c>
      <c r="H227" s="6">
        <v>45371.0</v>
      </c>
    </row>
    <row r="228">
      <c r="A228" s="9">
        <v>227.0</v>
      </c>
      <c r="B228" s="8">
        <v>75.96</v>
      </c>
      <c r="C228" s="8">
        <v>15.5</v>
      </c>
      <c r="D228" s="8">
        <v>13.2</v>
      </c>
      <c r="E228" s="8">
        <v>4.1</v>
      </c>
      <c r="F228" s="8">
        <v>4.7</v>
      </c>
      <c r="G228" s="8">
        <v>2.0</v>
      </c>
      <c r="H228" s="6">
        <v>45371.0</v>
      </c>
    </row>
    <row r="229">
      <c r="A229" s="9">
        <v>228.0</v>
      </c>
      <c r="B229" s="8">
        <v>78.9</v>
      </c>
      <c r="C229" s="8">
        <v>16.0</v>
      </c>
      <c r="D229" s="8">
        <v>13.9</v>
      </c>
      <c r="E229" s="8">
        <v>4.2</v>
      </c>
      <c r="F229" s="8">
        <v>4.5</v>
      </c>
      <c r="G229" s="8">
        <v>2.0</v>
      </c>
      <c r="H229" s="6">
        <v>45371.0</v>
      </c>
    </row>
    <row r="230">
      <c r="A230" s="9">
        <v>229.0</v>
      </c>
      <c r="B230" s="8">
        <v>73.68</v>
      </c>
      <c r="C230" s="8">
        <v>15.5</v>
      </c>
      <c r="D230" s="8">
        <v>13.3</v>
      </c>
      <c r="E230" s="8">
        <v>4.2</v>
      </c>
      <c r="F230" s="8">
        <v>4.5</v>
      </c>
      <c r="G230" s="8">
        <v>2.0</v>
      </c>
      <c r="H230" s="6">
        <v>45371.0</v>
      </c>
    </row>
    <row r="231">
      <c r="A231" s="9">
        <v>230.0</v>
      </c>
      <c r="B231" s="8">
        <v>57.46</v>
      </c>
      <c r="C231" s="8">
        <v>14.9</v>
      </c>
      <c r="D231" s="8">
        <v>12.9</v>
      </c>
      <c r="E231" s="8">
        <v>3.4</v>
      </c>
      <c r="F231" s="8">
        <v>4.0</v>
      </c>
      <c r="G231" s="8">
        <v>2.0</v>
      </c>
      <c r="H231" s="6">
        <v>45371.0</v>
      </c>
    </row>
    <row r="232">
      <c r="A232" s="9">
        <v>231.0</v>
      </c>
      <c r="B232" s="8">
        <v>76.06</v>
      </c>
      <c r="C232" s="8">
        <v>15.6</v>
      </c>
      <c r="D232" s="8">
        <v>13.6</v>
      </c>
      <c r="E232" s="8">
        <v>4.2</v>
      </c>
      <c r="F232" s="8">
        <v>4.6</v>
      </c>
      <c r="G232" s="8">
        <v>2.1</v>
      </c>
      <c r="H232" s="6">
        <v>45371.0</v>
      </c>
    </row>
    <row r="233">
      <c r="A233" s="9">
        <v>232.0</v>
      </c>
      <c r="B233" s="8">
        <v>71.68</v>
      </c>
      <c r="C233" s="8">
        <v>15.3</v>
      </c>
      <c r="D233" s="8">
        <v>13.2</v>
      </c>
      <c r="E233" s="8">
        <v>3.6</v>
      </c>
      <c r="F233" s="8">
        <v>4.8</v>
      </c>
      <c r="G233" s="8">
        <v>2.0</v>
      </c>
      <c r="H233" s="6">
        <v>45371.0</v>
      </c>
    </row>
    <row r="234">
      <c r="A234" s="9">
        <v>233.0</v>
      </c>
      <c r="B234" s="8">
        <v>71.02</v>
      </c>
      <c r="C234" s="8">
        <v>15.2</v>
      </c>
      <c r="D234" s="8">
        <v>13.4</v>
      </c>
      <c r="E234" s="8">
        <v>4.2</v>
      </c>
      <c r="F234" s="8">
        <v>4.6</v>
      </c>
      <c r="G234" s="8">
        <v>2.1</v>
      </c>
      <c r="H234" s="6">
        <v>45371.0</v>
      </c>
    </row>
    <row r="235">
      <c r="A235" s="9">
        <v>234.0</v>
      </c>
      <c r="B235" s="8">
        <v>79.04</v>
      </c>
      <c r="C235" s="8">
        <v>15.2</v>
      </c>
      <c r="D235" s="8">
        <v>13.0</v>
      </c>
      <c r="E235" s="8">
        <v>4.2</v>
      </c>
      <c r="F235" s="8">
        <v>4.9</v>
      </c>
      <c r="G235" s="8">
        <v>1.9</v>
      </c>
      <c r="H235" s="6">
        <v>45371.0</v>
      </c>
    </row>
    <row r="236">
      <c r="A236" s="9">
        <v>235.0</v>
      </c>
      <c r="B236" s="8">
        <v>89.57</v>
      </c>
      <c r="C236" s="8">
        <v>15.7</v>
      </c>
      <c r="D236" s="8">
        <v>13.2</v>
      </c>
      <c r="E236" s="8">
        <v>4.3</v>
      </c>
      <c r="F236" s="8">
        <v>4.9</v>
      </c>
      <c r="G236" s="8">
        <v>2.1</v>
      </c>
      <c r="H236" s="6">
        <v>45371.0</v>
      </c>
    </row>
    <row r="237">
      <c r="A237" s="9">
        <v>236.0</v>
      </c>
      <c r="B237" s="8">
        <v>72.45</v>
      </c>
      <c r="C237" s="8">
        <v>15.0</v>
      </c>
      <c r="D237" s="8">
        <v>12.8</v>
      </c>
      <c r="E237" s="8">
        <v>3.9</v>
      </c>
      <c r="F237" s="8">
        <v>4.5</v>
      </c>
      <c r="G237" s="8">
        <v>1.9</v>
      </c>
      <c r="H237" s="6">
        <v>45371.0</v>
      </c>
    </row>
    <row r="238">
      <c r="A238" s="9">
        <v>237.0</v>
      </c>
      <c r="B238" s="8">
        <v>68.71</v>
      </c>
      <c r="C238" s="8">
        <v>15.0</v>
      </c>
      <c r="D238" s="8">
        <v>12.7</v>
      </c>
      <c r="E238" s="8">
        <v>4.0</v>
      </c>
      <c r="F238" s="8">
        <v>4.6</v>
      </c>
      <c r="G238" s="8">
        <v>1.9</v>
      </c>
      <c r="H238" s="6">
        <v>45371.0</v>
      </c>
    </row>
    <row r="239">
      <c r="A239" s="9">
        <v>238.0</v>
      </c>
      <c r="B239" s="8">
        <v>83.8</v>
      </c>
      <c r="C239" s="8">
        <v>16.3</v>
      </c>
      <c r="D239" s="8">
        <v>14.0</v>
      </c>
      <c r="E239" s="8">
        <v>4.8</v>
      </c>
      <c r="F239" s="8">
        <v>4.8</v>
      </c>
      <c r="G239" s="8">
        <v>2.0</v>
      </c>
      <c r="H239" s="6">
        <v>45371.0</v>
      </c>
    </row>
    <row r="240">
      <c r="A240" s="9">
        <v>239.0</v>
      </c>
      <c r="B240" s="8">
        <v>61.64</v>
      </c>
      <c r="C240" s="8">
        <v>14.5</v>
      </c>
      <c r="D240" s="8">
        <v>12.2</v>
      </c>
      <c r="E240" s="8">
        <v>4.2</v>
      </c>
      <c r="F240" s="8">
        <v>4.5</v>
      </c>
      <c r="G240" s="8">
        <v>1.8</v>
      </c>
      <c r="H240" s="6">
        <v>45371.0</v>
      </c>
    </row>
    <row r="241">
      <c r="A241" s="9">
        <v>240.0</v>
      </c>
      <c r="B241" s="8">
        <v>75.12</v>
      </c>
      <c r="C241" s="8">
        <v>15.5</v>
      </c>
      <c r="D241" s="8">
        <v>13.4</v>
      </c>
      <c r="E241" s="8">
        <v>4.3</v>
      </c>
      <c r="F241" s="8">
        <v>4.7</v>
      </c>
      <c r="G241" s="8">
        <v>2.0</v>
      </c>
      <c r="H241" s="6">
        <v>45371.0</v>
      </c>
    </row>
    <row r="242">
      <c r="A242" s="12">
        <v>241.0</v>
      </c>
      <c r="B242" s="13">
        <v>108.25</v>
      </c>
      <c r="C242" s="13">
        <v>17.5</v>
      </c>
      <c r="D242" s="13">
        <v>15.0</v>
      </c>
      <c r="E242" s="13">
        <v>4.5</v>
      </c>
      <c r="F242" s="13">
        <v>5.5</v>
      </c>
      <c r="G242" s="13">
        <v>2.2</v>
      </c>
      <c r="H242" s="14">
        <v>45392.0</v>
      </c>
    </row>
    <row r="243">
      <c r="A243" s="15">
        <v>242.0</v>
      </c>
      <c r="B243" s="13">
        <v>141.25</v>
      </c>
      <c r="C243" s="13">
        <v>18.7</v>
      </c>
      <c r="D243" s="13">
        <v>16.0</v>
      </c>
      <c r="E243" s="13">
        <v>4.7</v>
      </c>
      <c r="F243" s="13">
        <v>5.5</v>
      </c>
      <c r="G243" s="13">
        <v>2.3</v>
      </c>
      <c r="H243" s="14">
        <v>45392.0</v>
      </c>
    </row>
    <row r="244">
      <c r="A244" s="15">
        <v>243.0</v>
      </c>
      <c r="B244" s="13">
        <v>117.52</v>
      </c>
      <c r="C244" s="13">
        <v>18.3</v>
      </c>
      <c r="D244" s="13">
        <v>15.4</v>
      </c>
      <c r="E244" s="13">
        <v>5.0</v>
      </c>
      <c r="F244" s="13">
        <v>5.2</v>
      </c>
      <c r="G244" s="13">
        <v>2.3</v>
      </c>
      <c r="H244" s="14">
        <v>45392.0</v>
      </c>
    </row>
    <row r="245">
      <c r="A245" s="15">
        <v>244.0</v>
      </c>
      <c r="B245" s="13">
        <v>93.47</v>
      </c>
      <c r="C245" s="13">
        <v>16.3</v>
      </c>
      <c r="D245" s="13">
        <v>14.0</v>
      </c>
      <c r="E245" s="13">
        <v>4.1</v>
      </c>
      <c r="F245" s="13">
        <v>4.9</v>
      </c>
      <c r="G245" s="13">
        <v>2.1</v>
      </c>
      <c r="H245" s="14">
        <v>45392.0</v>
      </c>
    </row>
    <row r="246">
      <c r="A246" s="15">
        <v>245.0</v>
      </c>
      <c r="B246" s="13">
        <v>150.21</v>
      </c>
      <c r="C246" s="13">
        <v>19.6</v>
      </c>
      <c r="D246" s="13">
        <v>16.3</v>
      </c>
      <c r="E246" s="13">
        <v>4.9</v>
      </c>
      <c r="F246" s="13">
        <v>5.5</v>
      </c>
      <c r="G246" s="13">
        <v>2.3</v>
      </c>
      <c r="H246" s="14">
        <v>45392.0</v>
      </c>
    </row>
    <row r="247">
      <c r="A247" s="15">
        <v>246.0</v>
      </c>
      <c r="B247" s="13">
        <v>115.57</v>
      </c>
      <c r="C247" s="13">
        <v>17.5</v>
      </c>
      <c r="D247" s="13">
        <v>15.0</v>
      </c>
      <c r="E247" s="13">
        <v>5.3</v>
      </c>
      <c r="F247" s="13">
        <v>5.3</v>
      </c>
      <c r="G247" s="13">
        <v>2.1</v>
      </c>
      <c r="H247" s="14">
        <v>45392.0</v>
      </c>
    </row>
    <row r="248">
      <c r="A248" s="15">
        <v>247.0</v>
      </c>
      <c r="B248" s="13">
        <v>136.9</v>
      </c>
      <c r="C248" s="13">
        <v>18.7</v>
      </c>
      <c r="D248" s="13">
        <v>16.0</v>
      </c>
      <c r="E248" s="13">
        <v>5.4</v>
      </c>
      <c r="F248" s="13">
        <v>5.5</v>
      </c>
      <c r="G248" s="13">
        <v>2.3</v>
      </c>
      <c r="H248" s="14">
        <v>45392.0</v>
      </c>
    </row>
    <row r="249">
      <c r="A249" s="15">
        <v>248.0</v>
      </c>
      <c r="B249" s="13">
        <v>111.92</v>
      </c>
      <c r="C249" s="13">
        <v>17.2</v>
      </c>
      <c r="D249" s="13">
        <v>14.6</v>
      </c>
      <c r="E249" s="13">
        <v>4.8</v>
      </c>
      <c r="F249" s="13">
        <v>5.3</v>
      </c>
      <c r="G249" s="13">
        <v>2.1</v>
      </c>
      <c r="H249" s="14">
        <v>45392.0</v>
      </c>
    </row>
    <row r="250">
      <c r="A250" s="15">
        <v>249.0</v>
      </c>
      <c r="B250" s="13">
        <v>156.7</v>
      </c>
      <c r="C250" s="13">
        <v>19.5</v>
      </c>
      <c r="D250" s="13">
        <v>16.7</v>
      </c>
      <c r="E250" s="13">
        <v>5.6</v>
      </c>
      <c r="F250" s="13">
        <v>5.5</v>
      </c>
      <c r="G250" s="13">
        <v>2.3</v>
      </c>
      <c r="H250" s="14">
        <v>45392.0</v>
      </c>
    </row>
    <row r="251">
      <c r="A251" s="15">
        <v>250.0</v>
      </c>
      <c r="B251" s="13">
        <v>140.46</v>
      </c>
      <c r="C251" s="13">
        <v>18.8</v>
      </c>
      <c r="D251" s="13">
        <v>16.3</v>
      </c>
      <c r="E251" s="13">
        <v>5.0</v>
      </c>
      <c r="F251" s="13">
        <v>5.5</v>
      </c>
      <c r="G251" s="13">
        <v>2.2</v>
      </c>
      <c r="H251" s="14">
        <v>45392.0</v>
      </c>
    </row>
    <row r="252">
      <c r="A252" s="15">
        <v>251.0</v>
      </c>
      <c r="B252" s="13">
        <v>114.58</v>
      </c>
      <c r="C252" s="13">
        <v>17.9</v>
      </c>
      <c r="D252" s="13">
        <v>15.0</v>
      </c>
      <c r="E252" s="13">
        <v>4.6</v>
      </c>
      <c r="F252" s="13">
        <v>4.7</v>
      </c>
      <c r="G252" s="13">
        <v>2.4</v>
      </c>
      <c r="H252" s="14">
        <v>45392.0</v>
      </c>
    </row>
    <row r="253">
      <c r="A253" s="15">
        <v>252.0</v>
      </c>
      <c r="B253" s="13">
        <v>139.03</v>
      </c>
      <c r="C253" s="13">
        <v>18.8</v>
      </c>
      <c r="D253" s="13">
        <v>16.0</v>
      </c>
      <c r="E253" s="13">
        <v>5.0</v>
      </c>
      <c r="F253" s="13">
        <v>5.0</v>
      </c>
      <c r="G253" s="13">
        <v>2.2</v>
      </c>
      <c r="H253" s="14">
        <v>45392.0</v>
      </c>
    </row>
    <row r="254">
      <c r="A254" s="15">
        <v>253.0</v>
      </c>
      <c r="B254" s="13">
        <v>119.8</v>
      </c>
      <c r="C254" s="13">
        <v>18.0</v>
      </c>
      <c r="D254" s="13">
        <v>15.4</v>
      </c>
      <c r="E254" s="13">
        <v>4.9</v>
      </c>
      <c r="F254" s="13">
        <v>5.4</v>
      </c>
      <c r="G254" s="13">
        <v>2.3</v>
      </c>
      <c r="H254" s="14">
        <v>45392.0</v>
      </c>
    </row>
    <row r="255">
      <c r="A255" s="15">
        <v>254.0</v>
      </c>
      <c r="B255" s="13">
        <v>145.04</v>
      </c>
      <c r="C255" s="13">
        <v>19.2</v>
      </c>
      <c r="D255" s="13">
        <v>16.3</v>
      </c>
      <c r="E255" s="13">
        <v>5.3</v>
      </c>
      <c r="F255" s="13">
        <v>5.4</v>
      </c>
      <c r="G255" s="13">
        <v>2.3</v>
      </c>
      <c r="H255" s="14">
        <v>45392.0</v>
      </c>
    </row>
    <row r="256">
      <c r="A256" s="15">
        <v>255.0</v>
      </c>
      <c r="B256" s="13">
        <v>143.15</v>
      </c>
      <c r="C256" s="13">
        <v>19.0</v>
      </c>
      <c r="D256" s="13">
        <v>15.9</v>
      </c>
      <c r="E256" s="13">
        <v>5.0</v>
      </c>
      <c r="F256" s="13">
        <v>5.8</v>
      </c>
      <c r="G256" s="13">
        <v>2.4</v>
      </c>
      <c r="H256" s="14">
        <v>45392.0</v>
      </c>
    </row>
    <row r="257">
      <c r="A257" s="15">
        <v>256.0</v>
      </c>
      <c r="B257" s="13">
        <v>119.92</v>
      </c>
      <c r="C257" s="13">
        <v>18.2</v>
      </c>
      <c r="D257" s="13">
        <v>14.8</v>
      </c>
      <c r="E257" s="13">
        <v>5.3</v>
      </c>
      <c r="F257" s="13">
        <v>5.3</v>
      </c>
      <c r="G257" s="13">
        <v>2.3</v>
      </c>
      <c r="H257" s="14">
        <v>45392.0</v>
      </c>
    </row>
    <row r="258">
      <c r="A258" s="15">
        <v>257.0</v>
      </c>
      <c r="B258" s="13">
        <v>122.91</v>
      </c>
      <c r="C258" s="13">
        <v>18.5</v>
      </c>
      <c r="D258" s="13">
        <v>15.8</v>
      </c>
      <c r="E258" s="13">
        <v>5.0</v>
      </c>
      <c r="F258" s="13">
        <v>5.2</v>
      </c>
      <c r="G258" s="13">
        <v>2.3</v>
      </c>
      <c r="H258" s="14">
        <v>45392.0</v>
      </c>
    </row>
    <row r="259">
      <c r="A259" s="15">
        <v>258.0</v>
      </c>
      <c r="B259" s="13">
        <v>93.2</v>
      </c>
      <c r="C259" s="13">
        <v>16.4</v>
      </c>
      <c r="D259" s="13">
        <v>14.0</v>
      </c>
      <c r="E259" s="13">
        <v>4.3</v>
      </c>
      <c r="F259" s="13">
        <v>5.0</v>
      </c>
      <c r="G259" s="13">
        <v>2.1</v>
      </c>
      <c r="H259" s="14">
        <v>45392.0</v>
      </c>
    </row>
    <row r="260">
      <c r="A260" s="15">
        <v>259.0</v>
      </c>
      <c r="B260" s="13">
        <v>167.1</v>
      </c>
      <c r="C260" s="13">
        <v>20.2</v>
      </c>
      <c r="D260" s="13">
        <v>17.3</v>
      </c>
      <c r="E260" s="13">
        <v>5.3</v>
      </c>
      <c r="F260" s="13">
        <v>5.7</v>
      </c>
      <c r="G260" s="13">
        <v>2.4</v>
      </c>
      <c r="H260" s="14">
        <v>45392.0</v>
      </c>
    </row>
    <row r="261">
      <c r="A261" s="15">
        <v>260.0</v>
      </c>
      <c r="B261" s="13">
        <v>130.17</v>
      </c>
      <c r="C261" s="13">
        <v>18.5</v>
      </c>
      <c r="D261" s="13">
        <v>15.9</v>
      </c>
      <c r="E261" s="13">
        <v>4.8</v>
      </c>
      <c r="F261" s="13">
        <v>5.5</v>
      </c>
      <c r="G261" s="13">
        <v>2.3</v>
      </c>
      <c r="H261" s="14">
        <v>45392.0</v>
      </c>
    </row>
    <row r="262">
      <c r="A262" s="15">
        <v>261.0</v>
      </c>
      <c r="B262" s="13">
        <v>148.2</v>
      </c>
      <c r="C262" s="13">
        <v>19.2</v>
      </c>
      <c r="D262" s="13">
        <v>16.3</v>
      </c>
      <c r="E262" s="13">
        <v>4.8</v>
      </c>
      <c r="F262" s="13">
        <v>5.4</v>
      </c>
      <c r="G262" s="13">
        <v>2.4</v>
      </c>
      <c r="H262" s="14">
        <v>45392.0</v>
      </c>
    </row>
    <row r="263">
      <c r="A263" s="15">
        <v>262.0</v>
      </c>
      <c r="B263" s="13">
        <v>154.87</v>
      </c>
      <c r="C263" s="13">
        <v>19.5</v>
      </c>
      <c r="D263" s="13">
        <v>1.7</v>
      </c>
      <c r="E263" s="13">
        <v>5.2</v>
      </c>
      <c r="F263" s="13">
        <v>5.7</v>
      </c>
      <c r="G263" s="13">
        <v>2.5</v>
      </c>
      <c r="H263" s="14">
        <v>45392.0</v>
      </c>
    </row>
    <row r="264">
      <c r="A264" s="15">
        <v>263.0</v>
      </c>
      <c r="B264" s="13">
        <v>145.24</v>
      </c>
      <c r="C264" s="13">
        <v>18.5</v>
      </c>
      <c r="D264" s="13">
        <v>15.8</v>
      </c>
      <c r="E264" s="13">
        <v>4.9</v>
      </c>
      <c r="F264" s="13">
        <v>5.6</v>
      </c>
      <c r="G264" s="13">
        <v>2.5</v>
      </c>
      <c r="H264" s="14">
        <v>45392.0</v>
      </c>
    </row>
    <row r="265">
      <c r="A265" s="15">
        <v>264.0</v>
      </c>
      <c r="B265" s="13">
        <v>125.0</v>
      </c>
      <c r="C265" s="13">
        <v>18.5</v>
      </c>
      <c r="D265" s="13">
        <v>16.0</v>
      </c>
      <c r="E265" s="13">
        <v>5.2</v>
      </c>
      <c r="F265" s="13">
        <v>5.4</v>
      </c>
      <c r="G265" s="13">
        <v>2.3</v>
      </c>
      <c r="H265" s="14">
        <v>45392.0</v>
      </c>
    </row>
    <row r="266">
      <c r="A266" s="15">
        <v>265.0</v>
      </c>
      <c r="B266" s="13">
        <v>104.52</v>
      </c>
      <c r="C266" s="13">
        <v>17.4</v>
      </c>
      <c r="D266" s="13">
        <v>14.5</v>
      </c>
      <c r="E266" s="13">
        <v>4.4</v>
      </c>
      <c r="F266" s="13">
        <v>5.2</v>
      </c>
      <c r="G266" s="13">
        <v>2.3</v>
      </c>
      <c r="H266" s="14">
        <v>45392.0</v>
      </c>
    </row>
    <row r="267">
      <c r="A267" s="15">
        <v>266.0</v>
      </c>
      <c r="B267" s="13">
        <v>118.1</v>
      </c>
      <c r="C267" s="13">
        <v>17.9</v>
      </c>
      <c r="D267" s="13">
        <v>14.7</v>
      </c>
      <c r="E267" s="13">
        <v>5.3</v>
      </c>
      <c r="F267" s="13">
        <v>5.1</v>
      </c>
      <c r="G267" s="13">
        <v>2.3</v>
      </c>
      <c r="H267" s="14">
        <v>45392.0</v>
      </c>
    </row>
    <row r="268">
      <c r="A268" s="15">
        <v>267.0</v>
      </c>
      <c r="B268" s="13">
        <v>126.18</v>
      </c>
      <c r="C268" s="13">
        <v>18.3</v>
      </c>
      <c r="D268" s="13">
        <v>15.7</v>
      </c>
      <c r="E268" s="13">
        <v>4.9</v>
      </c>
      <c r="F268" s="13">
        <v>5.1</v>
      </c>
      <c r="G268" s="13">
        <v>2.3</v>
      </c>
      <c r="H268" s="14">
        <v>45392.0</v>
      </c>
    </row>
    <row r="269">
      <c r="A269" s="15">
        <v>268.0</v>
      </c>
      <c r="B269" s="13">
        <v>151.57</v>
      </c>
      <c r="C269" s="13">
        <v>18.9</v>
      </c>
      <c r="D269" s="13">
        <v>16.4</v>
      </c>
      <c r="E269" s="13">
        <v>5.7</v>
      </c>
      <c r="F269" s="13">
        <v>5.5</v>
      </c>
      <c r="G269" s="13">
        <v>2.4</v>
      </c>
      <c r="H269" s="14">
        <v>45392.0</v>
      </c>
    </row>
    <row r="270">
      <c r="A270" s="15">
        <v>269.0</v>
      </c>
      <c r="B270" s="13">
        <v>137.0</v>
      </c>
      <c r="C270" s="13">
        <v>18.6</v>
      </c>
      <c r="D270" s="13">
        <v>15.7</v>
      </c>
      <c r="E270" s="13">
        <v>4.8</v>
      </c>
      <c r="F270" s="13">
        <v>5.6</v>
      </c>
      <c r="G270" s="13">
        <v>2.3</v>
      </c>
      <c r="H270" s="14">
        <v>45392.0</v>
      </c>
    </row>
    <row r="271">
      <c r="A271" s="15">
        <v>270.0</v>
      </c>
      <c r="B271" s="13">
        <v>160.25</v>
      </c>
      <c r="C271" s="13">
        <v>20.3</v>
      </c>
      <c r="D271" s="13">
        <v>17.4</v>
      </c>
      <c r="E271" s="13">
        <v>5.6</v>
      </c>
      <c r="F271" s="13">
        <v>5.6</v>
      </c>
      <c r="G271" s="13">
        <v>2.5</v>
      </c>
      <c r="H271" s="14">
        <v>45392.0</v>
      </c>
    </row>
    <row r="272">
      <c r="A272" s="15">
        <v>271.0</v>
      </c>
      <c r="B272" s="13">
        <v>142.54</v>
      </c>
      <c r="C272" s="13">
        <v>20.0</v>
      </c>
      <c r="D272" s="13">
        <v>16.1</v>
      </c>
      <c r="E272" s="13">
        <v>5.1</v>
      </c>
      <c r="F272" s="13">
        <v>5.4</v>
      </c>
      <c r="G272" s="13">
        <v>2.2</v>
      </c>
      <c r="H272" s="14">
        <v>45392.0</v>
      </c>
    </row>
    <row r="273">
      <c r="A273" s="15">
        <v>272.0</v>
      </c>
      <c r="B273" s="13">
        <v>137.4</v>
      </c>
      <c r="C273" s="13">
        <v>18.5</v>
      </c>
      <c r="D273" s="13">
        <v>16.7</v>
      </c>
      <c r="E273" s="13">
        <v>5.3</v>
      </c>
      <c r="F273" s="13">
        <v>5.5</v>
      </c>
      <c r="G273" s="13">
        <v>2.5</v>
      </c>
      <c r="H273" s="14">
        <v>45392.0</v>
      </c>
    </row>
    <row r="274">
      <c r="A274" s="15">
        <v>273.0</v>
      </c>
      <c r="B274" s="13">
        <v>122.39</v>
      </c>
      <c r="C274" s="13">
        <v>17.6</v>
      </c>
      <c r="D274" s="13">
        <v>15.0</v>
      </c>
      <c r="E274" s="13">
        <v>4.7</v>
      </c>
      <c r="F274" s="13">
        <v>5.4</v>
      </c>
      <c r="G274" s="13">
        <v>2.4</v>
      </c>
      <c r="H274" s="14">
        <v>45392.0</v>
      </c>
    </row>
    <row r="275">
      <c r="A275" s="15">
        <v>274.0</v>
      </c>
      <c r="B275" s="13">
        <v>145.28</v>
      </c>
      <c r="C275" s="13">
        <v>18.4</v>
      </c>
      <c r="D275" s="13">
        <v>15.5</v>
      </c>
      <c r="E275" s="13">
        <v>5.0</v>
      </c>
      <c r="F275" s="13">
        <v>5.6</v>
      </c>
      <c r="G275" s="13">
        <v>2.4</v>
      </c>
      <c r="H275" s="14">
        <v>45392.0</v>
      </c>
    </row>
    <row r="276">
      <c r="A276" s="15">
        <v>275.0</v>
      </c>
      <c r="B276" s="13">
        <v>117.35</v>
      </c>
      <c r="C276" s="13">
        <v>18.1</v>
      </c>
      <c r="D276" s="13">
        <v>15.5</v>
      </c>
      <c r="E276" s="13">
        <v>5.2</v>
      </c>
      <c r="F276" s="13">
        <v>5.0</v>
      </c>
      <c r="G276" s="13">
        <v>2.4</v>
      </c>
      <c r="H276" s="14">
        <v>45392.0</v>
      </c>
    </row>
    <row r="277">
      <c r="A277" s="15">
        <v>276.0</v>
      </c>
      <c r="B277" s="13">
        <v>110.8</v>
      </c>
      <c r="C277" s="13">
        <v>17.6</v>
      </c>
      <c r="D277" s="13">
        <v>14.9</v>
      </c>
      <c r="E277" s="13">
        <v>4.8</v>
      </c>
      <c r="F277" s="13">
        <v>5.3</v>
      </c>
      <c r="G277" s="13">
        <v>2.4</v>
      </c>
      <c r="H277" s="14">
        <v>45392.0</v>
      </c>
    </row>
    <row r="278">
      <c r="A278" s="15">
        <v>277.0</v>
      </c>
      <c r="B278" s="13">
        <v>148.02</v>
      </c>
      <c r="C278" s="13">
        <v>19.8</v>
      </c>
      <c r="D278" s="13">
        <v>16.4</v>
      </c>
      <c r="E278" s="13">
        <v>5.3</v>
      </c>
      <c r="F278" s="13">
        <v>5.5</v>
      </c>
      <c r="G278" s="13">
        <v>2.6</v>
      </c>
      <c r="H278" s="14">
        <v>45392.0</v>
      </c>
    </row>
    <row r="279">
      <c r="A279" s="15">
        <v>278.0</v>
      </c>
      <c r="B279" s="13">
        <v>115.0</v>
      </c>
      <c r="C279" s="13">
        <v>17.6</v>
      </c>
      <c r="D279" s="13">
        <v>14.8</v>
      </c>
      <c r="E279" s="13">
        <v>5.0</v>
      </c>
      <c r="F279" s="13">
        <v>5.2</v>
      </c>
      <c r="G279" s="13">
        <v>2.4</v>
      </c>
      <c r="H279" s="14">
        <v>45392.0</v>
      </c>
    </row>
    <row r="280">
      <c r="A280" s="15">
        <v>279.0</v>
      </c>
      <c r="B280" s="13">
        <v>151.67</v>
      </c>
      <c r="C280" s="13">
        <v>20.0</v>
      </c>
      <c r="D280" s="13">
        <v>16.9</v>
      </c>
      <c r="E280" s="13">
        <v>5.3</v>
      </c>
      <c r="F280" s="13">
        <v>5.3</v>
      </c>
      <c r="G280" s="13">
        <v>2.5</v>
      </c>
      <c r="H280" s="14">
        <v>45392.0</v>
      </c>
    </row>
    <row r="281">
      <c r="A281" s="15">
        <v>280.0</v>
      </c>
      <c r="B281" s="13">
        <v>109.52</v>
      </c>
      <c r="C281" s="13">
        <v>17.5</v>
      </c>
      <c r="D281" s="13">
        <v>14.6</v>
      </c>
      <c r="E281" s="13">
        <v>4.7</v>
      </c>
      <c r="F281" s="13">
        <v>5.3</v>
      </c>
      <c r="G281" s="13">
        <v>2.3</v>
      </c>
      <c r="H281" s="14">
        <v>45392.0</v>
      </c>
    </row>
    <row r="282">
      <c r="A282" s="15">
        <v>281.0</v>
      </c>
      <c r="B282" s="13">
        <v>116.29</v>
      </c>
      <c r="C282" s="13">
        <v>17.5</v>
      </c>
      <c r="D282" s="13">
        <v>14.8</v>
      </c>
      <c r="E282" s="13">
        <v>5.0</v>
      </c>
      <c r="F282" s="13">
        <v>5.5</v>
      </c>
      <c r="G282" s="13">
        <v>2.3</v>
      </c>
      <c r="H282" s="14">
        <v>45392.0</v>
      </c>
    </row>
    <row r="283">
      <c r="A283" s="15">
        <v>282.0</v>
      </c>
      <c r="B283" s="13">
        <v>129.44</v>
      </c>
      <c r="C283" s="13">
        <v>18.5</v>
      </c>
      <c r="D283" s="13">
        <v>16.2</v>
      </c>
      <c r="E283" s="13">
        <v>5.3</v>
      </c>
      <c r="F283" s="13">
        <v>5.5</v>
      </c>
      <c r="G283" s="13">
        <v>2.4</v>
      </c>
      <c r="H283" s="14">
        <v>45392.0</v>
      </c>
    </row>
    <row r="284">
      <c r="A284" s="15">
        <v>283.0</v>
      </c>
      <c r="B284" s="13">
        <v>136.24</v>
      </c>
      <c r="C284" s="13">
        <v>18.5</v>
      </c>
      <c r="D284" s="13">
        <v>16.0</v>
      </c>
      <c r="E284" s="13">
        <v>5.2</v>
      </c>
      <c r="F284" s="13">
        <v>5.5</v>
      </c>
      <c r="G284" s="13">
        <v>2.5</v>
      </c>
      <c r="H284" s="14">
        <v>45392.0</v>
      </c>
    </row>
    <row r="285">
      <c r="A285" s="15">
        <v>284.0</v>
      </c>
      <c r="B285" s="13">
        <v>109.54</v>
      </c>
      <c r="C285" s="13">
        <v>17.0</v>
      </c>
      <c r="D285" s="13">
        <v>14.6</v>
      </c>
      <c r="E285" s="13">
        <v>4.8</v>
      </c>
      <c r="F285" s="13">
        <v>5.2</v>
      </c>
      <c r="G285" s="13">
        <v>2.2</v>
      </c>
      <c r="H285" s="14">
        <v>45392.0</v>
      </c>
    </row>
    <row r="286">
      <c r="A286" s="15">
        <v>285.0</v>
      </c>
      <c r="B286" s="13">
        <v>134.75</v>
      </c>
      <c r="C286" s="13">
        <v>18.7</v>
      </c>
      <c r="D286" s="13">
        <v>16.3</v>
      </c>
      <c r="E286" s="13">
        <v>5.1</v>
      </c>
      <c r="F286" s="13">
        <v>5.6</v>
      </c>
      <c r="G286" s="13">
        <v>2.4</v>
      </c>
      <c r="H286" s="14">
        <v>45392.0</v>
      </c>
    </row>
    <row r="287">
      <c r="A287" s="15">
        <v>286.0</v>
      </c>
      <c r="B287" s="13">
        <v>144.46</v>
      </c>
      <c r="C287" s="13">
        <v>19.03</v>
      </c>
      <c r="D287" s="13">
        <v>16.7</v>
      </c>
      <c r="E287" s="13">
        <v>5.2</v>
      </c>
      <c r="F287" s="13">
        <v>5.5</v>
      </c>
      <c r="G287" s="13">
        <v>2.5</v>
      </c>
      <c r="H287" s="14">
        <v>45392.0</v>
      </c>
    </row>
    <row r="288">
      <c r="A288" s="15">
        <v>287.0</v>
      </c>
      <c r="B288" s="13">
        <v>110.7</v>
      </c>
      <c r="C288" s="13">
        <v>17.5</v>
      </c>
      <c r="D288" s="13">
        <v>14.9</v>
      </c>
      <c r="E288" s="13">
        <v>4.9</v>
      </c>
      <c r="F288" s="13">
        <v>5.4</v>
      </c>
      <c r="G288" s="13">
        <v>2.3</v>
      </c>
      <c r="H288" s="14">
        <v>45392.0</v>
      </c>
    </row>
    <row r="289">
      <c r="A289" s="15">
        <v>288.0</v>
      </c>
      <c r="B289" s="16">
        <v>99.57</v>
      </c>
      <c r="C289" s="13">
        <v>17.0</v>
      </c>
      <c r="D289" s="13">
        <v>14.3</v>
      </c>
      <c r="E289" s="13">
        <v>4.9</v>
      </c>
      <c r="F289" s="13">
        <v>4.6</v>
      </c>
      <c r="G289" s="13">
        <v>2.3</v>
      </c>
      <c r="H289" s="14">
        <v>45392.0</v>
      </c>
    </row>
    <row r="290">
      <c r="A290" s="15">
        <v>289.0</v>
      </c>
      <c r="B290" s="13">
        <v>176.02</v>
      </c>
      <c r="C290" s="13">
        <v>20.4</v>
      </c>
      <c r="D290" s="13">
        <v>17.3</v>
      </c>
      <c r="E290" s="13">
        <v>5.4</v>
      </c>
      <c r="F290" s="13">
        <v>6.0</v>
      </c>
      <c r="G290" s="13">
        <v>2.6</v>
      </c>
      <c r="H290" s="14">
        <v>45392.0</v>
      </c>
    </row>
    <row r="291">
      <c r="A291" s="15">
        <v>290.0</v>
      </c>
      <c r="B291" s="13">
        <v>91.8</v>
      </c>
      <c r="C291" s="13">
        <v>17.0</v>
      </c>
      <c r="D291" s="13">
        <v>14.3</v>
      </c>
      <c r="E291" s="13">
        <v>5.0</v>
      </c>
      <c r="F291" s="13">
        <v>5.0</v>
      </c>
      <c r="G291" s="13">
        <v>2.2</v>
      </c>
      <c r="H291" s="14">
        <v>45392.0</v>
      </c>
    </row>
    <row r="292">
      <c r="A292" s="15">
        <v>291.0</v>
      </c>
      <c r="B292" s="13">
        <v>139.27</v>
      </c>
      <c r="C292" s="13">
        <v>18.6</v>
      </c>
      <c r="D292" s="13">
        <v>15.7</v>
      </c>
      <c r="E292" s="13">
        <v>4.9</v>
      </c>
      <c r="F292" s="13">
        <v>5.6</v>
      </c>
      <c r="G292" s="13">
        <v>2.4</v>
      </c>
      <c r="H292" s="14">
        <v>45392.0</v>
      </c>
    </row>
    <row r="293">
      <c r="A293" s="15">
        <v>292.0</v>
      </c>
      <c r="B293" s="13">
        <v>155.14</v>
      </c>
      <c r="C293" s="13">
        <v>19.7</v>
      </c>
      <c r="D293" s="13">
        <v>16.8</v>
      </c>
      <c r="E293" s="13">
        <v>5.4</v>
      </c>
      <c r="F293" s="13">
        <v>6.0</v>
      </c>
      <c r="G293" s="13">
        <v>2.5</v>
      </c>
      <c r="H293" s="14">
        <v>45392.0</v>
      </c>
    </row>
    <row r="294">
      <c r="A294" s="15">
        <v>293.0</v>
      </c>
      <c r="B294" s="13">
        <v>105.22</v>
      </c>
      <c r="C294" s="13">
        <v>16.7</v>
      </c>
      <c r="D294" s="13">
        <v>14.4</v>
      </c>
      <c r="E294" s="13">
        <v>4.2</v>
      </c>
      <c r="F294" s="13">
        <v>5.1</v>
      </c>
      <c r="G294" s="13">
        <v>2.3</v>
      </c>
      <c r="H294" s="14">
        <v>45392.0</v>
      </c>
    </row>
    <row r="295">
      <c r="A295" s="15">
        <v>294.0</v>
      </c>
      <c r="B295" s="13">
        <v>108.42</v>
      </c>
      <c r="C295" s="13">
        <v>17.3</v>
      </c>
      <c r="D295" s="13">
        <v>14.6</v>
      </c>
      <c r="E295" s="13">
        <v>4.8</v>
      </c>
      <c r="F295" s="13">
        <v>5.1</v>
      </c>
      <c r="G295" s="13">
        <v>2.2</v>
      </c>
      <c r="H295" s="14">
        <v>45392.0</v>
      </c>
    </row>
    <row r="296">
      <c r="A296" s="15">
        <v>295.0</v>
      </c>
      <c r="B296" s="13">
        <v>117.92</v>
      </c>
      <c r="C296" s="13">
        <v>17.9</v>
      </c>
      <c r="D296" s="13">
        <v>15.1</v>
      </c>
      <c r="E296" s="13">
        <v>4.7</v>
      </c>
      <c r="F296" s="13">
        <v>5.3</v>
      </c>
      <c r="G296" s="13">
        <v>2.4</v>
      </c>
      <c r="H296" s="14">
        <v>45392.0</v>
      </c>
    </row>
    <row r="297">
      <c r="A297" s="15">
        <v>296.0</v>
      </c>
      <c r="B297" s="13">
        <v>182.44</v>
      </c>
      <c r="C297" s="13">
        <v>20.4</v>
      </c>
      <c r="D297" s="13">
        <v>17.0</v>
      </c>
      <c r="E297" s="13">
        <v>5.4</v>
      </c>
      <c r="F297" s="13">
        <v>6.0</v>
      </c>
      <c r="G297" s="13">
        <v>2.9</v>
      </c>
      <c r="H297" s="14">
        <v>45392.0</v>
      </c>
    </row>
    <row r="298">
      <c r="A298" s="15">
        <v>297.0</v>
      </c>
      <c r="B298" s="13">
        <v>113.04</v>
      </c>
      <c r="C298" s="13">
        <v>18.7</v>
      </c>
      <c r="D298" s="13">
        <v>15.4</v>
      </c>
      <c r="E298" s="13">
        <v>4.5</v>
      </c>
      <c r="F298" s="13">
        <v>4.9</v>
      </c>
      <c r="G298" s="13">
        <v>2.4</v>
      </c>
      <c r="H298" s="14">
        <v>45392.0</v>
      </c>
    </row>
    <row r="299">
      <c r="A299" s="15">
        <v>298.0</v>
      </c>
      <c r="B299" s="13">
        <v>126.74</v>
      </c>
      <c r="C299" s="13">
        <v>17.8</v>
      </c>
      <c r="D299" s="13">
        <v>15.2</v>
      </c>
      <c r="E299" s="13">
        <v>5.0</v>
      </c>
      <c r="F299" s="13">
        <v>5.7</v>
      </c>
      <c r="G299" s="13">
        <v>2.4</v>
      </c>
      <c r="H299" s="14">
        <v>45392.0</v>
      </c>
    </row>
    <row r="300">
      <c r="A300" s="15">
        <v>299.0</v>
      </c>
      <c r="B300" s="13">
        <v>90.17</v>
      </c>
      <c r="C300" s="13">
        <v>16.8</v>
      </c>
      <c r="D300" s="13">
        <v>14.3</v>
      </c>
      <c r="E300" s="13">
        <v>4.8</v>
      </c>
      <c r="F300" s="13">
        <v>4.5</v>
      </c>
      <c r="G300" s="13">
        <v>2.2</v>
      </c>
      <c r="H300" s="14">
        <v>45392.0</v>
      </c>
    </row>
    <row r="301">
      <c r="A301" s="15">
        <v>300.0</v>
      </c>
      <c r="B301" s="13">
        <v>120.36</v>
      </c>
      <c r="C301" s="13">
        <v>18.6</v>
      </c>
      <c r="D301" s="13">
        <v>15.7</v>
      </c>
      <c r="E301" s="13">
        <v>4.8</v>
      </c>
      <c r="F301" s="13">
        <v>5.1</v>
      </c>
      <c r="G301" s="13">
        <v>2.4</v>
      </c>
      <c r="H301" s="14">
        <v>45392.0</v>
      </c>
    </row>
    <row r="302">
      <c r="A302" s="15">
        <v>301.0</v>
      </c>
      <c r="B302" s="13">
        <v>156.47</v>
      </c>
      <c r="C302" s="13">
        <v>19.5</v>
      </c>
      <c r="D302" s="13">
        <v>16.7</v>
      </c>
      <c r="E302" s="13">
        <v>5.4</v>
      </c>
      <c r="F302" s="13">
        <v>5.6</v>
      </c>
      <c r="G302" s="13">
        <v>2.5</v>
      </c>
      <c r="H302" s="14">
        <v>45392.0</v>
      </c>
    </row>
    <row r="303">
      <c r="A303" s="15">
        <v>302.0</v>
      </c>
      <c r="B303" s="13">
        <v>167.45</v>
      </c>
      <c r="C303" s="13">
        <v>19.7</v>
      </c>
      <c r="D303" s="13">
        <v>16.7</v>
      </c>
      <c r="E303" s="13">
        <v>5.6</v>
      </c>
      <c r="F303" s="13">
        <v>5.5</v>
      </c>
      <c r="G303" s="13">
        <v>2.7</v>
      </c>
      <c r="H303" s="14">
        <v>45392.0</v>
      </c>
    </row>
    <row r="304">
      <c r="A304" s="15">
        <v>303.0</v>
      </c>
      <c r="B304" s="13">
        <v>136.07</v>
      </c>
      <c r="C304" s="13">
        <v>18.7</v>
      </c>
      <c r="D304" s="13">
        <v>15.9</v>
      </c>
      <c r="E304" s="13">
        <v>5.3</v>
      </c>
      <c r="F304" s="13">
        <v>5.5</v>
      </c>
      <c r="G304" s="13">
        <v>2.5</v>
      </c>
      <c r="H304" s="14">
        <v>45392.0</v>
      </c>
    </row>
    <row r="305">
      <c r="A305" s="15">
        <v>304.0</v>
      </c>
      <c r="B305" s="13">
        <v>135.23</v>
      </c>
      <c r="C305" s="13">
        <v>18.6</v>
      </c>
      <c r="D305" s="13">
        <v>15.3</v>
      </c>
      <c r="E305" s="13">
        <v>5.4</v>
      </c>
      <c r="F305" s="13">
        <v>4.9</v>
      </c>
      <c r="G305" s="13">
        <v>2.5</v>
      </c>
      <c r="H305" s="14">
        <v>45392.0</v>
      </c>
    </row>
    <row r="306">
      <c r="A306" s="15">
        <v>305.0</v>
      </c>
      <c r="B306" s="13">
        <v>137.64</v>
      </c>
      <c r="C306" s="13">
        <v>18.3</v>
      </c>
      <c r="D306" s="13">
        <v>15.3</v>
      </c>
      <c r="E306" s="13">
        <v>5.1</v>
      </c>
      <c r="F306" s="13">
        <v>5.5</v>
      </c>
      <c r="G306" s="13">
        <v>2.3</v>
      </c>
      <c r="H306" s="14">
        <v>45392.0</v>
      </c>
    </row>
    <row r="307">
      <c r="A307" s="15">
        <v>306.0</v>
      </c>
      <c r="B307" s="13">
        <v>101.8</v>
      </c>
      <c r="C307" s="13">
        <v>17.3</v>
      </c>
      <c r="D307" s="13">
        <v>14.5</v>
      </c>
      <c r="E307" s="13">
        <v>4.6</v>
      </c>
      <c r="F307" s="13">
        <v>5.1</v>
      </c>
      <c r="G307" s="13">
        <v>2.2</v>
      </c>
      <c r="H307" s="14">
        <v>45392.0</v>
      </c>
    </row>
    <row r="308">
      <c r="A308" s="15">
        <v>307.0</v>
      </c>
      <c r="B308" s="13">
        <v>148.04</v>
      </c>
      <c r="C308" s="13">
        <v>19.5</v>
      </c>
      <c r="D308" s="13">
        <v>16.6</v>
      </c>
      <c r="E308" s="13">
        <v>5.0</v>
      </c>
      <c r="F308" s="13">
        <v>5.6</v>
      </c>
      <c r="G308" s="13">
        <v>2.4</v>
      </c>
      <c r="H308" s="14">
        <v>45392.0</v>
      </c>
    </row>
    <row r="309">
      <c r="A309" s="15">
        <v>308.0</v>
      </c>
      <c r="B309" s="13">
        <v>119.59</v>
      </c>
      <c r="C309" s="13">
        <v>18.5</v>
      </c>
      <c r="D309" s="13">
        <v>15.4</v>
      </c>
      <c r="E309" s="13">
        <v>4.7</v>
      </c>
      <c r="F309" s="13">
        <v>5.5</v>
      </c>
      <c r="G309" s="13">
        <v>2.4</v>
      </c>
      <c r="H309" s="14">
        <v>45392.0</v>
      </c>
    </row>
    <row r="310">
      <c r="A310" s="15">
        <v>309.0</v>
      </c>
      <c r="B310" s="13">
        <v>134.56</v>
      </c>
      <c r="C310" s="13">
        <v>19.4</v>
      </c>
      <c r="D310" s="13">
        <v>16.5</v>
      </c>
      <c r="E310" s="13">
        <v>5.0</v>
      </c>
      <c r="F310" s="13">
        <v>5.5</v>
      </c>
      <c r="G310" s="13">
        <v>2.4</v>
      </c>
      <c r="H310" s="14">
        <v>45392.0</v>
      </c>
    </row>
    <row r="311">
      <c r="A311" s="15">
        <v>310.0</v>
      </c>
      <c r="B311" s="13">
        <v>104.61</v>
      </c>
      <c r="C311" s="13">
        <v>18.2</v>
      </c>
      <c r="D311" s="13">
        <v>15.1</v>
      </c>
      <c r="E311" s="13">
        <v>4.6</v>
      </c>
      <c r="F311" s="13">
        <v>4.9</v>
      </c>
      <c r="G311" s="13">
        <v>2.2</v>
      </c>
      <c r="H311" s="14">
        <v>45392.0</v>
      </c>
    </row>
    <row r="312">
      <c r="A312" s="15">
        <v>311.0</v>
      </c>
      <c r="B312" s="13">
        <v>141.24</v>
      </c>
      <c r="C312" s="13">
        <v>18.6</v>
      </c>
      <c r="D312" s="13">
        <v>16.2</v>
      </c>
      <c r="E312" s="13">
        <v>5.1</v>
      </c>
      <c r="F312" s="13">
        <v>5.5</v>
      </c>
      <c r="G312" s="13">
        <v>2.4</v>
      </c>
      <c r="H312" s="14">
        <v>45392.0</v>
      </c>
    </row>
    <row r="313">
      <c r="A313" s="15">
        <v>312.0</v>
      </c>
      <c r="B313" s="13">
        <v>124.6</v>
      </c>
      <c r="C313" s="13">
        <v>18.5</v>
      </c>
      <c r="D313" s="13">
        <v>15.7</v>
      </c>
      <c r="E313" s="13">
        <v>5.0</v>
      </c>
      <c r="F313" s="13">
        <v>5.1</v>
      </c>
      <c r="G313" s="13">
        <v>2.4</v>
      </c>
      <c r="H313" s="14">
        <v>45392.0</v>
      </c>
    </row>
    <row r="314">
      <c r="A314" s="15">
        <v>313.0</v>
      </c>
      <c r="B314" s="13">
        <v>152.66</v>
      </c>
      <c r="C314" s="13">
        <v>20.3</v>
      </c>
      <c r="D314" s="13">
        <v>17.2</v>
      </c>
      <c r="E314" s="13">
        <v>5.4</v>
      </c>
      <c r="F314" s="13">
        <v>5.6</v>
      </c>
      <c r="G314" s="13">
        <v>2.4</v>
      </c>
      <c r="H314" s="14">
        <v>45392.0</v>
      </c>
    </row>
    <row r="315">
      <c r="A315" s="15">
        <v>314.0</v>
      </c>
      <c r="B315" s="13">
        <v>116.35</v>
      </c>
      <c r="C315" s="13">
        <v>18.7</v>
      </c>
      <c r="D315" s="13">
        <v>15.0</v>
      </c>
      <c r="E315" s="13">
        <v>4.7</v>
      </c>
      <c r="F315" s="13">
        <v>5.4</v>
      </c>
      <c r="G315" s="13">
        <v>2.2</v>
      </c>
      <c r="H315" s="14">
        <v>45392.0</v>
      </c>
    </row>
    <row r="316">
      <c r="A316" s="15">
        <v>315.0</v>
      </c>
      <c r="B316" s="13">
        <v>119.21</v>
      </c>
      <c r="C316" s="13">
        <v>17.7</v>
      </c>
      <c r="D316" s="13">
        <v>15.0</v>
      </c>
      <c r="E316" s="13">
        <v>4.8</v>
      </c>
      <c r="F316" s="13">
        <v>5.3</v>
      </c>
      <c r="G316" s="13">
        <v>2.4</v>
      </c>
      <c r="H316" s="14">
        <v>45392.0</v>
      </c>
    </row>
    <row r="317">
      <c r="A317" s="15">
        <v>316.0</v>
      </c>
      <c r="B317" s="13">
        <v>134.75</v>
      </c>
      <c r="C317" s="13">
        <v>18.6</v>
      </c>
      <c r="D317" s="13">
        <v>15.8</v>
      </c>
      <c r="E317" s="13">
        <v>4.9</v>
      </c>
      <c r="F317" s="13">
        <v>5.5</v>
      </c>
      <c r="G317" s="13">
        <v>2.3</v>
      </c>
      <c r="H317" s="14">
        <v>45392.0</v>
      </c>
    </row>
    <row r="318">
      <c r="A318" s="15">
        <v>317.0</v>
      </c>
      <c r="B318" s="13">
        <v>118.7</v>
      </c>
      <c r="C318" s="13">
        <v>18.4</v>
      </c>
      <c r="D318" s="13">
        <v>15.8</v>
      </c>
      <c r="E318" s="13">
        <v>5.3</v>
      </c>
      <c r="F318" s="13">
        <v>5.3</v>
      </c>
      <c r="G318" s="13">
        <v>2.3</v>
      </c>
      <c r="H318" s="14">
        <v>45392.0</v>
      </c>
    </row>
    <row r="319">
      <c r="A319" s="15">
        <v>318.0</v>
      </c>
      <c r="B319" s="13">
        <v>147.25</v>
      </c>
      <c r="C319" s="13">
        <v>18.7</v>
      </c>
      <c r="D319" s="13">
        <v>16.2</v>
      </c>
      <c r="E319" s="13">
        <v>5.3</v>
      </c>
      <c r="F319" s="13">
        <v>5.4</v>
      </c>
      <c r="G319" s="13">
        <v>2.3</v>
      </c>
      <c r="H319" s="14">
        <v>45392.0</v>
      </c>
    </row>
    <row r="320">
      <c r="A320" s="15">
        <v>319.0</v>
      </c>
      <c r="B320" s="13">
        <v>120.32</v>
      </c>
      <c r="C320" s="13">
        <v>18.2</v>
      </c>
      <c r="D320" s="13">
        <v>15.4</v>
      </c>
      <c r="E320" s="13">
        <v>5.0</v>
      </c>
      <c r="F320" s="13">
        <v>5.2</v>
      </c>
      <c r="G320" s="13">
        <v>2.4</v>
      </c>
      <c r="H320" s="14">
        <v>45392.0</v>
      </c>
    </row>
    <row r="321">
      <c r="A321" s="15">
        <v>320.0</v>
      </c>
      <c r="B321" s="13">
        <v>101.52</v>
      </c>
      <c r="C321" s="13">
        <v>16.7</v>
      </c>
      <c r="D321" s="13">
        <v>14.4</v>
      </c>
      <c r="E321" s="13">
        <v>4.7</v>
      </c>
      <c r="F321" s="13">
        <v>5.1</v>
      </c>
      <c r="G321" s="13">
        <v>2.4</v>
      </c>
      <c r="H321" s="14">
        <v>45392.0</v>
      </c>
    </row>
    <row r="322">
      <c r="A322" s="15">
        <v>321.0</v>
      </c>
      <c r="B322" s="13">
        <v>110.51</v>
      </c>
      <c r="C322" s="13">
        <v>17.9</v>
      </c>
      <c r="D322" s="13">
        <v>14.9</v>
      </c>
      <c r="E322" s="13">
        <v>4.8</v>
      </c>
      <c r="F322" s="13">
        <v>5.0</v>
      </c>
      <c r="G322" s="13">
        <v>2.4</v>
      </c>
      <c r="H322" s="14">
        <v>45392.0</v>
      </c>
    </row>
    <row r="323">
      <c r="A323" s="15">
        <v>322.0</v>
      </c>
      <c r="B323" s="13">
        <v>109.1</v>
      </c>
      <c r="C323" s="13">
        <v>17.6</v>
      </c>
      <c r="D323" s="13">
        <v>14.8</v>
      </c>
      <c r="E323" s="13">
        <v>5.0</v>
      </c>
      <c r="F323" s="13">
        <v>5.2</v>
      </c>
      <c r="G323" s="13">
        <v>2.4</v>
      </c>
      <c r="H323" s="14">
        <v>45392.0</v>
      </c>
    </row>
    <row r="324">
      <c r="A324" s="15">
        <v>323.0</v>
      </c>
      <c r="B324" s="13">
        <v>97.72</v>
      </c>
      <c r="C324" s="13">
        <v>16.5</v>
      </c>
      <c r="D324" s="13">
        <v>13.7</v>
      </c>
      <c r="E324" s="13">
        <v>4.5</v>
      </c>
      <c r="F324" s="13">
        <v>5.0</v>
      </c>
      <c r="G324" s="13">
        <v>2.3</v>
      </c>
      <c r="H324" s="14">
        <v>45392.0</v>
      </c>
    </row>
    <row r="325">
      <c r="A325" s="15">
        <v>324.0</v>
      </c>
      <c r="B325" s="13">
        <v>143.32</v>
      </c>
      <c r="C325" s="13">
        <v>19.5</v>
      </c>
      <c r="D325" s="13">
        <v>16.5</v>
      </c>
      <c r="E325" s="13">
        <v>5.2</v>
      </c>
      <c r="F325" s="13">
        <v>5.5</v>
      </c>
      <c r="G325" s="13">
        <v>2.5</v>
      </c>
      <c r="H325" s="14">
        <v>45392.0</v>
      </c>
    </row>
    <row r="326">
      <c r="A326" s="15">
        <v>325.0</v>
      </c>
      <c r="B326" s="13">
        <v>127.2</v>
      </c>
      <c r="C326" s="13">
        <v>17.9</v>
      </c>
      <c r="D326" s="13">
        <v>15.0</v>
      </c>
      <c r="E326" s="13">
        <v>4.9</v>
      </c>
      <c r="F326" s="13">
        <v>5.4</v>
      </c>
      <c r="G326" s="13">
        <v>2.5</v>
      </c>
      <c r="H326" s="14">
        <v>45392.0</v>
      </c>
    </row>
    <row r="327">
      <c r="A327" s="15">
        <v>326.0</v>
      </c>
      <c r="B327" s="13">
        <v>128.4</v>
      </c>
      <c r="C327" s="13">
        <v>18.3</v>
      </c>
      <c r="D327" s="13">
        <v>15.4</v>
      </c>
      <c r="E327" s="13">
        <v>5.0</v>
      </c>
      <c r="F327" s="13">
        <v>5.2</v>
      </c>
      <c r="G327" s="13">
        <v>2.4</v>
      </c>
      <c r="H327" s="14">
        <v>45392.0</v>
      </c>
    </row>
    <row r="328">
      <c r="A328" s="15">
        <v>327.0</v>
      </c>
      <c r="B328" s="13">
        <v>108.17</v>
      </c>
      <c r="C328" s="13">
        <v>17.0</v>
      </c>
      <c r="D328" s="13">
        <v>14.6</v>
      </c>
      <c r="E328" s="13">
        <v>5.0</v>
      </c>
      <c r="F328" s="13">
        <v>5.2</v>
      </c>
      <c r="G328" s="13">
        <v>2.5</v>
      </c>
      <c r="H328" s="14">
        <v>45392.0</v>
      </c>
    </row>
    <row r="329">
      <c r="A329" s="15">
        <v>328.0</v>
      </c>
      <c r="B329" s="13">
        <v>163.24</v>
      </c>
      <c r="C329" s="13">
        <v>19.5</v>
      </c>
      <c r="D329" s="13">
        <v>16.3</v>
      </c>
      <c r="E329" s="13">
        <v>5.5</v>
      </c>
      <c r="F329" s="13">
        <v>6.0</v>
      </c>
      <c r="G329" s="13">
        <v>2.6</v>
      </c>
      <c r="H329" s="14">
        <v>45392.0</v>
      </c>
    </row>
    <row r="330">
      <c r="A330" s="15">
        <v>329.0</v>
      </c>
      <c r="B330" s="13">
        <v>146.27</v>
      </c>
      <c r="C330" s="13">
        <v>18.6</v>
      </c>
      <c r="D330" s="13">
        <v>15.9</v>
      </c>
      <c r="E330" s="13">
        <v>5.0</v>
      </c>
      <c r="F330" s="13">
        <v>5.8</v>
      </c>
      <c r="G330" s="13">
        <v>2.6</v>
      </c>
      <c r="H330" s="14">
        <v>45392.0</v>
      </c>
    </row>
    <row r="331">
      <c r="A331" s="15">
        <v>330.0</v>
      </c>
      <c r="B331" s="13">
        <v>141.5</v>
      </c>
      <c r="C331" s="13">
        <v>18.4</v>
      </c>
      <c r="D331" s="13">
        <v>15.5</v>
      </c>
      <c r="E331" s="13">
        <v>5.2</v>
      </c>
      <c r="F331" s="13">
        <v>5.8</v>
      </c>
      <c r="G331" s="13">
        <v>2.5</v>
      </c>
      <c r="H331" s="14">
        <v>45392.0</v>
      </c>
    </row>
    <row r="332">
      <c r="A332" s="15">
        <v>331.0</v>
      </c>
      <c r="B332" s="13">
        <v>119.84</v>
      </c>
      <c r="C332" s="13">
        <v>18.7</v>
      </c>
      <c r="D332" s="13">
        <v>15.8</v>
      </c>
      <c r="E332" s="13">
        <v>4.9</v>
      </c>
      <c r="F332" s="13">
        <v>5.3</v>
      </c>
      <c r="G332" s="13">
        <v>2.4</v>
      </c>
      <c r="H332" s="14">
        <v>45392.0</v>
      </c>
    </row>
    <row r="333">
      <c r="A333" s="15">
        <v>332.0</v>
      </c>
      <c r="B333" s="13">
        <v>87.15</v>
      </c>
      <c r="C333" s="13">
        <v>16.7</v>
      </c>
      <c r="D333" s="13">
        <v>14.0</v>
      </c>
      <c r="E333" s="13">
        <v>4.8</v>
      </c>
      <c r="F333" s="13">
        <v>4.8</v>
      </c>
      <c r="G333" s="13">
        <v>2.2</v>
      </c>
      <c r="H333" s="14">
        <v>45392.0</v>
      </c>
    </row>
    <row r="334">
      <c r="A334" s="15">
        <v>333.0</v>
      </c>
      <c r="B334" s="13">
        <v>96.38</v>
      </c>
      <c r="C334" s="13">
        <v>16.8</v>
      </c>
      <c r="D334" s="13">
        <v>14.3</v>
      </c>
      <c r="E334" s="13">
        <v>4.6</v>
      </c>
      <c r="F334" s="13">
        <v>4.7</v>
      </c>
      <c r="G334" s="13">
        <v>2.2</v>
      </c>
      <c r="H334" s="14">
        <v>45392.0</v>
      </c>
    </row>
    <row r="335">
      <c r="A335" s="15">
        <v>334.0</v>
      </c>
      <c r="B335" s="13">
        <v>120.39</v>
      </c>
      <c r="C335" s="13">
        <v>18.2</v>
      </c>
      <c r="D335" s="13">
        <v>15.1</v>
      </c>
      <c r="E335" s="13">
        <v>5.1</v>
      </c>
      <c r="F335" s="13">
        <v>5.4</v>
      </c>
      <c r="G335" s="13">
        <v>2.3</v>
      </c>
      <c r="H335" s="14">
        <v>45392.0</v>
      </c>
    </row>
    <row r="336">
      <c r="A336" s="15">
        <v>335.0</v>
      </c>
      <c r="B336" s="13">
        <v>123.14</v>
      </c>
      <c r="C336" s="13">
        <v>17.9</v>
      </c>
      <c r="D336" s="13">
        <v>15.3</v>
      </c>
      <c r="E336" s="13">
        <v>4.9</v>
      </c>
      <c r="F336" s="13">
        <v>5.2</v>
      </c>
      <c r="G336" s="13">
        <v>2.3</v>
      </c>
      <c r="H336" s="14">
        <v>45392.0</v>
      </c>
    </row>
    <row r="337">
      <c r="A337" s="15">
        <v>336.0</v>
      </c>
      <c r="B337" s="13">
        <v>155.1</v>
      </c>
      <c r="C337" s="13">
        <v>19.2</v>
      </c>
      <c r="D337" s="13">
        <v>16.5</v>
      </c>
      <c r="E337" s="13">
        <v>5.5</v>
      </c>
      <c r="F337" s="13">
        <v>5.8</v>
      </c>
      <c r="G337" s="13">
        <v>2.5</v>
      </c>
      <c r="H337" s="14">
        <v>45392.0</v>
      </c>
    </row>
    <row r="338">
      <c r="A338" s="15">
        <v>337.0</v>
      </c>
      <c r="B338" s="13">
        <v>125.5</v>
      </c>
      <c r="C338" s="13">
        <v>18.8</v>
      </c>
      <c r="D338" s="13">
        <v>14.9</v>
      </c>
      <c r="E338" s="13">
        <v>4.8</v>
      </c>
      <c r="F338" s="13">
        <v>5.0</v>
      </c>
      <c r="G338" s="13">
        <v>2.4</v>
      </c>
      <c r="H338" s="14">
        <v>45392.0</v>
      </c>
    </row>
    <row r="339">
      <c r="A339" s="15">
        <v>338.0</v>
      </c>
      <c r="B339" s="13">
        <v>133.71</v>
      </c>
      <c r="C339" s="13">
        <v>18.2</v>
      </c>
      <c r="D339" s="13">
        <v>15.2</v>
      </c>
      <c r="E339" s="13">
        <v>4.7</v>
      </c>
      <c r="F339" s="13">
        <v>5.4</v>
      </c>
      <c r="G339" s="13">
        <v>2.5</v>
      </c>
      <c r="H339" s="14">
        <v>45392.0</v>
      </c>
    </row>
    <row r="340">
      <c r="A340" s="15">
        <v>339.0</v>
      </c>
      <c r="B340" s="13">
        <v>131.71</v>
      </c>
      <c r="C340" s="13">
        <v>18.9</v>
      </c>
      <c r="D340" s="13">
        <v>16.6</v>
      </c>
      <c r="E340" s="13">
        <v>5.3</v>
      </c>
      <c r="F340" s="13">
        <v>5.1</v>
      </c>
      <c r="G340" s="13">
        <v>2.5</v>
      </c>
      <c r="H340" s="14">
        <v>45392.0</v>
      </c>
    </row>
    <row r="341">
      <c r="A341" s="15">
        <v>340.0</v>
      </c>
      <c r="B341" s="13">
        <v>140.07</v>
      </c>
      <c r="C341" s="13">
        <v>18.7</v>
      </c>
      <c r="D341" s="13">
        <v>15.7</v>
      </c>
      <c r="E341" s="13">
        <v>5.0</v>
      </c>
      <c r="F341" s="13">
        <v>5.8</v>
      </c>
      <c r="G341" s="13">
        <v>2.6</v>
      </c>
      <c r="H341" s="14">
        <v>45392.0</v>
      </c>
    </row>
    <row r="342">
      <c r="A342" s="15">
        <v>341.0</v>
      </c>
      <c r="B342" s="13">
        <v>152.87</v>
      </c>
      <c r="C342" s="13">
        <v>19.3</v>
      </c>
      <c r="D342" s="13">
        <v>16.4</v>
      </c>
      <c r="E342" s="13">
        <v>5.4</v>
      </c>
      <c r="F342" s="13">
        <v>5.8</v>
      </c>
      <c r="G342" s="13">
        <v>2.5</v>
      </c>
      <c r="H342" s="14">
        <v>45392.0</v>
      </c>
    </row>
    <row r="343">
      <c r="A343" s="15">
        <v>342.0</v>
      </c>
      <c r="B343" s="13">
        <v>130.13</v>
      </c>
      <c r="C343" s="13">
        <v>18.0</v>
      </c>
      <c r="D343" s="13">
        <v>15.3</v>
      </c>
      <c r="E343" s="13">
        <v>5.1</v>
      </c>
      <c r="F343" s="13">
        <v>5.4</v>
      </c>
      <c r="G343" s="13">
        <v>2.4</v>
      </c>
      <c r="H343" s="14">
        <v>45392.0</v>
      </c>
    </row>
    <row r="344">
      <c r="A344" s="15">
        <v>343.0</v>
      </c>
      <c r="B344" s="13">
        <v>121.47</v>
      </c>
      <c r="C344" s="13">
        <v>18.9</v>
      </c>
      <c r="D344" s="13">
        <v>16.4</v>
      </c>
      <c r="E344" s="13">
        <v>5.2</v>
      </c>
      <c r="F344" s="13">
        <v>5.2</v>
      </c>
      <c r="G344" s="13">
        <v>2.3</v>
      </c>
      <c r="H344" s="14">
        <v>45392.0</v>
      </c>
    </row>
    <row r="345">
      <c r="A345" s="15">
        <v>344.0</v>
      </c>
      <c r="B345" s="13">
        <v>175.06</v>
      </c>
      <c r="C345" s="13">
        <v>19.8</v>
      </c>
      <c r="D345" s="13">
        <v>17.2</v>
      </c>
      <c r="E345" s="13">
        <v>5.3</v>
      </c>
      <c r="F345" s="13">
        <v>5.9</v>
      </c>
      <c r="G345" s="13">
        <v>2.4</v>
      </c>
      <c r="H345" s="14">
        <v>45392.0</v>
      </c>
    </row>
    <row r="346">
      <c r="A346" s="15">
        <v>345.0</v>
      </c>
      <c r="B346" s="13">
        <v>112.05</v>
      </c>
      <c r="C346" s="13">
        <v>17.8</v>
      </c>
      <c r="D346" s="13">
        <v>15.3</v>
      </c>
      <c r="E346" s="13">
        <v>5.0</v>
      </c>
      <c r="F346" s="13">
        <v>5.2</v>
      </c>
      <c r="G346" s="13">
        <v>2.4</v>
      </c>
      <c r="H346" s="14">
        <v>45392.0</v>
      </c>
    </row>
    <row r="347">
      <c r="A347" s="15">
        <v>346.0</v>
      </c>
      <c r="B347" s="13">
        <v>123.21</v>
      </c>
      <c r="C347" s="13">
        <v>18.5</v>
      </c>
      <c r="D347" s="13">
        <v>15.4</v>
      </c>
      <c r="E347" s="13">
        <v>4.9</v>
      </c>
      <c r="F347" s="13">
        <v>5.1</v>
      </c>
      <c r="G347" s="13">
        <v>2.4</v>
      </c>
      <c r="H347" s="14">
        <v>45392.0</v>
      </c>
    </row>
    <row r="348">
      <c r="A348" s="15">
        <v>347.0</v>
      </c>
      <c r="B348" s="13">
        <v>151.09</v>
      </c>
      <c r="C348" s="13">
        <v>18.9</v>
      </c>
      <c r="D348" s="13">
        <v>16.3</v>
      </c>
      <c r="E348" s="13">
        <v>5.3</v>
      </c>
      <c r="F348" s="13">
        <v>5.5</v>
      </c>
      <c r="G348" s="13">
        <v>2.5</v>
      </c>
      <c r="H348" s="14">
        <v>45392.0</v>
      </c>
    </row>
    <row r="349">
      <c r="A349" s="15">
        <v>348.0</v>
      </c>
      <c r="B349" s="13">
        <v>141.07</v>
      </c>
      <c r="C349" s="13">
        <v>18.8</v>
      </c>
      <c r="D349" s="13">
        <v>15.9</v>
      </c>
      <c r="E349" s="13">
        <v>5.2</v>
      </c>
      <c r="F349" s="13">
        <v>5.6</v>
      </c>
      <c r="G349" s="13">
        <v>2.5</v>
      </c>
      <c r="H349" s="14">
        <v>45392.0</v>
      </c>
    </row>
    <row r="350">
      <c r="A350" s="15">
        <v>349.0</v>
      </c>
      <c r="B350" s="13">
        <v>128.82</v>
      </c>
      <c r="C350" s="13">
        <v>18.5</v>
      </c>
      <c r="D350" s="13">
        <v>15.5</v>
      </c>
      <c r="E350" s="13">
        <v>5.2</v>
      </c>
      <c r="F350" s="13">
        <v>5.2</v>
      </c>
      <c r="G350" s="13">
        <v>2.5</v>
      </c>
      <c r="H350" s="14">
        <v>45392.0</v>
      </c>
    </row>
    <row r="351">
      <c r="A351" s="15">
        <v>350.0</v>
      </c>
      <c r="B351" s="13">
        <v>119.84</v>
      </c>
      <c r="C351" s="13">
        <v>17.5</v>
      </c>
      <c r="D351" s="13">
        <v>15.3</v>
      </c>
      <c r="E351" s="13">
        <v>5.0</v>
      </c>
      <c r="F351" s="13">
        <v>5.1</v>
      </c>
      <c r="G351" s="13">
        <v>2.4</v>
      </c>
      <c r="H351" s="14">
        <v>45392.0</v>
      </c>
    </row>
    <row r="352">
      <c r="A352" s="15">
        <v>351.0</v>
      </c>
      <c r="B352" s="13">
        <v>109.84</v>
      </c>
      <c r="C352" s="13">
        <v>17.3</v>
      </c>
      <c r="D352" s="13">
        <v>14.7</v>
      </c>
      <c r="E352" s="13">
        <v>4.9</v>
      </c>
      <c r="F352" s="13">
        <v>5.0</v>
      </c>
      <c r="G352" s="13">
        <v>2.3</v>
      </c>
      <c r="H352" s="14">
        <v>45392.0</v>
      </c>
    </row>
    <row r="353">
      <c r="A353" s="15">
        <v>352.0</v>
      </c>
      <c r="B353" s="13">
        <v>144.79</v>
      </c>
      <c r="C353" s="13">
        <v>18.8</v>
      </c>
      <c r="D353" s="13">
        <v>16.1</v>
      </c>
      <c r="E353" s="13">
        <v>5.1</v>
      </c>
      <c r="F353" s="13">
        <v>5.4</v>
      </c>
      <c r="G353" s="13">
        <v>2.5</v>
      </c>
      <c r="H353" s="14">
        <v>45392.0</v>
      </c>
    </row>
    <row r="354">
      <c r="A354" s="15">
        <v>353.0</v>
      </c>
      <c r="B354" s="13">
        <v>173.35</v>
      </c>
      <c r="C354" s="13">
        <v>19.8</v>
      </c>
      <c r="D354" s="13">
        <v>16.3</v>
      </c>
      <c r="E354" s="13">
        <v>5.3</v>
      </c>
      <c r="F354" s="13">
        <v>5.7</v>
      </c>
      <c r="G354" s="13">
        <v>2.6</v>
      </c>
      <c r="H354" s="14">
        <v>45392.0</v>
      </c>
    </row>
    <row r="355">
      <c r="A355" s="15">
        <v>354.0</v>
      </c>
      <c r="B355" s="13">
        <v>131.19</v>
      </c>
      <c r="C355" s="13">
        <v>18.2</v>
      </c>
      <c r="D355" s="13">
        <v>15.7</v>
      </c>
      <c r="E355" s="13">
        <v>5.0</v>
      </c>
      <c r="F355" s="13">
        <v>5.4</v>
      </c>
      <c r="G355" s="13">
        <v>2.5</v>
      </c>
      <c r="H355" s="14">
        <v>45392.0</v>
      </c>
    </row>
    <row r="356">
      <c r="A356" s="15">
        <v>355.0</v>
      </c>
      <c r="B356" s="13">
        <v>126.09</v>
      </c>
      <c r="C356" s="13">
        <v>18.3</v>
      </c>
      <c r="D356" s="13">
        <v>15.7</v>
      </c>
      <c r="E356" s="13">
        <v>4.9</v>
      </c>
      <c r="F356" s="13">
        <v>5.2</v>
      </c>
      <c r="G356" s="13">
        <v>2.3</v>
      </c>
      <c r="H356" s="14">
        <v>45392.0</v>
      </c>
    </row>
    <row r="357">
      <c r="A357" s="15">
        <v>356.0</v>
      </c>
      <c r="B357" s="13">
        <v>125.02</v>
      </c>
      <c r="C357" s="13">
        <v>18.3</v>
      </c>
      <c r="D357" s="13">
        <v>15.3</v>
      </c>
      <c r="E357" s="13">
        <v>4.9</v>
      </c>
      <c r="F357" s="13">
        <v>5.4</v>
      </c>
      <c r="G357" s="13">
        <v>2.5</v>
      </c>
      <c r="H357" s="14">
        <v>45392.0</v>
      </c>
    </row>
    <row r="358">
      <c r="A358" s="15">
        <v>357.0</v>
      </c>
      <c r="B358" s="13">
        <v>93.82</v>
      </c>
      <c r="C358" s="13">
        <v>17.3</v>
      </c>
      <c r="D358" s="13">
        <v>14.7</v>
      </c>
      <c r="E358" s="13">
        <v>4.8</v>
      </c>
      <c r="F358" s="13">
        <v>4.8</v>
      </c>
      <c r="G358" s="13">
        <v>2.2</v>
      </c>
      <c r="H358" s="14">
        <v>45392.0</v>
      </c>
    </row>
    <row r="359">
      <c r="A359" s="15">
        <v>358.0</v>
      </c>
      <c r="B359" s="13">
        <v>168.62</v>
      </c>
      <c r="C359" s="13">
        <v>19.9</v>
      </c>
      <c r="D359" s="13">
        <v>16.8</v>
      </c>
      <c r="E359" s="13">
        <v>5.3</v>
      </c>
      <c r="F359" s="13">
        <v>5.6</v>
      </c>
      <c r="G359" s="13">
        <v>2.5</v>
      </c>
      <c r="H359" s="14">
        <v>45392.0</v>
      </c>
    </row>
    <row r="360">
      <c r="A360" s="15">
        <v>359.0</v>
      </c>
      <c r="B360" s="13">
        <v>135.33</v>
      </c>
      <c r="C360" s="13">
        <v>18.5</v>
      </c>
      <c r="D360" s="13">
        <v>15.3</v>
      </c>
      <c r="E360" s="13">
        <v>5.3</v>
      </c>
      <c r="F360" s="13">
        <v>5.1</v>
      </c>
      <c r="G360" s="13">
        <v>2.4</v>
      </c>
      <c r="H360" s="14">
        <v>45392.0</v>
      </c>
    </row>
    <row r="361">
      <c r="A361" s="15">
        <v>360.0</v>
      </c>
      <c r="B361" s="13">
        <v>129.2</v>
      </c>
      <c r="C361" s="13">
        <v>18.5</v>
      </c>
      <c r="D361" s="13">
        <v>15.9</v>
      </c>
      <c r="E361" s="13">
        <v>5.1</v>
      </c>
      <c r="F361" s="13">
        <v>5.0</v>
      </c>
      <c r="G361" s="13">
        <v>2.4</v>
      </c>
      <c r="H361" s="14">
        <v>45392.0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6.13"/>
    <col customWidth="1" min="3" max="3" width="20.63"/>
    <col customWidth="1" min="4" max="4" width="22.75"/>
    <col customWidth="1" min="5" max="5" width="23.13"/>
    <col customWidth="1" min="9" max="9" width="16.25"/>
    <col customWidth="1" min="12" max="12" width="13.13"/>
  </cols>
  <sheetData>
    <row r="1">
      <c r="A1" s="17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8" t="s">
        <v>9</v>
      </c>
      <c r="I1" s="3" t="s">
        <v>10</v>
      </c>
      <c r="J1" s="19" t="s">
        <v>11</v>
      </c>
      <c r="K1" s="3" t="s">
        <v>12</v>
      </c>
      <c r="L1" s="3" t="s">
        <v>13</v>
      </c>
      <c r="M1" s="3" t="s">
        <v>14</v>
      </c>
      <c r="N1" s="19" t="s">
        <v>15</v>
      </c>
      <c r="O1" s="20" t="s">
        <v>16</v>
      </c>
      <c r="P1" s="20"/>
    </row>
    <row r="2">
      <c r="A2" s="12">
        <f t="array" ref="A2:A361">SEQUENCE(360)</f>
        <v>1</v>
      </c>
      <c r="B2" s="21">
        <v>51.45</v>
      </c>
      <c r="C2" s="21">
        <v>14.3</v>
      </c>
      <c r="D2" s="21">
        <v>12.2</v>
      </c>
      <c r="E2" s="21">
        <v>4.0</v>
      </c>
      <c r="F2" s="21">
        <v>4.1</v>
      </c>
      <c r="G2" s="21">
        <v>1.9</v>
      </c>
      <c r="H2" s="22">
        <v>0.0</v>
      </c>
      <c r="I2" s="23">
        <v>45350.0</v>
      </c>
      <c r="J2" s="24">
        <v>44.3</v>
      </c>
      <c r="K2" s="25">
        <v>0.0</v>
      </c>
      <c r="L2" s="25">
        <v>41.0</v>
      </c>
      <c r="M2" s="25">
        <v>850.0</v>
      </c>
      <c r="N2" s="26">
        <f t="shared" ref="N2:N361" si="1">M2-B2</f>
        <v>798.55</v>
      </c>
      <c r="O2" s="27">
        <v>0.0</v>
      </c>
    </row>
    <row r="3">
      <c r="A3" s="12">
        <v>2.0</v>
      </c>
      <c r="B3" s="21">
        <v>37.15</v>
      </c>
      <c r="C3" s="21">
        <v>12.4</v>
      </c>
      <c r="D3" s="21">
        <v>10.9</v>
      </c>
      <c r="E3" s="21">
        <v>3.8</v>
      </c>
      <c r="F3" s="21">
        <v>3.2</v>
      </c>
      <c r="G3" s="21">
        <v>1.2</v>
      </c>
      <c r="H3" s="22">
        <v>0.0</v>
      </c>
      <c r="I3" s="23">
        <v>45350.0</v>
      </c>
      <c r="J3" s="24">
        <v>44.3</v>
      </c>
      <c r="K3" s="25">
        <v>0.0</v>
      </c>
      <c r="L3" s="25">
        <v>41.0</v>
      </c>
      <c r="M3" s="25">
        <v>850.0</v>
      </c>
      <c r="N3" s="26">
        <f t="shared" si="1"/>
        <v>812.85</v>
      </c>
      <c r="O3" s="27">
        <v>0.0</v>
      </c>
    </row>
    <row r="4">
      <c r="A4" s="12">
        <v>3.0</v>
      </c>
      <c r="B4" s="21">
        <v>47.26</v>
      </c>
      <c r="C4" s="21">
        <v>13.7</v>
      </c>
      <c r="D4" s="21">
        <v>11.2</v>
      </c>
      <c r="E4" s="21">
        <v>3.4</v>
      </c>
      <c r="F4" s="21">
        <v>4.0</v>
      </c>
      <c r="G4" s="21">
        <v>1.7</v>
      </c>
      <c r="H4" s="22">
        <v>0.0</v>
      </c>
      <c r="I4" s="23">
        <v>45350.0</v>
      </c>
      <c r="J4" s="24">
        <v>44.3</v>
      </c>
      <c r="K4" s="25">
        <v>0.0</v>
      </c>
      <c r="L4" s="25">
        <v>41.0</v>
      </c>
      <c r="M4" s="25">
        <v>850.0</v>
      </c>
      <c r="N4" s="26">
        <f t="shared" si="1"/>
        <v>802.74</v>
      </c>
      <c r="O4" s="27">
        <v>0.0</v>
      </c>
    </row>
    <row r="5">
      <c r="A5" s="12">
        <v>4.0</v>
      </c>
      <c r="B5" s="21">
        <v>36.67</v>
      </c>
      <c r="C5" s="21">
        <v>12.9</v>
      </c>
      <c r="D5" s="21">
        <v>11.1</v>
      </c>
      <c r="E5" s="21">
        <v>3.7</v>
      </c>
      <c r="F5" s="21">
        <v>3.7</v>
      </c>
      <c r="G5" s="21">
        <v>1.6</v>
      </c>
      <c r="H5" s="22">
        <v>0.0</v>
      </c>
      <c r="I5" s="23">
        <v>45350.0</v>
      </c>
      <c r="J5" s="24">
        <v>44.3</v>
      </c>
      <c r="K5" s="25">
        <v>0.0</v>
      </c>
      <c r="L5" s="25">
        <v>41.0</v>
      </c>
      <c r="M5" s="25">
        <v>850.0</v>
      </c>
      <c r="N5" s="26">
        <f t="shared" si="1"/>
        <v>813.33</v>
      </c>
      <c r="O5" s="27">
        <v>0.0</v>
      </c>
    </row>
    <row r="6">
      <c r="A6" s="12">
        <v>5.0</v>
      </c>
      <c r="B6" s="21">
        <v>45.48</v>
      </c>
      <c r="C6" s="21">
        <v>13.2</v>
      </c>
      <c r="D6" s="21">
        <v>11.3</v>
      </c>
      <c r="E6" s="21">
        <v>3.8</v>
      </c>
      <c r="F6" s="21">
        <v>4.5</v>
      </c>
      <c r="G6" s="21">
        <v>1.6</v>
      </c>
      <c r="H6" s="22">
        <v>0.0</v>
      </c>
      <c r="I6" s="23">
        <v>45350.0</v>
      </c>
      <c r="J6" s="24">
        <v>44.3</v>
      </c>
      <c r="K6" s="25">
        <v>0.0</v>
      </c>
      <c r="L6" s="25">
        <v>41.0</v>
      </c>
      <c r="M6" s="25">
        <v>850.0</v>
      </c>
      <c r="N6" s="26">
        <f t="shared" si="1"/>
        <v>804.52</v>
      </c>
      <c r="O6" s="27">
        <v>0.0</v>
      </c>
    </row>
    <row r="7">
      <c r="A7" s="12">
        <v>6.0</v>
      </c>
      <c r="B7" s="21">
        <v>36.77</v>
      </c>
      <c r="C7" s="21">
        <v>12.5</v>
      </c>
      <c r="D7" s="21">
        <v>10.8</v>
      </c>
      <c r="E7" s="21">
        <v>3.2</v>
      </c>
      <c r="F7" s="21">
        <v>3.9</v>
      </c>
      <c r="G7" s="21">
        <v>1.8</v>
      </c>
      <c r="H7" s="22">
        <v>0.0</v>
      </c>
      <c r="I7" s="23">
        <v>45350.0</v>
      </c>
      <c r="J7" s="24">
        <v>44.3</v>
      </c>
      <c r="K7" s="25">
        <v>0.0</v>
      </c>
      <c r="L7" s="25">
        <v>41.0</v>
      </c>
      <c r="M7" s="25">
        <v>850.0</v>
      </c>
      <c r="N7" s="26">
        <f t="shared" si="1"/>
        <v>813.23</v>
      </c>
      <c r="O7" s="27">
        <v>0.0</v>
      </c>
    </row>
    <row r="8">
      <c r="A8" s="12">
        <v>7.0</v>
      </c>
      <c r="B8" s="21">
        <v>32.79</v>
      </c>
      <c r="C8" s="21">
        <v>12.0</v>
      </c>
      <c r="D8" s="21">
        <v>10.2</v>
      </c>
      <c r="E8" s="21">
        <v>3.4</v>
      </c>
      <c r="F8" s="21">
        <v>3.7</v>
      </c>
      <c r="G8" s="21">
        <v>1.7</v>
      </c>
      <c r="H8" s="22">
        <v>0.0</v>
      </c>
      <c r="I8" s="23">
        <v>45350.0</v>
      </c>
      <c r="J8" s="24">
        <v>44.3</v>
      </c>
      <c r="K8" s="25">
        <v>0.0</v>
      </c>
      <c r="L8" s="25">
        <v>41.0</v>
      </c>
      <c r="M8" s="25">
        <v>850.0</v>
      </c>
      <c r="N8" s="26">
        <f t="shared" si="1"/>
        <v>817.21</v>
      </c>
      <c r="O8" s="27">
        <v>0.0</v>
      </c>
    </row>
    <row r="9">
      <c r="A9" s="12">
        <v>8.0</v>
      </c>
      <c r="B9" s="21">
        <v>35.52</v>
      </c>
      <c r="C9" s="21">
        <v>12.4</v>
      </c>
      <c r="D9" s="21">
        <v>10.8</v>
      </c>
      <c r="E9" s="21">
        <v>3.4</v>
      </c>
      <c r="F9" s="21">
        <v>4.0</v>
      </c>
      <c r="G9" s="21">
        <v>1.9</v>
      </c>
      <c r="H9" s="22">
        <v>0.0</v>
      </c>
      <c r="I9" s="23">
        <v>45350.0</v>
      </c>
      <c r="J9" s="24">
        <v>44.3</v>
      </c>
      <c r="K9" s="25">
        <v>0.0</v>
      </c>
      <c r="L9" s="25">
        <v>41.0</v>
      </c>
      <c r="M9" s="25">
        <v>850.0</v>
      </c>
      <c r="N9" s="26">
        <f t="shared" si="1"/>
        <v>814.48</v>
      </c>
      <c r="O9" s="27">
        <v>0.0</v>
      </c>
    </row>
    <row r="10">
      <c r="A10" s="12">
        <v>9.0</v>
      </c>
      <c r="B10" s="21">
        <v>35.58</v>
      </c>
      <c r="C10" s="21">
        <v>12.3</v>
      </c>
      <c r="D10" s="21">
        <v>11.0</v>
      </c>
      <c r="E10" s="21">
        <v>3.4</v>
      </c>
      <c r="F10" s="21">
        <v>3.7</v>
      </c>
      <c r="G10" s="21">
        <v>1.7</v>
      </c>
      <c r="H10" s="22">
        <v>0.0</v>
      </c>
      <c r="I10" s="23">
        <v>45350.0</v>
      </c>
      <c r="J10" s="24">
        <v>44.3</v>
      </c>
      <c r="K10" s="25">
        <v>0.0</v>
      </c>
      <c r="L10" s="25">
        <v>41.0</v>
      </c>
      <c r="M10" s="25">
        <v>850.0</v>
      </c>
      <c r="N10" s="26">
        <f t="shared" si="1"/>
        <v>814.42</v>
      </c>
      <c r="O10" s="27">
        <v>0.0</v>
      </c>
    </row>
    <row r="11">
      <c r="A11" s="12">
        <v>10.0</v>
      </c>
      <c r="B11" s="21">
        <v>42.88</v>
      </c>
      <c r="C11" s="21">
        <v>13.2</v>
      </c>
      <c r="D11" s="21">
        <v>11.2</v>
      </c>
      <c r="E11" s="21">
        <v>3.8</v>
      </c>
      <c r="F11" s="21">
        <v>4.1</v>
      </c>
      <c r="G11" s="21">
        <v>1.9</v>
      </c>
      <c r="H11" s="22">
        <v>0.0</v>
      </c>
      <c r="I11" s="23">
        <v>45350.0</v>
      </c>
      <c r="J11" s="24">
        <v>44.3</v>
      </c>
      <c r="K11" s="25">
        <v>0.0</v>
      </c>
      <c r="L11" s="25">
        <v>41.0</v>
      </c>
      <c r="M11" s="25">
        <v>850.0</v>
      </c>
      <c r="N11" s="26">
        <f t="shared" si="1"/>
        <v>807.12</v>
      </c>
      <c r="O11" s="27">
        <v>0.0</v>
      </c>
    </row>
    <row r="12">
      <c r="A12" s="12">
        <v>11.0</v>
      </c>
      <c r="B12" s="21">
        <v>44.45</v>
      </c>
      <c r="C12" s="21">
        <v>13.3</v>
      </c>
      <c r="D12" s="21">
        <v>11.4</v>
      </c>
      <c r="E12" s="21">
        <v>3.5</v>
      </c>
      <c r="F12" s="21">
        <v>4.1</v>
      </c>
      <c r="G12" s="21">
        <v>1.7</v>
      </c>
      <c r="H12" s="22">
        <v>0.0</v>
      </c>
      <c r="I12" s="23">
        <v>45350.0</v>
      </c>
      <c r="J12" s="24">
        <v>44.3</v>
      </c>
      <c r="K12" s="25">
        <v>0.0</v>
      </c>
      <c r="L12" s="25">
        <v>41.0</v>
      </c>
      <c r="M12" s="25">
        <v>850.0</v>
      </c>
      <c r="N12" s="26">
        <f t="shared" si="1"/>
        <v>805.55</v>
      </c>
      <c r="O12" s="27">
        <v>0.0</v>
      </c>
    </row>
    <row r="13">
      <c r="A13" s="12">
        <v>12.0</v>
      </c>
      <c r="B13" s="21">
        <v>51.9</v>
      </c>
      <c r="C13" s="21">
        <v>14.2</v>
      </c>
      <c r="D13" s="21">
        <v>12.1</v>
      </c>
      <c r="E13" s="21">
        <v>3.9</v>
      </c>
      <c r="F13" s="21">
        <v>4.1</v>
      </c>
      <c r="G13" s="21">
        <v>2.0</v>
      </c>
      <c r="H13" s="22">
        <v>0.0</v>
      </c>
      <c r="I13" s="23">
        <v>45350.0</v>
      </c>
      <c r="J13" s="24">
        <v>44.3</v>
      </c>
      <c r="K13" s="25">
        <v>0.0</v>
      </c>
      <c r="L13" s="25">
        <v>41.0</v>
      </c>
      <c r="M13" s="25">
        <v>850.0</v>
      </c>
      <c r="N13" s="26">
        <f t="shared" si="1"/>
        <v>798.1</v>
      </c>
      <c r="O13" s="27">
        <v>0.0</v>
      </c>
    </row>
    <row r="14">
      <c r="A14" s="12">
        <v>13.0</v>
      </c>
      <c r="B14" s="21">
        <v>42.07</v>
      </c>
      <c r="C14" s="21">
        <v>13.2</v>
      </c>
      <c r="D14" s="21">
        <v>11.5</v>
      </c>
      <c r="E14" s="21">
        <v>3.5</v>
      </c>
      <c r="F14" s="21">
        <v>4.0</v>
      </c>
      <c r="G14" s="21">
        <v>1.7</v>
      </c>
      <c r="H14" s="22">
        <v>0.0</v>
      </c>
      <c r="I14" s="23">
        <v>45350.0</v>
      </c>
      <c r="J14" s="24">
        <v>44.3</v>
      </c>
      <c r="K14" s="25">
        <v>0.0</v>
      </c>
      <c r="L14" s="25">
        <v>41.0</v>
      </c>
      <c r="M14" s="25">
        <v>850.0</v>
      </c>
      <c r="N14" s="26">
        <f t="shared" si="1"/>
        <v>807.93</v>
      </c>
      <c r="O14" s="27">
        <v>0.0</v>
      </c>
    </row>
    <row r="15">
      <c r="A15" s="12">
        <v>14.0</v>
      </c>
      <c r="B15" s="21">
        <v>34.62</v>
      </c>
      <c r="C15" s="21">
        <v>12.0</v>
      </c>
      <c r="D15" s="21">
        <v>10.5</v>
      </c>
      <c r="E15" s="21">
        <v>3.2</v>
      </c>
      <c r="F15" s="21">
        <v>3.7</v>
      </c>
      <c r="G15" s="21">
        <v>1.8</v>
      </c>
      <c r="H15" s="22">
        <v>0.0</v>
      </c>
      <c r="I15" s="23">
        <v>45350.0</v>
      </c>
      <c r="J15" s="24">
        <v>44.3</v>
      </c>
      <c r="K15" s="25">
        <v>0.0</v>
      </c>
      <c r="L15" s="25">
        <v>41.0</v>
      </c>
      <c r="M15" s="25">
        <v>850.0</v>
      </c>
      <c r="N15" s="26">
        <f t="shared" si="1"/>
        <v>815.38</v>
      </c>
      <c r="O15" s="27">
        <v>0.0</v>
      </c>
    </row>
    <row r="16">
      <c r="A16" s="12">
        <v>15.0</v>
      </c>
      <c r="B16" s="21">
        <v>41.14</v>
      </c>
      <c r="C16" s="21">
        <v>13.3</v>
      </c>
      <c r="D16" s="21">
        <v>11.2</v>
      </c>
      <c r="E16" s="21">
        <v>3.2</v>
      </c>
      <c r="F16" s="21">
        <v>3.9</v>
      </c>
      <c r="G16" s="21">
        <v>1.7</v>
      </c>
      <c r="H16" s="22">
        <v>0.0</v>
      </c>
      <c r="I16" s="23">
        <v>45350.0</v>
      </c>
      <c r="J16" s="24">
        <v>44.3</v>
      </c>
      <c r="K16" s="25">
        <v>0.0</v>
      </c>
      <c r="L16" s="25">
        <v>41.0</v>
      </c>
      <c r="M16" s="25">
        <v>850.0</v>
      </c>
      <c r="N16" s="26">
        <f t="shared" si="1"/>
        <v>808.86</v>
      </c>
      <c r="O16" s="27">
        <v>0.0</v>
      </c>
    </row>
    <row r="17">
      <c r="A17" s="12">
        <v>16.0</v>
      </c>
      <c r="B17" s="21">
        <v>36.82</v>
      </c>
      <c r="C17" s="21">
        <v>12.4</v>
      </c>
      <c r="D17" s="21">
        <v>10.5</v>
      </c>
      <c r="E17" s="21">
        <v>3.4</v>
      </c>
      <c r="F17" s="21">
        <v>3.7</v>
      </c>
      <c r="G17" s="21">
        <v>1.6</v>
      </c>
      <c r="H17" s="22">
        <v>0.0</v>
      </c>
      <c r="I17" s="23">
        <v>45350.0</v>
      </c>
      <c r="J17" s="24">
        <v>44.3</v>
      </c>
      <c r="K17" s="25">
        <v>0.0</v>
      </c>
      <c r="L17" s="25">
        <v>41.0</v>
      </c>
      <c r="M17" s="25">
        <v>850.0</v>
      </c>
      <c r="N17" s="26">
        <f t="shared" si="1"/>
        <v>813.18</v>
      </c>
      <c r="O17" s="27">
        <v>0.0</v>
      </c>
    </row>
    <row r="18">
      <c r="A18" s="12">
        <v>17.0</v>
      </c>
      <c r="B18" s="21">
        <v>40.08</v>
      </c>
      <c r="C18" s="21">
        <v>13.0</v>
      </c>
      <c r="D18" s="21">
        <v>11.2</v>
      </c>
      <c r="E18" s="21">
        <v>3.6</v>
      </c>
      <c r="F18" s="21">
        <v>3.8</v>
      </c>
      <c r="G18" s="21">
        <v>1.6</v>
      </c>
      <c r="H18" s="22">
        <v>0.0</v>
      </c>
      <c r="I18" s="23">
        <v>45350.0</v>
      </c>
      <c r="J18" s="24">
        <v>44.3</v>
      </c>
      <c r="K18" s="25">
        <v>0.0</v>
      </c>
      <c r="L18" s="25">
        <v>41.0</v>
      </c>
      <c r="M18" s="25">
        <v>850.0</v>
      </c>
      <c r="N18" s="26">
        <f t="shared" si="1"/>
        <v>809.92</v>
      </c>
      <c r="O18" s="27">
        <v>0.0</v>
      </c>
    </row>
    <row r="19">
      <c r="A19" s="12">
        <v>18.0</v>
      </c>
      <c r="B19" s="21">
        <v>37.13</v>
      </c>
      <c r="C19" s="21">
        <v>12.7</v>
      </c>
      <c r="D19" s="21">
        <v>10.8</v>
      </c>
      <c r="E19" s="21">
        <v>3.3</v>
      </c>
      <c r="F19" s="21">
        <v>3.7</v>
      </c>
      <c r="G19" s="21">
        <v>1.6</v>
      </c>
      <c r="H19" s="22">
        <v>0.0</v>
      </c>
      <c r="I19" s="23">
        <v>45350.0</v>
      </c>
      <c r="J19" s="24">
        <v>44.3</v>
      </c>
      <c r="K19" s="25">
        <v>0.0</v>
      </c>
      <c r="L19" s="25">
        <v>41.0</v>
      </c>
      <c r="M19" s="25">
        <v>850.0</v>
      </c>
      <c r="N19" s="26">
        <f t="shared" si="1"/>
        <v>812.87</v>
      </c>
      <c r="O19" s="27">
        <v>0.0</v>
      </c>
    </row>
    <row r="20">
      <c r="A20" s="12">
        <v>19.0</v>
      </c>
      <c r="B20" s="21">
        <v>31.52</v>
      </c>
      <c r="C20" s="21">
        <v>11.6</v>
      </c>
      <c r="D20" s="21">
        <v>10.1</v>
      </c>
      <c r="E20" s="21">
        <v>3.0</v>
      </c>
      <c r="F20" s="21">
        <v>3.5</v>
      </c>
      <c r="G20" s="21">
        <v>1.6</v>
      </c>
      <c r="H20" s="22">
        <v>0.0</v>
      </c>
      <c r="I20" s="23">
        <v>45350.0</v>
      </c>
      <c r="J20" s="24">
        <v>44.3</v>
      </c>
      <c r="K20" s="25">
        <v>0.0</v>
      </c>
      <c r="L20" s="25">
        <v>41.0</v>
      </c>
      <c r="M20" s="25">
        <v>850.0</v>
      </c>
      <c r="N20" s="26">
        <f t="shared" si="1"/>
        <v>818.48</v>
      </c>
      <c r="O20" s="27">
        <v>0.0</v>
      </c>
    </row>
    <row r="21">
      <c r="A21" s="12">
        <v>20.0</v>
      </c>
      <c r="B21" s="21">
        <v>42.75</v>
      </c>
      <c r="C21" s="21">
        <v>13.2</v>
      </c>
      <c r="D21" s="21">
        <v>11.2</v>
      </c>
      <c r="E21" s="21">
        <v>3.8</v>
      </c>
      <c r="F21" s="21">
        <v>3.9</v>
      </c>
      <c r="G21" s="21">
        <v>1.8</v>
      </c>
      <c r="H21" s="22">
        <v>0.0</v>
      </c>
      <c r="I21" s="23">
        <v>45350.0</v>
      </c>
      <c r="J21" s="24">
        <v>44.3</v>
      </c>
      <c r="K21" s="25">
        <v>0.0</v>
      </c>
      <c r="L21" s="25">
        <v>41.0</v>
      </c>
      <c r="M21" s="25">
        <v>850.0</v>
      </c>
      <c r="N21" s="26">
        <f t="shared" si="1"/>
        <v>807.25</v>
      </c>
      <c r="O21" s="27">
        <v>0.0</v>
      </c>
    </row>
    <row r="22">
      <c r="A22" s="12">
        <v>21.0</v>
      </c>
      <c r="B22" s="21">
        <v>47.4</v>
      </c>
      <c r="C22" s="21">
        <v>13.2</v>
      </c>
      <c r="D22" s="21">
        <v>11.3</v>
      </c>
      <c r="E22" s="21">
        <v>3.6</v>
      </c>
      <c r="F22" s="21">
        <v>4.2</v>
      </c>
      <c r="G22" s="21">
        <v>2.7</v>
      </c>
      <c r="H22" s="22">
        <v>0.0</v>
      </c>
      <c r="I22" s="23">
        <v>45350.0</v>
      </c>
      <c r="J22" s="24">
        <v>44.3</v>
      </c>
      <c r="K22" s="25">
        <v>0.0</v>
      </c>
      <c r="L22" s="25">
        <v>41.0</v>
      </c>
      <c r="M22" s="25">
        <v>850.0</v>
      </c>
      <c r="N22" s="26">
        <f t="shared" si="1"/>
        <v>802.6</v>
      </c>
      <c r="O22" s="27">
        <v>0.0</v>
      </c>
    </row>
    <row r="23">
      <c r="A23" s="12">
        <v>22.0</v>
      </c>
      <c r="B23" s="21">
        <v>36.88</v>
      </c>
      <c r="C23" s="21">
        <v>12.4</v>
      </c>
      <c r="D23" s="21">
        <v>10.4</v>
      </c>
      <c r="E23" s="21">
        <v>3.1</v>
      </c>
      <c r="F23" s="21">
        <v>3.7</v>
      </c>
      <c r="G23" s="21">
        <v>1.6</v>
      </c>
      <c r="H23" s="22">
        <v>0.0</v>
      </c>
      <c r="I23" s="23">
        <v>45350.0</v>
      </c>
      <c r="J23" s="24">
        <v>44.3</v>
      </c>
      <c r="K23" s="25">
        <v>0.0</v>
      </c>
      <c r="L23" s="25">
        <v>41.0</v>
      </c>
      <c r="M23" s="25">
        <v>850.0</v>
      </c>
      <c r="N23" s="26">
        <f t="shared" si="1"/>
        <v>813.12</v>
      </c>
      <c r="O23" s="27">
        <v>0.0</v>
      </c>
    </row>
    <row r="24">
      <c r="A24" s="12">
        <v>23.0</v>
      </c>
      <c r="B24" s="21">
        <v>39.65</v>
      </c>
      <c r="C24" s="21">
        <v>12.4</v>
      </c>
      <c r="D24" s="21">
        <v>10.5</v>
      </c>
      <c r="E24" s="21">
        <v>3.6</v>
      </c>
      <c r="F24" s="21">
        <v>3.8</v>
      </c>
      <c r="G24" s="21">
        <v>1.8</v>
      </c>
      <c r="H24" s="22">
        <v>0.0</v>
      </c>
      <c r="I24" s="23">
        <v>45350.0</v>
      </c>
      <c r="J24" s="24">
        <v>44.3</v>
      </c>
      <c r="K24" s="25">
        <v>0.0</v>
      </c>
      <c r="L24" s="25">
        <v>41.0</v>
      </c>
      <c r="M24" s="25">
        <v>850.0</v>
      </c>
      <c r="N24" s="26">
        <f t="shared" si="1"/>
        <v>810.35</v>
      </c>
      <c r="O24" s="27">
        <v>0.0</v>
      </c>
    </row>
    <row r="25">
      <c r="A25" s="12">
        <v>24.0</v>
      </c>
      <c r="B25" s="21">
        <v>36.88</v>
      </c>
      <c r="C25" s="21">
        <v>12.5</v>
      </c>
      <c r="D25" s="21">
        <v>10.8</v>
      </c>
      <c r="E25" s="21">
        <v>3.4</v>
      </c>
      <c r="F25" s="21">
        <v>3.7</v>
      </c>
      <c r="G25" s="21">
        <v>1.6</v>
      </c>
      <c r="H25" s="22">
        <v>0.0</v>
      </c>
      <c r="I25" s="23">
        <v>45350.0</v>
      </c>
      <c r="J25" s="24">
        <v>44.3</v>
      </c>
      <c r="K25" s="25">
        <v>0.0</v>
      </c>
      <c r="L25" s="25">
        <v>41.0</v>
      </c>
      <c r="M25" s="25">
        <v>850.0</v>
      </c>
      <c r="N25" s="26">
        <f t="shared" si="1"/>
        <v>813.12</v>
      </c>
      <c r="O25" s="27">
        <v>0.0</v>
      </c>
    </row>
    <row r="26">
      <c r="A26" s="12">
        <v>25.0</v>
      </c>
      <c r="B26" s="21">
        <v>36.02</v>
      </c>
      <c r="C26" s="21">
        <v>11.9</v>
      </c>
      <c r="D26" s="21">
        <v>10.3</v>
      </c>
      <c r="E26" s="21">
        <v>3.2</v>
      </c>
      <c r="F26" s="21">
        <v>3.7</v>
      </c>
      <c r="G26" s="21">
        <v>1.6</v>
      </c>
      <c r="H26" s="22">
        <v>0.0</v>
      </c>
      <c r="I26" s="23">
        <v>45350.0</v>
      </c>
      <c r="J26" s="24">
        <v>44.3</v>
      </c>
      <c r="K26" s="25">
        <v>0.0</v>
      </c>
      <c r="L26" s="25">
        <v>41.0</v>
      </c>
      <c r="M26" s="25">
        <v>850.0</v>
      </c>
      <c r="N26" s="26">
        <f t="shared" si="1"/>
        <v>813.98</v>
      </c>
      <c r="O26" s="27">
        <v>0.0</v>
      </c>
    </row>
    <row r="27">
      <c r="A27" s="12">
        <v>26.0</v>
      </c>
      <c r="B27" s="21">
        <v>42.74</v>
      </c>
      <c r="C27" s="21">
        <v>13.3</v>
      </c>
      <c r="D27" s="21">
        <v>11.4</v>
      </c>
      <c r="E27" s="21">
        <v>3.5</v>
      </c>
      <c r="F27" s="21">
        <v>3.8</v>
      </c>
      <c r="G27" s="21">
        <v>1.7</v>
      </c>
      <c r="H27" s="22">
        <v>0.0</v>
      </c>
      <c r="I27" s="23">
        <v>45350.0</v>
      </c>
      <c r="J27" s="24">
        <v>44.3</v>
      </c>
      <c r="K27" s="25">
        <v>0.0</v>
      </c>
      <c r="L27" s="25">
        <v>41.0</v>
      </c>
      <c r="M27" s="25">
        <v>850.0</v>
      </c>
      <c r="N27" s="26">
        <f t="shared" si="1"/>
        <v>807.26</v>
      </c>
      <c r="O27" s="27">
        <v>0.0</v>
      </c>
    </row>
    <row r="28">
      <c r="A28" s="12">
        <v>27.0</v>
      </c>
      <c r="B28" s="21">
        <v>39.54</v>
      </c>
      <c r="C28" s="21">
        <v>12.4</v>
      </c>
      <c r="D28" s="21">
        <v>10.7</v>
      </c>
      <c r="E28" s="21">
        <v>3.4</v>
      </c>
      <c r="F28" s="21">
        <v>4.0</v>
      </c>
      <c r="G28" s="21">
        <v>1.7</v>
      </c>
      <c r="H28" s="22">
        <v>0.0</v>
      </c>
      <c r="I28" s="23">
        <v>45350.0</v>
      </c>
      <c r="J28" s="24">
        <v>44.3</v>
      </c>
      <c r="K28" s="25">
        <v>0.0</v>
      </c>
      <c r="L28" s="25">
        <v>41.0</v>
      </c>
      <c r="M28" s="25">
        <v>850.0</v>
      </c>
      <c r="N28" s="26">
        <f t="shared" si="1"/>
        <v>810.46</v>
      </c>
      <c r="O28" s="27">
        <v>0.0</v>
      </c>
    </row>
    <row r="29">
      <c r="A29" s="12">
        <v>28.0</v>
      </c>
      <c r="B29" s="21">
        <v>31.14</v>
      </c>
      <c r="C29" s="21">
        <v>11.8</v>
      </c>
      <c r="D29" s="21">
        <v>10.1</v>
      </c>
      <c r="E29" s="21">
        <v>3.0</v>
      </c>
      <c r="F29" s="21">
        <v>3.5</v>
      </c>
      <c r="G29" s="21">
        <v>1.6</v>
      </c>
      <c r="H29" s="22">
        <v>0.0</v>
      </c>
      <c r="I29" s="23">
        <v>45350.0</v>
      </c>
      <c r="J29" s="24">
        <v>44.3</v>
      </c>
      <c r="K29" s="25">
        <v>0.0</v>
      </c>
      <c r="L29" s="25">
        <v>41.0</v>
      </c>
      <c r="M29" s="25">
        <v>850.0</v>
      </c>
      <c r="N29" s="26">
        <f t="shared" si="1"/>
        <v>818.86</v>
      </c>
      <c r="O29" s="27">
        <v>0.0</v>
      </c>
    </row>
    <row r="30">
      <c r="A30" s="12">
        <v>29.0</v>
      </c>
      <c r="B30" s="21">
        <v>38.2</v>
      </c>
      <c r="C30" s="21">
        <v>13.0</v>
      </c>
      <c r="D30" s="21">
        <v>11.1</v>
      </c>
      <c r="E30" s="21">
        <v>3.4</v>
      </c>
      <c r="F30" s="21">
        <v>3.6</v>
      </c>
      <c r="G30" s="21">
        <v>1.6</v>
      </c>
      <c r="H30" s="22">
        <v>0.0</v>
      </c>
      <c r="I30" s="23">
        <v>45350.0</v>
      </c>
      <c r="J30" s="24">
        <v>44.3</v>
      </c>
      <c r="K30" s="25">
        <v>0.0</v>
      </c>
      <c r="L30" s="25">
        <v>41.0</v>
      </c>
      <c r="M30" s="25">
        <v>850.0</v>
      </c>
      <c r="N30" s="26">
        <f t="shared" si="1"/>
        <v>811.8</v>
      </c>
      <c r="O30" s="27">
        <v>0.0</v>
      </c>
    </row>
    <row r="31">
      <c r="A31" s="12">
        <v>30.0</v>
      </c>
      <c r="B31" s="21">
        <v>43.45</v>
      </c>
      <c r="C31" s="21">
        <v>12.9</v>
      </c>
      <c r="D31" s="21">
        <v>10.9</v>
      </c>
      <c r="E31" s="21">
        <v>3.2</v>
      </c>
      <c r="F31" s="21">
        <v>3.5</v>
      </c>
      <c r="G31" s="21">
        <v>1.7</v>
      </c>
      <c r="H31" s="22">
        <v>0.0</v>
      </c>
      <c r="I31" s="23">
        <v>45350.0</v>
      </c>
      <c r="J31" s="24">
        <v>44.3</v>
      </c>
      <c r="K31" s="25">
        <v>0.0</v>
      </c>
      <c r="L31" s="25">
        <v>41.0</v>
      </c>
      <c r="M31" s="25">
        <v>850.0</v>
      </c>
      <c r="N31" s="26">
        <f t="shared" si="1"/>
        <v>806.55</v>
      </c>
      <c r="O31" s="27">
        <v>0.0</v>
      </c>
    </row>
    <row r="32">
      <c r="A32" s="12">
        <v>31.0</v>
      </c>
      <c r="B32" s="21">
        <v>41.04</v>
      </c>
      <c r="C32" s="21">
        <v>12.5</v>
      </c>
      <c r="D32" s="21">
        <v>10.7</v>
      </c>
      <c r="E32" s="21">
        <v>3.2</v>
      </c>
      <c r="F32" s="21">
        <v>3.7</v>
      </c>
      <c r="G32" s="21">
        <v>1.6</v>
      </c>
      <c r="H32" s="22">
        <v>0.0</v>
      </c>
      <c r="I32" s="23">
        <v>45350.0</v>
      </c>
      <c r="J32" s="24">
        <v>44.3</v>
      </c>
      <c r="K32" s="25">
        <v>0.0</v>
      </c>
      <c r="L32" s="25">
        <v>41.0</v>
      </c>
      <c r="M32" s="25">
        <v>850.0</v>
      </c>
      <c r="N32" s="26">
        <f t="shared" si="1"/>
        <v>808.96</v>
      </c>
      <c r="O32" s="27">
        <v>0.0</v>
      </c>
    </row>
    <row r="33">
      <c r="A33" s="12">
        <v>32.0</v>
      </c>
      <c r="B33" s="21">
        <v>37.94</v>
      </c>
      <c r="C33" s="21">
        <v>12.7</v>
      </c>
      <c r="D33" s="21">
        <v>10.7</v>
      </c>
      <c r="E33" s="21">
        <v>3.2</v>
      </c>
      <c r="F33" s="21">
        <v>3.7</v>
      </c>
      <c r="G33" s="21">
        <v>1.6</v>
      </c>
      <c r="H33" s="22">
        <v>0.0</v>
      </c>
      <c r="I33" s="23">
        <v>45350.0</v>
      </c>
      <c r="J33" s="24">
        <v>44.3</v>
      </c>
      <c r="K33" s="25">
        <v>0.0</v>
      </c>
      <c r="L33" s="25">
        <v>41.0</v>
      </c>
      <c r="M33" s="25">
        <v>850.0</v>
      </c>
      <c r="N33" s="26">
        <f t="shared" si="1"/>
        <v>812.06</v>
      </c>
      <c r="O33" s="27">
        <v>0.0</v>
      </c>
    </row>
    <row r="34">
      <c r="A34" s="12">
        <v>33.0</v>
      </c>
      <c r="B34" s="21">
        <v>46.6</v>
      </c>
      <c r="C34" s="21">
        <v>13.0</v>
      </c>
      <c r="D34" s="21">
        <v>11.0</v>
      </c>
      <c r="E34" s="21">
        <v>3.3</v>
      </c>
      <c r="F34" s="21">
        <v>4.2</v>
      </c>
      <c r="G34" s="21">
        <v>1.8</v>
      </c>
      <c r="H34" s="22">
        <v>0.0</v>
      </c>
      <c r="I34" s="23">
        <v>45350.0</v>
      </c>
      <c r="J34" s="24">
        <v>44.3</v>
      </c>
      <c r="K34" s="25">
        <v>0.0</v>
      </c>
      <c r="L34" s="25">
        <v>41.0</v>
      </c>
      <c r="M34" s="25">
        <v>850.0</v>
      </c>
      <c r="N34" s="26">
        <f t="shared" si="1"/>
        <v>803.4</v>
      </c>
      <c r="O34" s="27">
        <v>0.0</v>
      </c>
    </row>
    <row r="35">
      <c r="A35" s="12">
        <v>34.0</v>
      </c>
      <c r="B35" s="21">
        <v>34.12</v>
      </c>
      <c r="C35" s="21">
        <v>12.6</v>
      </c>
      <c r="D35" s="21">
        <v>10.4</v>
      </c>
      <c r="E35" s="21">
        <v>3.2</v>
      </c>
      <c r="F35" s="21">
        <v>3.7</v>
      </c>
      <c r="G35" s="21">
        <v>1.6</v>
      </c>
      <c r="H35" s="22">
        <v>0.0</v>
      </c>
      <c r="I35" s="23">
        <v>45350.0</v>
      </c>
      <c r="J35" s="24">
        <v>44.3</v>
      </c>
      <c r="K35" s="25">
        <v>0.0</v>
      </c>
      <c r="L35" s="25">
        <v>41.0</v>
      </c>
      <c r="M35" s="25">
        <v>850.0</v>
      </c>
      <c r="N35" s="26">
        <f t="shared" si="1"/>
        <v>815.88</v>
      </c>
      <c r="O35" s="27">
        <v>0.0</v>
      </c>
    </row>
    <row r="36">
      <c r="A36" s="12">
        <v>35.0</v>
      </c>
      <c r="B36" s="21">
        <v>39.95</v>
      </c>
      <c r="C36" s="21">
        <v>13.1</v>
      </c>
      <c r="D36" s="21">
        <v>11.0</v>
      </c>
      <c r="E36" s="21">
        <v>3.6</v>
      </c>
      <c r="F36" s="21">
        <v>3.9</v>
      </c>
      <c r="G36" s="21">
        <v>1.6</v>
      </c>
      <c r="H36" s="22">
        <v>0.0</v>
      </c>
      <c r="I36" s="23">
        <v>45350.0</v>
      </c>
      <c r="J36" s="24">
        <v>44.3</v>
      </c>
      <c r="K36" s="25">
        <v>0.0</v>
      </c>
      <c r="L36" s="25">
        <v>41.0</v>
      </c>
      <c r="M36" s="25">
        <v>850.0</v>
      </c>
      <c r="N36" s="26">
        <f t="shared" si="1"/>
        <v>810.05</v>
      </c>
      <c r="O36" s="27">
        <v>0.0</v>
      </c>
    </row>
    <row r="37">
      <c r="A37" s="12">
        <v>36.0</v>
      </c>
      <c r="B37" s="21">
        <v>31.5</v>
      </c>
      <c r="C37" s="21">
        <v>11.9</v>
      </c>
      <c r="D37" s="21">
        <v>10.0</v>
      </c>
      <c r="E37" s="21">
        <v>3.2</v>
      </c>
      <c r="F37" s="21">
        <v>3.6</v>
      </c>
      <c r="G37" s="21">
        <v>1.5</v>
      </c>
      <c r="H37" s="22">
        <v>0.0</v>
      </c>
      <c r="I37" s="23">
        <v>45350.0</v>
      </c>
      <c r="J37" s="24">
        <v>44.3</v>
      </c>
      <c r="K37" s="25">
        <v>0.0</v>
      </c>
      <c r="L37" s="25">
        <v>41.0</v>
      </c>
      <c r="M37" s="25">
        <v>850.0</v>
      </c>
      <c r="N37" s="26">
        <f t="shared" si="1"/>
        <v>818.5</v>
      </c>
      <c r="O37" s="27">
        <v>0.0</v>
      </c>
    </row>
    <row r="38">
      <c r="A38" s="12">
        <v>37.0</v>
      </c>
      <c r="B38" s="21">
        <v>47.05</v>
      </c>
      <c r="C38" s="21">
        <v>13.4</v>
      </c>
      <c r="D38" s="21">
        <v>11.5</v>
      </c>
      <c r="E38" s="21">
        <v>3.3</v>
      </c>
      <c r="F38" s="21">
        <v>4.0</v>
      </c>
      <c r="G38" s="21">
        <v>1.7</v>
      </c>
      <c r="H38" s="22">
        <v>0.0</v>
      </c>
      <c r="I38" s="23">
        <v>45350.0</v>
      </c>
      <c r="J38" s="24">
        <v>44.3</v>
      </c>
      <c r="K38" s="25">
        <v>0.0</v>
      </c>
      <c r="L38" s="25">
        <v>41.0</v>
      </c>
      <c r="M38" s="25">
        <v>850.0</v>
      </c>
      <c r="N38" s="26">
        <f t="shared" si="1"/>
        <v>802.95</v>
      </c>
      <c r="O38" s="27">
        <v>0.0</v>
      </c>
    </row>
    <row r="39">
      <c r="A39" s="12">
        <v>38.0</v>
      </c>
      <c r="B39" s="21">
        <v>44.15</v>
      </c>
      <c r="C39" s="21">
        <v>12.9</v>
      </c>
      <c r="D39" s="21">
        <v>10.9</v>
      </c>
      <c r="E39" s="21">
        <v>3.4</v>
      </c>
      <c r="F39" s="21">
        <v>4.2</v>
      </c>
      <c r="G39" s="21">
        <v>1.8</v>
      </c>
      <c r="H39" s="22">
        <v>0.0</v>
      </c>
      <c r="I39" s="23">
        <v>45350.0</v>
      </c>
      <c r="J39" s="24">
        <v>44.3</v>
      </c>
      <c r="K39" s="25">
        <v>0.0</v>
      </c>
      <c r="L39" s="25">
        <v>41.0</v>
      </c>
      <c r="M39" s="25">
        <v>850.0</v>
      </c>
      <c r="N39" s="26">
        <f t="shared" si="1"/>
        <v>805.85</v>
      </c>
      <c r="O39" s="27">
        <v>0.0</v>
      </c>
    </row>
    <row r="40">
      <c r="A40" s="12">
        <v>39.0</v>
      </c>
      <c r="B40" s="21">
        <v>35.63</v>
      </c>
      <c r="C40" s="21">
        <v>12.7</v>
      </c>
      <c r="D40" s="21">
        <v>10.4</v>
      </c>
      <c r="E40" s="21">
        <v>3.2</v>
      </c>
      <c r="F40" s="21">
        <v>3.9</v>
      </c>
      <c r="G40" s="21">
        <v>1.6</v>
      </c>
      <c r="H40" s="22">
        <v>0.0</v>
      </c>
      <c r="I40" s="23">
        <v>45350.0</v>
      </c>
      <c r="J40" s="24">
        <v>44.3</v>
      </c>
      <c r="K40" s="25">
        <v>0.0</v>
      </c>
      <c r="L40" s="25">
        <v>41.0</v>
      </c>
      <c r="M40" s="25">
        <v>850.0</v>
      </c>
      <c r="N40" s="26">
        <f t="shared" si="1"/>
        <v>814.37</v>
      </c>
      <c r="O40" s="27">
        <v>0.0</v>
      </c>
    </row>
    <row r="41">
      <c r="A41" s="12">
        <v>40.0</v>
      </c>
      <c r="B41" s="21">
        <v>30.74</v>
      </c>
      <c r="C41" s="21">
        <v>11.8</v>
      </c>
      <c r="D41" s="21">
        <v>9.9</v>
      </c>
      <c r="E41" s="21">
        <v>3.2</v>
      </c>
      <c r="F41" s="21">
        <v>3.5</v>
      </c>
      <c r="G41" s="21">
        <v>1.5</v>
      </c>
      <c r="H41" s="22">
        <v>0.0</v>
      </c>
      <c r="I41" s="23">
        <v>45350.0</v>
      </c>
      <c r="J41" s="24">
        <v>44.3</v>
      </c>
      <c r="K41" s="25">
        <v>0.0</v>
      </c>
      <c r="L41" s="25">
        <v>41.0</v>
      </c>
      <c r="M41" s="25">
        <v>850.0</v>
      </c>
      <c r="N41" s="26">
        <f t="shared" si="1"/>
        <v>819.26</v>
      </c>
      <c r="O41" s="27">
        <v>0.0</v>
      </c>
    </row>
    <row r="42">
      <c r="A42" s="12">
        <v>41.0</v>
      </c>
      <c r="B42" s="21">
        <v>30.27</v>
      </c>
      <c r="C42" s="21">
        <v>11.5</v>
      </c>
      <c r="D42" s="21">
        <v>9.8</v>
      </c>
      <c r="E42" s="21">
        <v>3.2</v>
      </c>
      <c r="F42" s="21">
        <v>3.5</v>
      </c>
      <c r="G42" s="21">
        <v>1.6</v>
      </c>
      <c r="H42" s="22">
        <v>0.0</v>
      </c>
      <c r="I42" s="23">
        <v>45350.0</v>
      </c>
      <c r="J42" s="24">
        <v>44.3</v>
      </c>
      <c r="K42" s="25">
        <v>0.0</v>
      </c>
      <c r="L42" s="25">
        <v>41.0</v>
      </c>
      <c r="M42" s="25">
        <v>850.0</v>
      </c>
      <c r="N42" s="26">
        <f t="shared" si="1"/>
        <v>819.73</v>
      </c>
      <c r="O42" s="27">
        <v>0.0</v>
      </c>
    </row>
    <row r="43">
      <c r="A43" s="12">
        <v>42.0</v>
      </c>
      <c r="B43" s="21">
        <v>36.84</v>
      </c>
      <c r="C43" s="21">
        <v>13.0</v>
      </c>
      <c r="D43" s="21">
        <v>10.9</v>
      </c>
      <c r="E43" s="21">
        <v>3.0</v>
      </c>
      <c r="F43" s="21">
        <v>3.8</v>
      </c>
      <c r="G43" s="21">
        <v>1.6</v>
      </c>
      <c r="H43" s="22">
        <v>0.0</v>
      </c>
      <c r="I43" s="23">
        <v>45350.0</v>
      </c>
      <c r="J43" s="24">
        <v>44.3</v>
      </c>
      <c r="K43" s="25">
        <v>0.0</v>
      </c>
      <c r="L43" s="25">
        <v>41.0</v>
      </c>
      <c r="M43" s="25">
        <v>850.0</v>
      </c>
      <c r="N43" s="26">
        <f t="shared" si="1"/>
        <v>813.16</v>
      </c>
      <c r="O43" s="27">
        <v>0.0</v>
      </c>
    </row>
    <row r="44">
      <c r="A44" s="12">
        <v>43.0</v>
      </c>
      <c r="B44" s="21">
        <v>37.46</v>
      </c>
      <c r="C44" s="21">
        <v>12.5</v>
      </c>
      <c r="D44" s="21">
        <v>10.5</v>
      </c>
      <c r="E44" s="21">
        <v>3.4</v>
      </c>
      <c r="F44" s="21">
        <v>3.6</v>
      </c>
      <c r="G44" s="21">
        <v>1.7</v>
      </c>
      <c r="H44" s="22">
        <v>0.0</v>
      </c>
      <c r="I44" s="23">
        <v>45350.0</v>
      </c>
      <c r="J44" s="24">
        <v>44.3</v>
      </c>
      <c r="K44" s="25">
        <v>0.0</v>
      </c>
      <c r="L44" s="25">
        <v>41.0</v>
      </c>
      <c r="M44" s="25">
        <v>850.0</v>
      </c>
      <c r="N44" s="26">
        <f t="shared" si="1"/>
        <v>812.54</v>
      </c>
      <c r="O44" s="27">
        <v>0.0</v>
      </c>
    </row>
    <row r="45">
      <c r="A45" s="12">
        <v>44.0</v>
      </c>
      <c r="B45" s="21">
        <v>37.55</v>
      </c>
      <c r="C45" s="21">
        <v>12.4</v>
      </c>
      <c r="D45" s="21">
        <v>10.2</v>
      </c>
      <c r="E45" s="21">
        <v>3.1</v>
      </c>
      <c r="F45" s="21">
        <v>3.7</v>
      </c>
      <c r="G45" s="21">
        <v>1.7</v>
      </c>
      <c r="H45" s="22">
        <v>0.0</v>
      </c>
      <c r="I45" s="23">
        <v>45350.0</v>
      </c>
      <c r="J45" s="24">
        <v>44.3</v>
      </c>
      <c r="K45" s="25">
        <v>0.0</v>
      </c>
      <c r="L45" s="25">
        <v>41.0</v>
      </c>
      <c r="M45" s="25">
        <v>850.0</v>
      </c>
      <c r="N45" s="26">
        <f t="shared" si="1"/>
        <v>812.45</v>
      </c>
      <c r="O45" s="27">
        <v>0.0</v>
      </c>
    </row>
    <row r="46">
      <c r="A46" s="12">
        <v>45.0</v>
      </c>
      <c r="B46" s="21">
        <v>49.38</v>
      </c>
      <c r="C46" s="21">
        <v>13.8</v>
      </c>
      <c r="D46" s="21">
        <v>11.6</v>
      </c>
      <c r="E46" s="21">
        <v>3.5</v>
      </c>
      <c r="F46" s="21">
        <v>4.1</v>
      </c>
      <c r="G46" s="21">
        <v>1.7</v>
      </c>
      <c r="H46" s="22">
        <v>0.0</v>
      </c>
      <c r="I46" s="23">
        <v>45350.0</v>
      </c>
      <c r="J46" s="24">
        <v>44.3</v>
      </c>
      <c r="K46" s="25">
        <v>0.0</v>
      </c>
      <c r="L46" s="25">
        <v>41.0</v>
      </c>
      <c r="M46" s="25">
        <v>850.0</v>
      </c>
      <c r="N46" s="26">
        <f t="shared" si="1"/>
        <v>800.62</v>
      </c>
      <c r="O46" s="27">
        <v>0.0</v>
      </c>
    </row>
    <row r="47">
      <c r="A47" s="12">
        <v>46.0</v>
      </c>
      <c r="B47" s="21">
        <v>40.94</v>
      </c>
      <c r="C47" s="21">
        <v>13.2</v>
      </c>
      <c r="D47" s="21">
        <v>11.0</v>
      </c>
      <c r="E47" s="21">
        <v>3.3</v>
      </c>
      <c r="F47" s="21">
        <v>3.9</v>
      </c>
      <c r="G47" s="21">
        <v>1.7</v>
      </c>
      <c r="H47" s="22">
        <v>0.0</v>
      </c>
      <c r="I47" s="23">
        <v>45350.0</v>
      </c>
      <c r="J47" s="24">
        <v>44.3</v>
      </c>
      <c r="K47" s="25">
        <v>0.0</v>
      </c>
      <c r="L47" s="25">
        <v>41.0</v>
      </c>
      <c r="M47" s="25">
        <v>850.0</v>
      </c>
      <c r="N47" s="26">
        <f t="shared" si="1"/>
        <v>809.06</v>
      </c>
      <c r="O47" s="27">
        <v>0.0</v>
      </c>
    </row>
    <row r="48">
      <c r="A48" s="12">
        <v>47.0</v>
      </c>
      <c r="B48" s="21">
        <v>41.83</v>
      </c>
      <c r="C48" s="21">
        <v>12.7</v>
      </c>
      <c r="D48" s="21">
        <v>10.9</v>
      </c>
      <c r="E48" s="21">
        <v>3.2</v>
      </c>
      <c r="F48" s="21">
        <v>4.0</v>
      </c>
      <c r="G48" s="21">
        <v>1.7</v>
      </c>
      <c r="H48" s="22">
        <v>0.0</v>
      </c>
      <c r="I48" s="23">
        <v>45350.0</v>
      </c>
      <c r="J48" s="24">
        <v>44.3</v>
      </c>
      <c r="K48" s="25">
        <v>0.0</v>
      </c>
      <c r="L48" s="25">
        <v>41.0</v>
      </c>
      <c r="M48" s="25">
        <v>850.0</v>
      </c>
      <c r="N48" s="26">
        <f t="shared" si="1"/>
        <v>808.17</v>
      </c>
      <c r="O48" s="27">
        <v>0.0</v>
      </c>
    </row>
    <row r="49">
      <c r="A49" s="12">
        <v>48.0</v>
      </c>
      <c r="B49" s="21">
        <v>33.96</v>
      </c>
      <c r="C49" s="21">
        <v>12.2</v>
      </c>
      <c r="D49" s="21">
        <v>10.3</v>
      </c>
      <c r="E49" s="21">
        <v>3.1</v>
      </c>
      <c r="F49" s="21">
        <v>3.6</v>
      </c>
      <c r="G49" s="21">
        <v>1.6</v>
      </c>
      <c r="H49" s="22">
        <v>0.0</v>
      </c>
      <c r="I49" s="23">
        <v>45350.0</v>
      </c>
      <c r="J49" s="24">
        <v>44.3</v>
      </c>
      <c r="K49" s="25">
        <v>0.0</v>
      </c>
      <c r="L49" s="25">
        <v>41.0</v>
      </c>
      <c r="M49" s="25">
        <v>850.0</v>
      </c>
      <c r="N49" s="26">
        <f t="shared" si="1"/>
        <v>816.04</v>
      </c>
      <c r="O49" s="27">
        <v>0.0</v>
      </c>
    </row>
    <row r="50">
      <c r="A50" s="12">
        <v>49.0</v>
      </c>
      <c r="B50" s="21">
        <v>41.45</v>
      </c>
      <c r="C50" s="21">
        <v>13.1</v>
      </c>
      <c r="D50" s="21">
        <v>10.9</v>
      </c>
      <c r="E50" s="21">
        <v>3.4</v>
      </c>
      <c r="F50" s="21">
        <v>3.9</v>
      </c>
      <c r="G50" s="21">
        <v>1.6</v>
      </c>
      <c r="H50" s="22">
        <v>0.0</v>
      </c>
      <c r="I50" s="23">
        <v>45350.0</v>
      </c>
      <c r="J50" s="24">
        <v>44.3</v>
      </c>
      <c r="K50" s="25">
        <v>0.0</v>
      </c>
      <c r="L50" s="25">
        <v>41.0</v>
      </c>
      <c r="M50" s="25">
        <v>850.0</v>
      </c>
      <c r="N50" s="26">
        <f t="shared" si="1"/>
        <v>808.55</v>
      </c>
      <c r="O50" s="27">
        <v>0.0</v>
      </c>
    </row>
    <row r="51">
      <c r="A51" s="12">
        <v>50.0</v>
      </c>
      <c r="B51" s="21">
        <v>33.14</v>
      </c>
      <c r="C51" s="21">
        <v>12.1</v>
      </c>
      <c r="D51" s="21">
        <v>10.1</v>
      </c>
      <c r="E51" s="21">
        <v>3.2</v>
      </c>
      <c r="F51" s="21">
        <v>3.7</v>
      </c>
      <c r="G51" s="21">
        <v>1.5</v>
      </c>
      <c r="H51" s="22">
        <v>0.0</v>
      </c>
      <c r="I51" s="23">
        <v>45350.0</v>
      </c>
      <c r="J51" s="24">
        <v>44.3</v>
      </c>
      <c r="K51" s="25">
        <v>0.0</v>
      </c>
      <c r="L51" s="25">
        <v>41.0</v>
      </c>
      <c r="M51" s="25">
        <v>850.0</v>
      </c>
      <c r="N51" s="26">
        <f t="shared" si="1"/>
        <v>816.86</v>
      </c>
      <c r="O51" s="27">
        <v>0.0</v>
      </c>
    </row>
    <row r="52">
      <c r="A52" s="12">
        <v>51.0</v>
      </c>
      <c r="B52" s="21">
        <v>43.91</v>
      </c>
      <c r="C52" s="21">
        <v>13.3</v>
      </c>
      <c r="D52" s="21">
        <v>11.2</v>
      </c>
      <c r="E52" s="21">
        <v>3.3</v>
      </c>
      <c r="F52" s="21">
        <v>4.0</v>
      </c>
      <c r="G52" s="21">
        <v>1.6</v>
      </c>
      <c r="H52" s="22">
        <v>0.0</v>
      </c>
      <c r="I52" s="23">
        <v>45350.0</v>
      </c>
      <c r="J52" s="24">
        <v>44.3</v>
      </c>
      <c r="K52" s="25">
        <v>0.0</v>
      </c>
      <c r="L52" s="25">
        <v>41.0</v>
      </c>
      <c r="M52" s="25">
        <v>850.0</v>
      </c>
      <c r="N52" s="26">
        <f t="shared" si="1"/>
        <v>806.09</v>
      </c>
      <c r="O52" s="27">
        <v>0.0</v>
      </c>
    </row>
    <row r="53">
      <c r="A53" s="12">
        <v>52.0</v>
      </c>
      <c r="B53" s="21">
        <v>35.46</v>
      </c>
      <c r="C53" s="21">
        <v>12.2</v>
      </c>
      <c r="D53" s="21">
        <v>10.4</v>
      </c>
      <c r="E53" s="21">
        <v>3.1</v>
      </c>
      <c r="F53" s="21">
        <v>3.8</v>
      </c>
      <c r="G53" s="21">
        <v>1.5</v>
      </c>
      <c r="H53" s="22">
        <v>0.0</v>
      </c>
      <c r="I53" s="23">
        <v>45350.0</v>
      </c>
      <c r="J53" s="24">
        <v>44.3</v>
      </c>
      <c r="K53" s="25">
        <v>0.0</v>
      </c>
      <c r="L53" s="25">
        <v>41.0</v>
      </c>
      <c r="M53" s="25">
        <v>850.0</v>
      </c>
      <c r="N53" s="26">
        <f t="shared" si="1"/>
        <v>814.54</v>
      </c>
      <c r="O53" s="27">
        <v>0.0</v>
      </c>
    </row>
    <row r="54">
      <c r="A54" s="12">
        <v>53.0</v>
      </c>
      <c r="B54" s="21">
        <v>38.36</v>
      </c>
      <c r="C54" s="21">
        <v>12.5</v>
      </c>
      <c r="D54" s="21">
        <v>10.8</v>
      </c>
      <c r="E54" s="21">
        <v>3.0</v>
      </c>
      <c r="F54" s="21">
        <v>3.9</v>
      </c>
      <c r="G54" s="21">
        <v>1.6</v>
      </c>
      <c r="H54" s="22">
        <v>0.0</v>
      </c>
      <c r="I54" s="23">
        <v>45350.0</v>
      </c>
      <c r="J54" s="24">
        <v>44.3</v>
      </c>
      <c r="K54" s="25">
        <v>0.0</v>
      </c>
      <c r="L54" s="25">
        <v>41.0</v>
      </c>
      <c r="M54" s="25">
        <v>850.0</v>
      </c>
      <c r="N54" s="26">
        <f t="shared" si="1"/>
        <v>811.64</v>
      </c>
      <c r="O54" s="27">
        <v>0.0</v>
      </c>
    </row>
    <row r="55">
      <c r="A55" s="12">
        <v>54.0</v>
      </c>
      <c r="B55" s="21">
        <v>35.8</v>
      </c>
      <c r="C55" s="21">
        <v>12.3</v>
      </c>
      <c r="D55" s="21">
        <v>10.3</v>
      </c>
      <c r="E55" s="21">
        <v>3.0</v>
      </c>
      <c r="F55" s="21">
        <v>3.8</v>
      </c>
      <c r="G55" s="28">
        <v>1.6</v>
      </c>
      <c r="H55" s="22">
        <v>0.0</v>
      </c>
      <c r="I55" s="23">
        <v>45350.0</v>
      </c>
      <c r="J55" s="24">
        <v>44.3</v>
      </c>
      <c r="K55" s="25">
        <v>0.0</v>
      </c>
      <c r="L55" s="25">
        <v>41.0</v>
      </c>
      <c r="M55" s="25">
        <v>850.0</v>
      </c>
      <c r="N55" s="26">
        <f t="shared" si="1"/>
        <v>814.2</v>
      </c>
      <c r="O55" s="27">
        <v>0.0</v>
      </c>
    </row>
    <row r="56">
      <c r="A56" s="12">
        <v>55.0</v>
      </c>
      <c r="B56" s="21">
        <v>44.78</v>
      </c>
      <c r="C56" s="21">
        <v>13.2</v>
      </c>
      <c r="D56" s="21">
        <v>11.0</v>
      </c>
      <c r="E56" s="21">
        <v>3.2</v>
      </c>
      <c r="F56" s="21">
        <v>4.2</v>
      </c>
      <c r="G56" s="21">
        <v>1.8</v>
      </c>
      <c r="H56" s="22">
        <v>0.0</v>
      </c>
      <c r="I56" s="23">
        <v>45350.0</v>
      </c>
      <c r="J56" s="24">
        <v>44.3</v>
      </c>
      <c r="K56" s="25">
        <v>0.0</v>
      </c>
      <c r="L56" s="25">
        <v>41.0</v>
      </c>
      <c r="M56" s="25">
        <v>850.0</v>
      </c>
      <c r="N56" s="26">
        <f t="shared" si="1"/>
        <v>805.22</v>
      </c>
      <c r="O56" s="27">
        <v>0.0</v>
      </c>
    </row>
    <row r="57">
      <c r="A57" s="12">
        <v>56.0</v>
      </c>
      <c r="B57" s="21">
        <v>44.96</v>
      </c>
      <c r="C57" s="21">
        <v>13.3</v>
      </c>
      <c r="D57" s="21">
        <v>11.2</v>
      </c>
      <c r="E57" s="21">
        <v>3.4</v>
      </c>
      <c r="F57" s="21">
        <v>3.9</v>
      </c>
      <c r="G57" s="21">
        <v>1.6</v>
      </c>
      <c r="H57" s="22">
        <v>0.0</v>
      </c>
      <c r="I57" s="23">
        <v>45350.0</v>
      </c>
      <c r="J57" s="24">
        <v>44.3</v>
      </c>
      <c r="K57" s="25">
        <v>0.0</v>
      </c>
      <c r="L57" s="25">
        <v>41.0</v>
      </c>
      <c r="M57" s="25">
        <v>850.0</v>
      </c>
      <c r="N57" s="26">
        <f t="shared" si="1"/>
        <v>805.04</v>
      </c>
      <c r="O57" s="27">
        <v>0.0</v>
      </c>
    </row>
    <row r="58">
      <c r="A58" s="12">
        <v>57.0</v>
      </c>
      <c r="B58" s="21">
        <v>32.24</v>
      </c>
      <c r="C58" s="21">
        <v>12.4</v>
      </c>
      <c r="D58" s="21">
        <v>10.5</v>
      </c>
      <c r="E58" s="21">
        <v>3.1</v>
      </c>
      <c r="F58" s="21">
        <v>3.6</v>
      </c>
      <c r="G58" s="21">
        <v>1.5</v>
      </c>
      <c r="H58" s="22">
        <v>0.0</v>
      </c>
      <c r="I58" s="23">
        <v>45350.0</v>
      </c>
      <c r="J58" s="24">
        <v>44.3</v>
      </c>
      <c r="K58" s="25">
        <v>0.0</v>
      </c>
      <c r="L58" s="25">
        <v>41.0</v>
      </c>
      <c r="M58" s="25">
        <v>850.0</v>
      </c>
      <c r="N58" s="26">
        <f t="shared" si="1"/>
        <v>817.76</v>
      </c>
      <c r="O58" s="27">
        <v>0.0</v>
      </c>
    </row>
    <row r="59">
      <c r="A59" s="12">
        <v>58.0</v>
      </c>
      <c r="B59" s="21">
        <v>43.39</v>
      </c>
      <c r="C59" s="21">
        <v>13.4</v>
      </c>
      <c r="D59" s="21">
        <v>11.2</v>
      </c>
      <c r="E59" s="21">
        <v>3.3</v>
      </c>
      <c r="F59" s="21">
        <v>4.0</v>
      </c>
      <c r="G59" s="21">
        <v>1.8</v>
      </c>
      <c r="H59" s="22">
        <v>0.0</v>
      </c>
      <c r="I59" s="23">
        <v>45350.0</v>
      </c>
      <c r="J59" s="24">
        <v>44.3</v>
      </c>
      <c r="K59" s="25">
        <v>0.0</v>
      </c>
      <c r="L59" s="25">
        <v>41.0</v>
      </c>
      <c r="M59" s="25">
        <v>850.0</v>
      </c>
      <c r="N59" s="26">
        <f t="shared" si="1"/>
        <v>806.61</v>
      </c>
      <c r="O59" s="27">
        <v>0.0</v>
      </c>
    </row>
    <row r="60">
      <c r="A60" s="12">
        <v>59.0</v>
      </c>
      <c r="B60" s="21">
        <v>30.74</v>
      </c>
      <c r="C60" s="21">
        <v>11.7</v>
      </c>
      <c r="D60" s="21">
        <v>9.9</v>
      </c>
      <c r="E60" s="21">
        <v>3.0</v>
      </c>
      <c r="F60" s="21">
        <v>3.5</v>
      </c>
      <c r="G60" s="21">
        <v>1.5</v>
      </c>
      <c r="H60" s="22">
        <v>0.0</v>
      </c>
      <c r="I60" s="23">
        <v>45350.0</v>
      </c>
      <c r="J60" s="24">
        <v>44.3</v>
      </c>
      <c r="K60" s="25">
        <v>0.0</v>
      </c>
      <c r="L60" s="25">
        <v>41.0</v>
      </c>
      <c r="M60" s="25">
        <v>850.0</v>
      </c>
      <c r="N60" s="26">
        <f t="shared" si="1"/>
        <v>819.26</v>
      </c>
      <c r="O60" s="27">
        <v>0.0</v>
      </c>
    </row>
    <row r="61">
      <c r="A61" s="12">
        <v>60.0</v>
      </c>
      <c r="B61" s="21">
        <v>43.13</v>
      </c>
      <c r="C61" s="21">
        <v>13.2</v>
      </c>
      <c r="D61" s="21">
        <v>11.0</v>
      </c>
      <c r="E61" s="21">
        <v>3.3</v>
      </c>
      <c r="F61" s="21">
        <v>4.1</v>
      </c>
      <c r="G61" s="21">
        <v>1.7</v>
      </c>
      <c r="H61" s="22">
        <v>0.0</v>
      </c>
      <c r="I61" s="23">
        <v>45350.0</v>
      </c>
      <c r="J61" s="24">
        <v>44.3</v>
      </c>
      <c r="K61" s="25">
        <v>0.0</v>
      </c>
      <c r="L61" s="25">
        <v>41.0</v>
      </c>
      <c r="M61" s="25">
        <v>850.0</v>
      </c>
      <c r="N61" s="26">
        <f t="shared" si="1"/>
        <v>806.87</v>
      </c>
      <c r="O61" s="27">
        <v>0.0</v>
      </c>
    </row>
    <row r="62">
      <c r="A62" s="12">
        <v>61.0</v>
      </c>
      <c r="B62" s="21">
        <v>47.87</v>
      </c>
      <c r="C62" s="21">
        <v>13.8</v>
      </c>
      <c r="D62" s="21">
        <v>11.5</v>
      </c>
      <c r="E62" s="21">
        <v>3.6</v>
      </c>
      <c r="F62" s="21">
        <v>4.3</v>
      </c>
      <c r="G62" s="21">
        <v>1.9</v>
      </c>
      <c r="H62" s="22">
        <v>0.0</v>
      </c>
      <c r="I62" s="23">
        <v>45350.0</v>
      </c>
      <c r="J62" s="24">
        <v>44.3</v>
      </c>
      <c r="K62" s="25">
        <v>0.0</v>
      </c>
      <c r="L62" s="25">
        <v>41.0</v>
      </c>
      <c r="M62" s="25">
        <v>850.0</v>
      </c>
      <c r="N62" s="26">
        <f t="shared" si="1"/>
        <v>802.13</v>
      </c>
      <c r="O62" s="27">
        <v>0.0</v>
      </c>
    </row>
    <row r="63">
      <c r="A63" s="12">
        <v>62.0</v>
      </c>
      <c r="B63" s="21">
        <v>42.9</v>
      </c>
      <c r="C63" s="21">
        <v>13.3</v>
      </c>
      <c r="D63" s="21">
        <v>11.2</v>
      </c>
      <c r="E63" s="21">
        <v>3.5</v>
      </c>
      <c r="F63" s="21">
        <v>4.0</v>
      </c>
      <c r="G63" s="21">
        <v>1.8</v>
      </c>
      <c r="H63" s="22">
        <v>0.0</v>
      </c>
      <c r="I63" s="23">
        <v>45350.0</v>
      </c>
      <c r="J63" s="24">
        <v>44.3</v>
      </c>
      <c r="K63" s="25">
        <v>0.0</v>
      </c>
      <c r="L63" s="25">
        <v>41.0</v>
      </c>
      <c r="M63" s="25">
        <v>850.0</v>
      </c>
      <c r="N63" s="26">
        <f t="shared" si="1"/>
        <v>807.1</v>
      </c>
      <c r="O63" s="27">
        <v>0.0</v>
      </c>
    </row>
    <row r="64">
      <c r="A64" s="12">
        <v>63.0</v>
      </c>
      <c r="B64" s="21">
        <v>34.84</v>
      </c>
      <c r="C64" s="21">
        <v>12.4</v>
      </c>
      <c r="D64" s="21">
        <v>10.5</v>
      </c>
      <c r="E64" s="21">
        <v>3.1</v>
      </c>
      <c r="F64" s="21">
        <v>3.9</v>
      </c>
      <c r="G64" s="21">
        <v>1.5</v>
      </c>
      <c r="H64" s="22">
        <v>0.0</v>
      </c>
      <c r="I64" s="23">
        <v>45350.0</v>
      </c>
      <c r="J64" s="24">
        <v>44.3</v>
      </c>
      <c r="K64" s="25">
        <v>0.0</v>
      </c>
      <c r="L64" s="25">
        <v>41.0</v>
      </c>
      <c r="M64" s="25">
        <v>850.0</v>
      </c>
      <c r="N64" s="26">
        <f t="shared" si="1"/>
        <v>815.16</v>
      </c>
      <c r="O64" s="27">
        <v>0.0</v>
      </c>
    </row>
    <row r="65">
      <c r="A65" s="12">
        <v>64.0</v>
      </c>
      <c r="B65" s="21">
        <v>34.64</v>
      </c>
      <c r="C65" s="21">
        <v>12.8</v>
      </c>
      <c r="D65" s="21">
        <v>10.9</v>
      </c>
      <c r="E65" s="21">
        <v>3.3</v>
      </c>
      <c r="F65" s="21">
        <v>3.8</v>
      </c>
      <c r="G65" s="21">
        <v>1.5</v>
      </c>
      <c r="H65" s="22">
        <v>0.0</v>
      </c>
      <c r="I65" s="23">
        <v>45350.0</v>
      </c>
      <c r="J65" s="24">
        <v>44.3</v>
      </c>
      <c r="K65" s="25">
        <v>0.0</v>
      </c>
      <c r="L65" s="25">
        <v>41.0</v>
      </c>
      <c r="M65" s="25">
        <v>850.0</v>
      </c>
      <c r="N65" s="26">
        <f t="shared" si="1"/>
        <v>815.36</v>
      </c>
      <c r="O65" s="27">
        <v>0.0</v>
      </c>
    </row>
    <row r="66">
      <c r="A66" s="12">
        <v>65.0</v>
      </c>
      <c r="B66" s="21">
        <v>39.4</v>
      </c>
      <c r="C66" s="21">
        <v>12.5</v>
      </c>
      <c r="D66" s="21">
        <v>10.7</v>
      </c>
      <c r="E66" s="21">
        <v>3.1</v>
      </c>
      <c r="F66" s="21">
        <v>4.0</v>
      </c>
      <c r="G66" s="21">
        <v>1.7</v>
      </c>
      <c r="H66" s="22">
        <v>0.0</v>
      </c>
      <c r="I66" s="23">
        <v>45350.0</v>
      </c>
      <c r="J66" s="24">
        <v>44.3</v>
      </c>
      <c r="K66" s="25">
        <v>0.0</v>
      </c>
      <c r="L66" s="25">
        <v>41.0</v>
      </c>
      <c r="M66" s="25">
        <v>850.0</v>
      </c>
      <c r="N66" s="26">
        <f t="shared" si="1"/>
        <v>810.6</v>
      </c>
      <c r="O66" s="27">
        <v>0.0</v>
      </c>
    </row>
    <row r="67">
      <c r="A67" s="12">
        <v>66.0</v>
      </c>
      <c r="B67" s="21">
        <v>40.84</v>
      </c>
      <c r="C67" s="21">
        <v>13.2</v>
      </c>
      <c r="D67" s="21">
        <v>11.1</v>
      </c>
      <c r="E67" s="21">
        <v>3.3</v>
      </c>
      <c r="F67" s="21">
        <v>4.0</v>
      </c>
      <c r="G67" s="21">
        <v>1.6</v>
      </c>
      <c r="H67" s="22">
        <v>0.0</v>
      </c>
      <c r="I67" s="23">
        <v>45350.0</v>
      </c>
      <c r="J67" s="24">
        <v>44.3</v>
      </c>
      <c r="K67" s="25">
        <v>0.0</v>
      </c>
      <c r="L67" s="25">
        <v>41.0</v>
      </c>
      <c r="M67" s="25">
        <v>850.0</v>
      </c>
      <c r="N67" s="26">
        <f t="shared" si="1"/>
        <v>809.16</v>
      </c>
      <c r="O67" s="27">
        <v>0.0</v>
      </c>
    </row>
    <row r="68">
      <c r="A68" s="12">
        <v>67.0</v>
      </c>
      <c r="B68" s="21">
        <v>33.01</v>
      </c>
      <c r="C68" s="21">
        <v>12.2</v>
      </c>
      <c r="D68" s="21">
        <v>10.1</v>
      </c>
      <c r="E68" s="21">
        <v>3.1</v>
      </c>
      <c r="F68" s="21">
        <v>3.9</v>
      </c>
      <c r="G68" s="21">
        <v>1.5</v>
      </c>
      <c r="H68" s="22">
        <v>0.0</v>
      </c>
      <c r="I68" s="23">
        <v>45350.0</v>
      </c>
      <c r="J68" s="24">
        <v>44.3</v>
      </c>
      <c r="K68" s="25">
        <v>0.0</v>
      </c>
      <c r="L68" s="25">
        <v>41.0</v>
      </c>
      <c r="M68" s="25">
        <v>850.0</v>
      </c>
      <c r="N68" s="26">
        <f t="shared" si="1"/>
        <v>816.99</v>
      </c>
      <c r="O68" s="27">
        <v>0.0</v>
      </c>
    </row>
    <row r="69">
      <c r="A69" s="12">
        <v>68.0</v>
      </c>
      <c r="B69" s="21">
        <v>38.93</v>
      </c>
      <c r="C69" s="21">
        <v>12.8</v>
      </c>
      <c r="D69" s="21">
        <v>10.9</v>
      </c>
      <c r="E69" s="21">
        <v>3.3</v>
      </c>
      <c r="F69" s="21">
        <v>3.7</v>
      </c>
      <c r="G69" s="21">
        <v>1.7</v>
      </c>
      <c r="H69" s="22">
        <v>0.0</v>
      </c>
      <c r="I69" s="23">
        <v>45350.0</v>
      </c>
      <c r="J69" s="24">
        <v>44.3</v>
      </c>
      <c r="K69" s="25">
        <v>0.0</v>
      </c>
      <c r="L69" s="25">
        <v>41.0</v>
      </c>
      <c r="M69" s="25">
        <v>850.0</v>
      </c>
      <c r="N69" s="26">
        <f t="shared" si="1"/>
        <v>811.07</v>
      </c>
      <c r="O69" s="27">
        <v>0.0</v>
      </c>
    </row>
    <row r="70">
      <c r="A70" s="12">
        <v>69.0</v>
      </c>
      <c r="B70" s="21">
        <v>48.7</v>
      </c>
      <c r="C70" s="21">
        <v>13.4</v>
      </c>
      <c r="D70" s="21">
        <v>11.6</v>
      </c>
      <c r="E70" s="21">
        <v>3.3</v>
      </c>
      <c r="F70" s="21">
        <v>4.2</v>
      </c>
      <c r="G70" s="21">
        <v>1.7</v>
      </c>
      <c r="H70" s="22">
        <v>0.0</v>
      </c>
      <c r="I70" s="23">
        <v>45350.0</v>
      </c>
      <c r="J70" s="24">
        <v>44.3</v>
      </c>
      <c r="K70" s="25">
        <v>0.0</v>
      </c>
      <c r="L70" s="25">
        <v>41.0</v>
      </c>
      <c r="M70" s="25">
        <v>850.0</v>
      </c>
      <c r="N70" s="26">
        <f t="shared" si="1"/>
        <v>801.3</v>
      </c>
      <c r="O70" s="27">
        <v>0.0</v>
      </c>
    </row>
    <row r="71">
      <c r="A71" s="12">
        <v>70.0</v>
      </c>
      <c r="B71" s="21">
        <v>49.42</v>
      </c>
      <c r="C71" s="21">
        <v>13.4</v>
      </c>
      <c r="D71" s="21">
        <v>11.5</v>
      </c>
      <c r="E71" s="21">
        <v>3.3</v>
      </c>
      <c r="F71" s="21">
        <v>4.1</v>
      </c>
      <c r="G71" s="21">
        <v>1.8</v>
      </c>
      <c r="H71" s="22">
        <v>0.0</v>
      </c>
      <c r="I71" s="23">
        <v>45350.0</v>
      </c>
      <c r="J71" s="24">
        <v>44.3</v>
      </c>
      <c r="K71" s="25">
        <v>0.0</v>
      </c>
      <c r="L71" s="25">
        <v>41.0</v>
      </c>
      <c r="M71" s="25">
        <v>850.0</v>
      </c>
      <c r="N71" s="26">
        <f t="shared" si="1"/>
        <v>800.58</v>
      </c>
      <c r="O71" s="27">
        <v>0.0</v>
      </c>
    </row>
    <row r="72">
      <c r="A72" s="12">
        <v>71.0</v>
      </c>
      <c r="B72" s="21">
        <v>35.24</v>
      </c>
      <c r="C72" s="21">
        <v>12.4</v>
      </c>
      <c r="D72" s="21">
        <v>10.6</v>
      </c>
      <c r="E72" s="21">
        <v>3.1</v>
      </c>
      <c r="F72" s="21">
        <v>3.8</v>
      </c>
      <c r="G72" s="21">
        <v>1.6</v>
      </c>
      <c r="H72" s="22">
        <v>0.0</v>
      </c>
      <c r="I72" s="23">
        <v>45350.0</v>
      </c>
      <c r="J72" s="24">
        <v>44.3</v>
      </c>
      <c r="K72" s="25">
        <v>0.0</v>
      </c>
      <c r="L72" s="25">
        <v>41.0</v>
      </c>
      <c r="M72" s="25">
        <v>850.0</v>
      </c>
      <c r="N72" s="26">
        <f t="shared" si="1"/>
        <v>814.76</v>
      </c>
      <c r="O72" s="27">
        <v>0.0</v>
      </c>
    </row>
    <row r="73">
      <c r="A73" s="12">
        <v>72.0</v>
      </c>
      <c r="B73" s="21">
        <v>36.76</v>
      </c>
      <c r="C73" s="21">
        <v>12.8</v>
      </c>
      <c r="D73" s="21">
        <v>10.8</v>
      </c>
      <c r="E73" s="21">
        <v>3.2</v>
      </c>
      <c r="F73" s="21">
        <v>3.8</v>
      </c>
      <c r="G73" s="21">
        <v>1.6</v>
      </c>
      <c r="H73" s="22">
        <v>0.0</v>
      </c>
      <c r="I73" s="23">
        <v>45350.0</v>
      </c>
      <c r="J73" s="24">
        <v>44.3</v>
      </c>
      <c r="K73" s="25">
        <v>0.0</v>
      </c>
      <c r="L73" s="25">
        <v>41.0</v>
      </c>
      <c r="M73" s="25">
        <v>850.0</v>
      </c>
      <c r="N73" s="26">
        <f t="shared" si="1"/>
        <v>813.24</v>
      </c>
      <c r="O73" s="27">
        <v>0.0</v>
      </c>
    </row>
    <row r="74">
      <c r="A74" s="12">
        <v>73.0</v>
      </c>
      <c r="B74" s="21">
        <v>34.82</v>
      </c>
      <c r="C74" s="21">
        <v>12.0</v>
      </c>
      <c r="D74" s="21">
        <v>10.2</v>
      </c>
      <c r="E74" s="21">
        <v>3.2</v>
      </c>
      <c r="F74" s="21">
        <v>3.8</v>
      </c>
      <c r="G74" s="21">
        <v>1.5</v>
      </c>
      <c r="H74" s="22">
        <v>0.0</v>
      </c>
      <c r="I74" s="23">
        <v>45350.0</v>
      </c>
      <c r="J74" s="24">
        <v>44.3</v>
      </c>
      <c r="K74" s="25">
        <v>0.0</v>
      </c>
      <c r="L74" s="25">
        <v>41.0</v>
      </c>
      <c r="M74" s="25">
        <v>850.0</v>
      </c>
      <c r="N74" s="26">
        <f t="shared" si="1"/>
        <v>815.18</v>
      </c>
      <c r="O74" s="27">
        <v>0.0</v>
      </c>
    </row>
    <row r="75">
      <c r="A75" s="12">
        <v>74.0</v>
      </c>
      <c r="B75" s="21">
        <v>36.99</v>
      </c>
      <c r="C75" s="21">
        <v>12.7</v>
      </c>
      <c r="D75" s="21">
        <v>10.9</v>
      </c>
      <c r="E75" s="21">
        <v>3.2</v>
      </c>
      <c r="F75" s="21">
        <v>3.6</v>
      </c>
      <c r="G75" s="21">
        <v>1.6</v>
      </c>
      <c r="H75" s="22">
        <v>0.0</v>
      </c>
      <c r="I75" s="23">
        <v>45350.0</v>
      </c>
      <c r="J75" s="24">
        <v>44.3</v>
      </c>
      <c r="K75" s="25">
        <v>0.0</v>
      </c>
      <c r="L75" s="25">
        <v>41.0</v>
      </c>
      <c r="M75" s="25">
        <v>850.0</v>
      </c>
      <c r="N75" s="26">
        <f t="shared" si="1"/>
        <v>813.01</v>
      </c>
      <c r="O75" s="27">
        <v>0.0</v>
      </c>
    </row>
    <row r="76">
      <c r="A76" s="12">
        <v>75.0</v>
      </c>
      <c r="B76" s="21">
        <v>41.31</v>
      </c>
      <c r="C76" s="21">
        <v>12.8</v>
      </c>
      <c r="D76" s="21">
        <v>10.9</v>
      </c>
      <c r="E76" s="21">
        <v>3.2</v>
      </c>
      <c r="F76" s="21">
        <v>3.9</v>
      </c>
      <c r="G76" s="21">
        <v>1.6</v>
      </c>
      <c r="H76" s="22">
        <v>0.0</v>
      </c>
      <c r="I76" s="23">
        <v>45350.0</v>
      </c>
      <c r="J76" s="24">
        <v>44.3</v>
      </c>
      <c r="K76" s="25">
        <v>0.0</v>
      </c>
      <c r="L76" s="25">
        <v>41.0</v>
      </c>
      <c r="M76" s="25">
        <v>850.0</v>
      </c>
      <c r="N76" s="26">
        <f t="shared" si="1"/>
        <v>808.69</v>
      </c>
      <c r="O76" s="27">
        <v>0.0</v>
      </c>
    </row>
    <row r="77">
      <c r="A77" s="12">
        <v>76.0</v>
      </c>
      <c r="B77" s="21">
        <v>40.74</v>
      </c>
      <c r="C77" s="21">
        <v>12.9</v>
      </c>
      <c r="D77" s="21">
        <v>10.9</v>
      </c>
      <c r="E77" s="21">
        <v>3.2</v>
      </c>
      <c r="F77" s="21">
        <v>3.7</v>
      </c>
      <c r="G77" s="21">
        <v>1.6</v>
      </c>
      <c r="H77" s="22">
        <v>0.0</v>
      </c>
      <c r="I77" s="23">
        <v>45350.0</v>
      </c>
      <c r="J77" s="24">
        <v>44.3</v>
      </c>
      <c r="K77" s="25">
        <v>0.0</v>
      </c>
      <c r="L77" s="25">
        <v>41.0</v>
      </c>
      <c r="M77" s="25">
        <v>850.0</v>
      </c>
      <c r="N77" s="26">
        <f t="shared" si="1"/>
        <v>809.26</v>
      </c>
      <c r="O77" s="27">
        <v>0.0</v>
      </c>
    </row>
    <row r="78">
      <c r="A78" s="12">
        <v>77.0</v>
      </c>
      <c r="B78" s="21">
        <v>43.28</v>
      </c>
      <c r="C78" s="21">
        <v>13.1</v>
      </c>
      <c r="D78" s="21">
        <v>11.2</v>
      </c>
      <c r="E78" s="21">
        <v>3.3</v>
      </c>
      <c r="F78" s="21">
        <v>4.0</v>
      </c>
      <c r="G78" s="21">
        <v>1.6</v>
      </c>
      <c r="H78" s="22">
        <v>0.0</v>
      </c>
      <c r="I78" s="23">
        <v>45350.0</v>
      </c>
      <c r="J78" s="24">
        <v>44.3</v>
      </c>
      <c r="K78" s="25">
        <v>0.0</v>
      </c>
      <c r="L78" s="25">
        <v>41.0</v>
      </c>
      <c r="M78" s="25">
        <v>850.0</v>
      </c>
      <c r="N78" s="26">
        <f t="shared" si="1"/>
        <v>806.72</v>
      </c>
      <c r="O78" s="27">
        <v>0.0</v>
      </c>
    </row>
    <row r="79">
      <c r="A79" s="12">
        <v>78.0</v>
      </c>
      <c r="B79" s="21">
        <v>39.39</v>
      </c>
      <c r="C79" s="21">
        <v>12.5</v>
      </c>
      <c r="D79" s="21">
        <v>11.0</v>
      </c>
      <c r="E79" s="21">
        <v>3.1</v>
      </c>
      <c r="F79" s="21">
        <v>3.7</v>
      </c>
      <c r="G79" s="21">
        <v>1.6</v>
      </c>
      <c r="H79" s="22">
        <v>0.0</v>
      </c>
      <c r="I79" s="23">
        <v>45350.0</v>
      </c>
      <c r="J79" s="24">
        <v>44.3</v>
      </c>
      <c r="K79" s="25">
        <v>0.0</v>
      </c>
      <c r="L79" s="25">
        <v>41.0</v>
      </c>
      <c r="M79" s="25">
        <v>850.0</v>
      </c>
      <c r="N79" s="26">
        <f t="shared" si="1"/>
        <v>810.61</v>
      </c>
      <c r="O79" s="27">
        <v>0.0</v>
      </c>
    </row>
    <row r="80">
      <c r="A80" s="12">
        <v>79.0</v>
      </c>
      <c r="B80" s="21">
        <v>31.2</v>
      </c>
      <c r="C80" s="21">
        <v>12.0</v>
      </c>
      <c r="D80" s="21">
        <v>10.3</v>
      </c>
      <c r="E80" s="21">
        <v>2.9</v>
      </c>
      <c r="F80" s="21">
        <v>3.4</v>
      </c>
      <c r="G80" s="21">
        <v>1.5</v>
      </c>
      <c r="H80" s="22">
        <v>0.0</v>
      </c>
      <c r="I80" s="23">
        <v>45350.0</v>
      </c>
      <c r="J80" s="24">
        <v>44.3</v>
      </c>
      <c r="K80" s="25">
        <v>0.0</v>
      </c>
      <c r="L80" s="25">
        <v>41.0</v>
      </c>
      <c r="M80" s="25">
        <v>850.0</v>
      </c>
      <c r="N80" s="26">
        <f t="shared" si="1"/>
        <v>818.8</v>
      </c>
      <c r="O80" s="27">
        <v>0.0</v>
      </c>
    </row>
    <row r="81">
      <c r="A81" s="12">
        <v>80.0</v>
      </c>
      <c r="B81" s="21">
        <v>43.79</v>
      </c>
      <c r="C81" s="21">
        <v>13.3</v>
      </c>
      <c r="D81" s="21">
        <v>11.4</v>
      </c>
      <c r="E81" s="21">
        <v>3.5</v>
      </c>
      <c r="F81" s="21">
        <v>4.0</v>
      </c>
      <c r="G81" s="21">
        <v>1.6</v>
      </c>
      <c r="H81" s="22">
        <v>0.0</v>
      </c>
      <c r="I81" s="23">
        <v>45350.0</v>
      </c>
      <c r="J81" s="24">
        <v>44.3</v>
      </c>
      <c r="K81" s="25">
        <v>0.0</v>
      </c>
      <c r="L81" s="25">
        <v>41.0</v>
      </c>
      <c r="M81" s="25">
        <v>850.0</v>
      </c>
      <c r="N81" s="26">
        <f t="shared" si="1"/>
        <v>806.21</v>
      </c>
      <c r="O81" s="27">
        <v>0.0</v>
      </c>
    </row>
    <row r="82">
      <c r="A82" s="12">
        <v>81.0</v>
      </c>
      <c r="B82" s="21">
        <v>40.88</v>
      </c>
      <c r="C82" s="21">
        <v>13.4</v>
      </c>
      <c r="D82" s="21">
        <v>11.3</v>
      </c>
      <c r="E82" s="21">
        <v>3.2</v>
      </c>
      <c r="F82" s="21">
        <v>3.6</v>
      </c>
      <c r="G82" s="21">
        <v>1.7</v>
      </c>
      <c r="H82" s="22">
        <v>0.0</v>
      </c>
      <c r="I82" s="23">
        <v>45350.0</v>
      </c>
      <c r="J82" s="24">
        <v>44.3</v>
      </c>
      <c r="K82" s="25">
        <v>0.0</v>
      </c>
      <c r="L82" s="25">
        <v>41.0</v>
      </c>
      <c r="M82" s="25">
        <v>850.0</v>
      </c>
      <c r="N82" s="26">
        <f t="shared" si="1"/>
        <v>809.12</v>
      </c>
      <c r="O82" s="27">
        <v>0.0</v>
      </c>
    </row>
    <row r="83">
      <c r="A83" s="12">
        <v>82.0</v>
      </c>
      <c r="B83" s="21">
        <v>37.78</v>
      </c>
      <c r="C83" s="21">
        <v>11.9</v>
      </c>
      <c r="D83" s="21">
        <v>10.0</v>
      </c>
      <c r="E83" s="21">
        <v>3.1</v>
      </c>
      <c r="F83" s="21">
        <v>3.9</v>
      </c>
      <c r="G83" s="21">
        <v>1.6</v>
      </c>
      <c r="H83" s="22">
        <v>0.0</v>
      </c>
      <c r="I83" s="23">
        <v>45350.0</v>
      </c>
      <c r="J83" s="24">
        <v>44.3</v>
      </c>
      <c r="K83" s="25">
        <v>0.0</v>
      </c>
      <c r="L83" s="25">
        <v>41.0</v>
      </c>
      <c r="M83" s="25">
        <v>850.0</v>
      </c>
      <c r="N83" s="26">
        <f t="shared" si="1"/>
        <v>812.22</v>
      </c>
      <c r="O83" s="27">
        <v>0.0</v>
      </c>
    </row>
    <row r="84">
      <c r="A84" s="12">
        <v>83.0</v>
      </c>
      <c r="B84" s="21">
        <v>45.69</v>
      </c>
      <c r="C84" s="21">
        <v>13.3</v>
      </c>
      <c r="D84" s="21">
        <v>11.4</v>
      </c>
      <c r="E84" s="21">
        <v>3.2</v>
      </c>
      <c r="F84" s="21">
        <v>4.0</v>
      </c>
      <c r="G84" s="21">
        <v>1.7</v>
      </c>
      <c r="H84" s="22">
        <v>0.0</v>
      </c>
      <c r="I84" s="23">
        <v>45350.0</v>
      </c>
      <c r="J84" s="24">
        <v>44.3</v>
      </c>
      <c r="K84" s="25">
        <v>0.0</v>
      </c>
      <c r="L84" s="25">
        <v>41.0</v>
      </c>
      <c r="M84" s="25">
        <v>850.0</v>
      </c>
      <c r="N84" s="26">
        <f t="shared" si="1"/>
        <v>804.31</v>
      </c>
      <c r="O84" s="27">
        <v>0.0</v>
      </c>
    </row>
    <row r="85">
      <c r="A85" s="12">
        <v>84.0</v>
      </c>
      <c r="B85" s="21">
        <v>48.56</v>
      </c>
      <c r="C85" s="21">
        <v>13.4</v>
      </c>
      <c r="D85" s="21">
        <v>11.5</v>
      </c>
      <c r="E85" s="21">
        <v>3.4</v>
      </c>
      <c r="F85" s="21">
        <v>4.0</v>
      </c>
      <c r="G85" s="21">
        <v>1.7</v>
      </c>
      <c r="H85" s="22">
        <v>0.0</v>
      </c>
      <c r="I85" s="23">
        <v>45350.0</v>
      </c>
      <c r="J85" s="24">
        <v>44.3</v>
      </c>
      <c r="K85" s="25">
        <v>0.0</v>
      </c>
      <c r="L85" s="25">
        <v>41.0</v>
      </c>
      <c r="M85" s="25">
        <v>850.0</v>
      </c>
      <c r="N85" s="26">
        <f t="shared" si="1"/>
        <v>801.44</v>
      </c>
      <c r="O85" s="27">
        <v>0.0</v>
      </c>
    </row>
    <row r="86">
      <c r="A86" s="12">
        <v>85.0</v>
      </c>
      <c r="B86" s="21">
        <v>37.62</v>
      </c>
      <c r="C86" s="21">
        <v>13.0</v>
      </c>
      <c r="D86" s="21">
        <v>11.2</v>
      </c>
      <c r="E86" s="21">
        <v>3.3</v>
      </c>
      <c r="F86" s="21">
        <v>3.8</v>
      </c>
      <c r="G86" s="21">
        <v>1.6</v>
      </c>
      <c r="H86" s="22">
        <v>0.0</v>
      </c>
      <c r="I86" s="23">
        <v>45350.0</v>
      </c>
      <c r="J86" s="24">
        <v>44.3</v>
      </c>
      <c r="K86" s="25">
        <v>0.0</v>
      </c>
      <c r="L86" s="25">
        <v>41.0</v>
      </c>
      <c r="M86" s="25">
        <v>850.0</v>
      </c>
      <c r="N86" s="26">
        <f t="shared" si="1"/>
        <v>812.38</v>
      </c>
      <c r="O86" s="27">
        <v>0.0</v>
      </c>
    </row>
    <row r="87">
      <c r="A87" s="12">
        <v>86.0</v>
      </c>
      <c r="B87" s="21">
        <v>39.07</v>
      </c>
      <c r="C87" s="21">
        <v>12.6</v>
      </c>
      <c r="D87" s="21">
        <v>10.8</v>
      </c>
      <c r="E87" s="21">
        <v>3.3</v>
      </c>
      <c r="F87" s="21">
        <v>3.9</v>
      </c>
      <c r="G87" s="21">
        <v>1.6</v>
      </c>
      <c r="H87" s="22">
        <v>0.0</v>
      </c>
      <c r="I87" s="23">
        <v>45350.0</v>
      </c>
      <c r="J87" s="24">
        <v>44.3</v>
      </c>
      <c r="K87" s="25">
        <v>0.0</v>
      </c>
      <c r="L87" s="25">
        <v>41.0</v>
      </c>
      <c r="M87" s="25">
        <v>850.0</v>
      </c>
      <c r="N87" s="26">
        <f t="shared" si="1"/>
        <v>810.93</v>
      </c>
      <c r="O87" s="27">
        <v>0.0</v>
      </c>
    </row>
    <row r="88">
      <c r="A88" s="12">
        <v>87.0</v>
      </c>
      <c r="B88" s="21">
        <v>42.71</v>
      </c>
      <c r="C88" s="21">
        <v>13.0</v>
      </c>
      <c r="D88" s="21">
        <v>11.2</v>
      </c>
      <c r="E88" s="21">
        <v>3.4</v>
      </c>
      <c r="F88" s="21">
        <v>4.0</v>
      </c>
      <c r="G88" s="21">
        <v>1.7</v>
      </c>
      <c r="H88" s="22">
        <v>0.0</v>
      </c>
      <c r="I88" s="23">
        <v>45350.0</v>
      </c>
      <c r="J88" s="24">
        <v>44.3</v>
      </c>
      <c r="K88" s="25">
        <v>0.0</v>
      </c>
      <c r="L88" s="25">
        <v>41.0</v>
      </c>
      <c r="M88" s="25">
        <v>850.0</v>
      </c>
      <c r="N88" s="26">
        <f t="shared" si="1"/>
        <v>807.29</v>
      </c>
      <c r="O88" s="27">
        <v>0.0</v>
      </c>
    </row>
    <row r="89">
      <c r="A89" s="12">
        <v>88.0</v>
      </c>
      <c r="B89" s="21">
        <v>34.88</v>
      </c>
      <c r="C89" s="21">
        <v>12.2</v>
      </c>
      <c r="D89" s="21">
        <v>10.2</v>
      </c>
      <c r="E89" s="21">
        <v>3.1</v>
      </c>
      <c r="F89" s="21">
        <v>3.8</v>
      </c>
      <c r="G89" s="21">
        <v>1.5</v>
      </c>
      <c r="H89" s="22">
        <v>0.0</v>
      </c>
      <c r="I89" s="23">
        <v>45350.0</v>
      </c>
      <c r="J89" s="24">
        <v>44.3</v>
      </c>
      <c r="K89" s="25">
        <v>0.0</v>
      </c>
      <c r="L89" s="25">
        <v>41.0</v>
      </c>
      <c r="M89" s="25">
        <v>850.0</v>
      </c>
      <c r="N89" s="26">
        <f t="shared" si="1"/>
        <v>815.12</v>
      </c>
      <c r="O89" s="27">
        <v>0.0</v>
      </c>
    </row>
    <row r="90">
      <c r="A90" s="12">
        <v>89.0</v>
      </c>
      <c r="B90" s="21">
        <v>37.75</v>
      </c>
      <c r="C90" s="21">
        <v>12.5</v>
      </c>
      <c r="D90" s="21">
        <v>10.8</v>
      </c>
      <c r="E90" s="21">
        <v>3.2</v>
      </c>
      <c r="F90" s="21">
        <v>3.8</v>
      </c>
      <c r="G90" s="21">
        <v>1.5</v>
      </c>
      <c r="H90" s="22">
        <v>0.0</v>
      </c>
      <c r="I90" s="23">
        <v>45350.0</v>
      </c>
      <c r="J90" s="24">
        <v>44.3</v>
      </c>
      <c r="K90" s="25">
        <v>0.0</v>
      </c>
      <c r="L90" s="25">
        <v>41.0</v>
      </c>
      <c r="M90" s="25">
        <v>850.0</v>
      </c>
      <c r="N90" s="26">
        <f t="shared" si="1"/>
        <v>812.25</v>
      </c>
      <c r="O90" s="27">
        <v>0.0</v>
      </c>
    </row>
    <row r="91">
      <c r="A91" s="12">
        <v>90.0</v>
      </c>
      <c r="B91" s="21">
        <v>34.94</v>
      </c>
      <c r="C91" s="21">
        <v>12.5</v>
      </c>
      <c r="D91" s="21">
        <v>10.4</v>
      </c>
      <c r="E91" s="21">
        <v>3.0</v>
      </c>
      <c r="F91" s="21">
        <v>3.6</v>
      </c>
      <c r="G91" s="21">
        <v>1.6</v>
      </c>
      <c r="H91" s="22">
        <v>0.0</v>
      </c>
      <c r="I91" s="23">
        <v>45350.0</v>
      </c>
      <c r="J91" s="24">
        <v>44.3</v>
      </c>
      <c r="K91" s="25">
        <v>0.0</v>
      </c>
      <c r="L91" s="25">
        <v>41.0</v>
      </c>
      <c r="M91" s="25">
        <v>850.0</v>
      </c>
      <c r="N91" s="26">
        <f t="shared" si="1"/>
        <v>815.06</v>
      </c>
      <c r="O91" s="27">
        <v>0.0</v>
      </c>
    </row>
    <row r="92">
      <c r="A92" s="12">
        <v>91.0</v>
      </c>
      <c r="B92" s="21">
        <v>45.93</v>
      </c>
      <c r="C92" s="21">
        <v>13.4</v>
      </c>
      <c r="D92" s="21">
        <v>11.1</v>
      </c>
      <c r="E92" s="21">
        <v>3.3</v>
      </c>
      <c r="F92" s="21">
        <v>4.1</v>
      </c>
      <c r="G92" s="21">
        <v>1.7</v>
      </c>
      <c r="H92" s="22">
        <v>0.0</v>
      </c>
      <c r="I92" s="23">
        <v>45350.0</v>
      </c>
      <c r="J92" s="24">
        <v>44.3</v>
      </c>
      <c r="K92" s="25">
        <v>0.0</v>
      </c>
      <c r="L92" s="25">
        <v>41.0</v>
      </c>
      <c r="M92" s="25">
        <v>850.0</v>
      </c>
      <c r="N92" s="26">
        <f t="shared" si="1"/>
        <v>804.07</v>
      </c>
      <c r="O92" s="27">
        <v>0.0</v>
      </c>
    </row>
    <row r="93">
      <c r="A93" s="12">
        <v>92.0</v>
      </c>
      <c r="B93" s="21">
        <v>46.58</v>
      </c>
      <c r="C93" s="21">
        <v>13.4</v>
      </c>
      <c r="D93" s="21">
        <v>11.5</v>
      </c>
      <c r="E93" s="21">
        <v>3.4</v>
      </c>
      <c r="F93" s="21">
        <v>3.9</v>
      </c>
      <c r="G93" s="21">
        <v>1.6</v>
      </c>
      <c r="H93" s="22">
        <v>0.0</v>
      </c>
      <c r="I93" s="23">
        <v>45350.0</v>
      </c>
      <c r="J93" s="24">
        <v>44.3</v>
      </c>
      <c r="K93" s="25">
        <v>0.0</v>
      </c>
      <c r="L93" s="25">
        <v>41.0</v>
      </c>
      <c r="M93" s="25">
        <v>850.0</v>
      </c>
      <c r="N93" s="26">
        <f t="shared" si="1"/>
        <v>803.42</v>
      </c>
      <c r="O93" s="27">
        <v>0.0</v>
      </c>
    </row>
    <row r="94">
      <c r="A94" s="12">
        <v>93.0</v>
      </c>
      <c r="B94" s="21">
        <v>50.31</v>
      </c>
      <c r="C94" s="21">
        <v>14.2</v>
      </c>
      <c r="D94" s="21">
        <v>12.4</v>
      </c>
      <c r="E94" s="21">
        <v>3.5</v>
      </c>
      <c r="F94" s="21">
        <v>4.1</v>
      </c>
      <c r="G94" s="21">
        <v>1.8</v>
      </c>
      <c r="H94" s="22">
        <v>0.0</v>
      </c>
      <c r="I94" s="23">
        <v>45350.0</v>
      </c>
      <c r="J94" s="24">
        <v>44.3</v>
      </c>
      <c r="K94" s="25">
        <v>0.0</v>
      </c>
      <c r="L94" s="25">
        <v>41.0</v>
      </c>
      <c r="M94" s="25">
        <v>850.0</v>
      </c>
      <c r="N94" s="26">
        <f t="shared" si="1"/>
        <v>799.69</v>
      </c>
      <c r="O94" s="27">
        <v>0.0</v>
      </c>
    </row>
    <row r="95">
      <c r="A95" s="12">
        <v>94.0</v>
      </c>
      <c r="B95" s="21">
        <v>43.52</v>
      </c>
      <c r="C95" s="21">
        <v>13.4</v>
      </c>
      <c r="D95" s="21">
        <v>11.3</v>
      </c>
      <c r="E95" s="21">
        <v>3.2</v>
      </c>
      <c r="F95" s="21">
        <v>4.0</v>
      </c>
      <c r="G95" s="21">
        <v>1.6</v>
      </c>
      <c r="H95" s="22">
        <v>0.0</v>
      </c>
      <c r="I95" s="23">
        <v>45350.0</v>
      </c>
      <c r="J95" s="24">
        <v>44.3</v>
      </c>
      <c r="K95" s="25">
        <v>0.0</v>
      </c>
      <c r="L95" s="25">
        <v>41.0</v>
      </c>
      <c r="M95" s="25">
        <v>850.0</v>
      </c>
      <c r="N95" s="26">
        <f t="shared" si="1"/>
        <v>806.48</v>
      </c>
      <c r="O95" s="27">
        <v>0.0</v>
      </c>
    </row>
    <row r="96">
      <c r="A96" s="12">
        <v>95.0</v>
      </c>
      <c r="B96" s="21">
        <v>43.45</v>
      </c>
      <c r="C96" s="21">
        <v>13.4</v>
      </c>
      <c r="D96" s="21">
        <v>11.2</v>
      </c>
      <c r="E96" s="21">
        <v>3.2</v>
      </c>
      <c r="F96" s="21">
        <v>4.0</v>
      </c>
      <c r="G96" s="21">
        <v>1.6</v>
      </c>
      <c r="H96" s="22">
        <v>0.0</v>
      </c>
      <c r="I96" s="23">
        <v>45350.0</v>
      </c>
      <c r="J96" s="24">
        <v>44.3</v>
      </c>
      <c r="K96" s="25">
        <v>0.0</v>
      </c>
      <c r="L96" s="25">
        <v>41.0</v>
      </c>
      <c r="M96" s="25">
        <v>850.0</v>
      </c>
      <c r="N96" s="26">
        <f t="shared" si="1"/>
        <v>806.55</v>
      </c>
      <c r="O96" s="27">
        <v>0.0</v>
      </c>
    </row>
    <row r="97">
      <c r="A97" s="12">
        <v>96.0</v>
      </c>
      <c r="B97" s="21">
        <v>34.66</v>
      </c>
      <c r="C97" s="21">
        <v>12.6</v>
      </c>
      <c r="D97" s="21">
        <v>10.4</v>
      </c>
      <c r="E97" s="21">
        <v>3.1</v>
      </c>
      <c r="F97" s="21">
        <v>3.7</v>
      </c>
      <c r="G97" s="21">
        <v>1.6</v>
      </c>
      <c r="H97" s="22">
        <v>0.0</v>
      </c>
      <c r="I97" s="23">
        <v>45350.0</v>
      </c>
      <c r="J97" s="24">
        <v>44.3</v>
      </c>
      <c r="K97" s="25">
        <v>0.0</v>
      </c>
      <c r="L97" s="25">
        <v>41.0</v>
      </c>
      <c r="M97" s="25">
        <v>850.0</v>
      </c>
      <c r="N97" s="26">
        <f t="shared" si="1"/>
        <v>815.34</v>
      </c>
      <c r="O97" s="27">
        <v>0.0</v>
      </c>
    </row>
    <row r="98">
      <c r="A98" s="12">
        <v>97.0</v>
      </c>
      <c r="B98" s="21">
        <v>43.2</v>
      </c>
      <c r="C98" s="21">
        <v>13.3</v>
      </c>
      <c r="D98" s="21">
        <v>11.2</v>
      </c>
      <c r="E98" s="21">
        <v>3.4</v>
      </c>
      <c r="F98" s="21">
        <v>4.0</v>
      </c>
      <c r="G98" s="21">
        <v>1.8</v>
      </c>
      <c r="H98" s="22">
        <v>0.0</v>
      </c>
      <c r="I98" s="23">
        <v>45350.0</v>
      </c>
      <c r="J98" s="24">
        <v>44.3</v>
      </c>
      <c r="K98" s="25">
        <v>0.0</v>
      </c>
      <c r="L98" s="25">
        <v>41.0</v>
      </c>
      <c r="M98" s="25">
        <v>850.0</v>
      </c>
      <c r="N98" s="26">
        <f t="shared" si="1"/>
        <v>806.8</v>
      </c>
      <c r="O98" s="27">
        <v>0.0</v>
      </c>
    </row>
    <row r="99">
      <c r="A99" s="12">
        <v>98.0</v>
      </c>
      <c r="B99" s="21">
        <v>51.59</v>
      </c>
      <c r="C99" s="21">
        <v>13.8</v>
      </c>
      <c r="D99" s="21">
        <v>11.9</v>
      </c>
      <c r="E99" s="21">
        <v>3.4</v>
      </c>
      <c r="F99" s="21">
        <v>4.5</v>
      </c>
      <c r="G99" s="21">
        <v>1.8</v>
      </c>
      <c r="H99" s="22">
        <v>0.0</v>
      </c>
      <c r="I99" s="23">
        <v>45350.0</v>
      </c>
      <c r="J99" s="24">
        <v>44.3</v>
      </c>
      <c r="K99" s="25">
        <v>0.0</v>
      </c>
      <c r="L99" s="25">
        <v>41.0</v>
      </c>
      <c r="M99" s="25">
        <v>850.0</v>
      </c>
      <c r="N99" s="26">
        <f t="shared" si="1"/>
        <v>798.41</v>
      </c>
      <c r="O99" s="27">
        <v>0.0</v>
      </c>
    </row>
    <row r="100">
      <c r="A100" s="12">
        <v>99.0</v>
      </c>
      <c r="B100" s="21">
        <v>36.88</v>
      </c>
      <c r="C100" s="21">
        <v>12.9</v>
      </c>
      <c r="D100" s="21">
        <v>10.8</v>
      </c>
      <c r="E100" s="21">
        <v>3.1</v>
      </c>
      <c r="F100" s="21">
        <v>3.8</v>
      </c>
      <c r="G100" s="21">
        <v>1.6</v>
      </c>
      <c r="H100" s="22">
        <v>0.0</v>
      </c>
      <c r="I100" s="23">
        <v>45350.0</v>
      </c>
      <c r="J100" s="24">
        <v>44.3</v>
      </c>
      <c r="K100" s="25">
        <v>0.0</v>
      </c>
      <c r="L100" s="25">
        <v>41.0</v>
      </c>
      <c r="M100" s="25">
        <v>850.0</v>
      </c>
      <c r="N100" s="26">
        <f t="shared" si="1"/>
        <v>813.12</v>
      </c>
      <c r="O100" s="27">
        <v>0.0</v>
      </c>
    </row>
    <row r="101">
      <c r="A101" s="12">
        <v>100.0</v>
      </c>
      <c r="B101" s="21">
        <v>45.39</v>
      </c>
      <c r="C101" s="21">
        <v>13.0</v>
      </c>
      <c r="D101" s="21">
        <v>10.9</v>
      </c>
      <c r="E101" s="21">
        <v>3.4</v>
      </c>
      <c r="F101" s="21">
        <v>4.1</v>
      </c>
      <c r="G101" s="21">
        <v>1.8</v>
      </c>
      <c r="H101" s="22">
        <v>0.0</v>
      </c>
      <c r="I101" s="23">
        <v>45350.0</v>
      </c>
      <c r="J101" s="24">
        <v>44.3</v>
      </c>
      <c r="K101" s="25">
        <v>0.0</v>
      </c>
      <c r="L101" s="25">
        <v>41.0</v>
      </c>
      <c r="M101" s="25">
        <v>850.0</v>
      </c>
      <c r="N101" s="26">
        <f t="shared" si="1"/>
        <v>804.61</v>
      </c>
      <c r="O101" s="27">
        <v>0.0</v>
      </c>
    </row>
    <row r="102">
      <c r="A102" s="12">
        <v>101.0</v>
      </c>
      <c r="B102" s="21">
        <v>40.06</v>
      </c>
      <c r="C102" s="21">
        <v>13.0</v>
      </c>
      <c r="D102" s="21">
        <v>10.9</v>
      </c>
      <c r="E102" s="21">
        <v>3.2</v>
      </c>
      <c r="F102" s="21">
        <v>3.9</v>
      </c>
      <c r="G102" s="21">
        <v>1.9</v>
      </c>
      <c r="H102" s="22">
        <v>0.0</v>
      </c>
      <c r="I102" s="23">
        <v>45350.0</v>
      </c>
      <c r="J102" s="24">
        <v>44.3</v>
      </c>
      <c r="K102" s="25">
        <v>0.0</v>
      </c>
      <c r="L102" s="25">
        <v>41.0</v>
      </c>
      <c r="M102" s="25">
        <v>850.0</v>
      </c>
      <c r="N102" s="26">
        <f t="shared" si="1"/>
        <v>809.94</v>
      </c>
      <c r="O102" s="27">
        <v>0.0</v>
      </c>
    </row>
    <row r="103">
      <c r="A103" s="12">
        <v>102.0</v>
      </c>
      <c r="B103" s="21">
        <v>37.38</v>
      </c>
      <c r="C103" s="21">
        <v>12.9</v>
      </c>
      <c r="D103" s="21">
        <v>11.0</v>
      </c>
      <c r="E103" s="21">
        <v>3.2</v>
      </c>
      <c r="F103" s="21">
        <v>3.9</v>
      </c>
      <c r="G103" s="21">
        <v>1.5</v>
      </c>
      <c r="H103" s="22">
        <v>0.0</v>
      </c>
      <c r="I103" s="23">
        <v>45350.0</v>
      </c>
      <c r="J103" s="24">
        <v>44.3</v>
      </c>
      <c r="K103" s="25">
        <v>0.0</v>
      </c>
      <c r="L103" s="25">
        <v>41.0</v>
      </c>
      <c r="M103" s="25">
        <v>850.0</v>
      </c>
      <c r="N103" s="26">
        <f t="shared" si="1"/>
        <v>812.62</v>
      </c>
      <c r="O103" s="27">
        <v>0.0</v>
      </c>
    </row>
    <row r="104">
      <c r="A104" s="12">
        <v>103.0</v>
      </c>
      <c r="B104" s="21">
        <v>38.55</v>
      </c>
      <c r="C104" s="21">
        <v>12.5</v>
      </c>
      <c r="D104" s="21">
        <v>10.8</v>
      </c>
      <c r="E104" s="21">
        <v>3.3</v>
      </c>
      <c r="F104" s="21">
        <v>3.5</v>
      </c>
      <c r="G104" s="21">
        <v>1.7</v>
      </c>
      <c r="H104" s="22">
        <v>0.0</v>
      </c>
      <c r="I104" s="23">
        <v>45350.0</v>
      </c>
      <c r="J104" s="24">
        <v>44.3</v>
      </c>
      <c r="K104" s="25">
        <v>0.0</v>
      </c>
      <c r="L104" s="25">
        <v>41.0</v>
      </c>
      <c r="M104" s="25">
        <v>850.0</v>
      </c>
      <c r="N104" s="26">
        <f t="shared" si="1"/>
        <v>811.45</v>
      </c>
      <c r="O104" s="27">
        <v>0.0</v>
      </c>
    </row>
    <row r="105">
      <c r="A105" s="12">
        <v>104.0</v>
      </c>
      <c r="B105" s="21">
        <v>38.98</v>
      </c>
      <c r="C105" s="21">
        <v>12.7</v>
      </c>
      <c r="D105" s="21">
        <v>10.9</v>
      </c>
      <c r="E105" s="21">
        <v>3.4</v>
      </c>
      <c r="F105" s="21">
        <v>3.9</v>
      </c>
      <c r="G105" s="21">
        <v>1.6</v>
      </c>
      <c r="H105" s="22">
        <v>0.0</v>
      </c>
      <c r="I105" s="23">
        <v>45350.0</v>
      </c>
      <c r="J105" s="24">
        <v>44.3</v>
      </c>
      <c r="K105" s="25">
        <v>0.0</v>
      </c>
      <c r="L105" s="25">
        <v>41.0</v>
      </c>
      <c r="M105" s="25">
        <v>850.0</v>
      </c>
      <c r="N105" s="26">
        <f t="shared" si="1"/>
        <v>811.02</v>
      </c>
      <c r="O105" s="27">
        <v>0.0</v>
      </c>
    </row>
    <row r="106">
      <c r="A106" s="12">
        <v>105.0</v>
      </c>
      <c r="B106" s="21">
        <v>37.97</v>
      </c>
      <c r="C106" s="21">
        <v>12.8</v>
      </c>
      <c r="D106" s="21">
        <v>11.0</v>
      </c>
      <c r="E106" s="21">
        <v>3.1</v>
      </c>
      <c r="F106" s="21">
        <v>3.8</v>
      </c>
      <c r="G106" s="21">
        <v>1.6</v>
      </c>
      <c r="H106" s="22">
        <v>0.0</v>
      </c>
      <c r="I106" s="23">
        <v>45350.0</v>
      </c>
      <c r="J106" s="24">
        <v>44.3</v>
      </c>
      <c r="K106" s="25">
        <v>0.0</v>
      </c>
      <c r="L106" s="25">
        <v>41.0</v>
      </c>
      <c r="M106" s="25">
        <v>850.0</v>
      </c>
      <c r="N106" s="26">
        <f t="shared" si="1"/>
        <v>812.03</v>
      </c>
      <c r="O106" s="27">
        <v>0.0</v>
      </c>
    </row>
    <row r="107">
      <c r="A107" s="12">
        <v>106.0</v>
      </c>
      <c r="B107" s="21">
        <v>37.45</v>
      </c>
      <c r="C107" s="21">
        <v>13.2</v>
      </c>
      <c r="D107" s="21">
        <v>11.2</v>
      </c>
      <c r="E107" s="21">
        <v>3.4</v>
      </c>
      <c r="F107" s="21">
        <v>3.6</v>
      </c>
      <c r="G107" s="21">
        <v>1.5</v>
      </c>
      <c r="H107" s="22">
        <v>0.0</v>
      </c>
      <c r="I107" s="23">
        <v>45350.0</v>
      </c>
      <c r="J107" s="24">
        <v>44.3</v>
      </c>
      <c r="K107" s="25">
        <v>0.0</v>
      </c>
      <c r="L107" s="25">
        <v>41.0</v>
      </c>
      <c r="M107" s="25">
        <v>850.0</v>
      </c>
      <c r="N107" s="26">
        <f t="shared" si="1"/>
        <v>812.55</v>
      </c>
      <c r="O107" s="27">
        <v>0.0</v>
      </c>
    </row>
    <row r="108">
      <c r="A108" s="12">
        <v>107.0</v>
      </c>
      <c r="B108" s="21">
        <v>39.69</v>
      </c>
      <c r="C108" s="21">
        <v>12.7</v>
      </c>
      <c r="D108" s="21">
        <v>10.6</v>
      </c>
      <c r="E108" s="21">
        <v>3.1</v>
      </c>
      <c r="F108" s="21">
        <v>3.8</v>
      </c>
      <c r="G108" s="21">
        <v>1.6</v>
      </c>
      <c r="H108" s="22">
        <v>0.0</v>
      </c>
      <c r="I108" s="23">
        <v>45350.0</v>
      </c>
      <c r="J108" s="24">
        <v>44.3</v>
      </c>
      <c r="K108" s="25">
        <v>0.0</v>
      </c>
      <c r="L108" s="25">
        <v>41.0</v>
      </c>
      <c r="M108" s="25">
        <v>850.0</v>
      </c>
      <c r="N108" s="26">
        <f t="shared" si="1"/>
        <v>810.31</v>
      </c>
      <c r="O108" s="27">
        <v>0.0</v>
      </c>
    </row>
    <row r="109">
      <c r="A109" s="12">
        <v>108.0</v>
      </c>
      <c r="B109" s="21">
        <v>39.94</v>
      </c>
      <c r="C109" s="21">
        <v>12.5</v>
      </c>
      <c r="D109" s="21">
        <v>10.6</v>
      </c>
      <c r="E109" s="21">
        <v>3.2</v>
      </c>
      <c r="F109" s="21">
        <v>3.9</v>
      </c>
      <c r="G109" s="21">
        <v>1.6</v>
      </c>
      <c r="H109" s="22">
        <v>0.0</v>
      </c>
      <c r="I109" s="23">
        <v>45350.0</v>
      </c>
      <c r="J109" s="24">
        <v>44.3</v>
      </c>
      <c r="K109" s="25">
        <v>0.0</v>
      </c>
      <c r="L109" s="25">
        <v>41.0</v>
      </c>
      <c r="M109" s="25">
        <v>850.0</v>
      </c>
      <c r="N109" s="26">
        <f t="shared" si="1"/>
        <v>810.06</v>
      </c>
      <c r="O109" s="27">
        <v>0.0</v>
      </c>
    </row>
    <row r="110">
      <c r="A110" s="12">
        <v>109.0</v>
      </c>
      <c r="B110" s="21">
        <v>48.44</v>
      </c>
      <c r="C110" s="21">
        <v>13.6</v>
      </c>
      <c r="D110" s="21">
        <v>11.8</v>
      </c>
      <c r="E110" s="21">
        <v>3.6</v>
      </c>
      <c r="F110" s="21">
        <v>4.1</v>
      </c>
      <c r="G110" s="21">
        <v>1.7</v>
      </c>
      <c r="H110" s="22">
        <v>0.0</v>
      </c>
      <c r="I110" s="23">
        <v>45350.0</v>
      </c>
      <c r="J110" s="24">
        <v>44.3</v>
      </c>
      <c r="K110" s="25">
        <v>0.0</v>
      </c>
      <c r="L110" s="25">
        <v>41.0</v>
      </c>
      <c r="M110" s="25">
        <v>850.0</v>
      </c>
      <c r="N110" s="26">
        <f t="shared" si="1"/>
        <v>801.56</v>
      </c>
      <c r="O110" s="27">
        <v>0.0</v>
      </c>
    </row>
    <row r="111">
      <c r="A111" s="12">
        <v>110.0</v>
      </c>
      <c r="B111" s="21">
        <v>43.14</v>
      </c>
      <c r="C111" s="21">
        <v>12.7</v>
      </c>
      <c r="D111" s="21">
        <v>10.6</v>
      </c>
      <c r="E111" s="21">
        <v>3.2</v>
      </c>
      <c r="F111" s="21">
        <v>4.1</v>
      </c>
      <c r="G111" s="21">
        <v>1.7</v>
      </c>
      <c r="H111" s="22">
        <v>0.0</v>
      </c>
      <c r="I111" s="23">
        <v>45350.0</v>
      </c>
      <c r="J111" s="24">
        <v>44.3</v>
      </c>
      <c r="K111" s="25">
        <v>0.0</v>
      </c>
      <c r="L111" s="25">
        <v>41.0</v>
      </c>
      <c r="M111" s="25">
        <v>850.0</v>
      </c>
      <c r="N111" s="26">
        <f t="shared" si="1"/>
        <v>806.86</v>
      </c>
      <c r="O111" s="27">
        <v>0.0</v>
      </c>
    </row>
    <row r="112">
      <c r="A112" s="12">
        <v>111.0</v>
      </c>
      <c r="B112" s="21">
        <v>37.35</v>
      </c>
      <c r="C112" s="21">
        <v>12.4</v>
      </c>
      <c r="D112" s="21">
        <v>10.8</v>
      </c>
      <c r="E112" s="21">
        <v>3.5</v>
      </c>
      <c r="F112" s="21">
        <v>4.0</v>
      </c>
      <c r="G112" s="21">
        <v>1.5</v>
      </c>
      <c r="H112" s="22">
        <v>0.0</v>
      </c>
      <c r="I112" s="23">
        <v>45350.0</v>
      </c>
      <c r="J112" s="24">
        <v>44.3</v>
      </c>
      <c r="K112" s="25">
        <v>0.0</v>
      </c>
      <c r="L112" s="25">
        <v>41.0</v>
      </c>
      <c r="M112" s="25">
        <v>850.0</v>
      </c>
      <c r="N112" s="26">
        <f t="shared" si="1"/>
        <v>812.65</v>
      </c>
      <c r="O112" s="27">
        <v>0.0</v>
      </c>
    </row>
    <row r="113">
      <c r="A113" s="12">
        <v>112.0</v>
      </c>
      <c r="B113" s="21">
        <v>47.32</v>
      </c>
      <c r="C113" s="21">
        <v>13.4</v>
      </c>
      <c r="D113" s="21">
        <v>11.2</v>
      </c>
      <c r="E113" s="21">
        <v>3.4</v>
      </c>
      <c r="F113" s="21">
        <v>4.0</v>
      </c>
      <c r="G113" s="21">
        <v>1.9</v>
      </c>
      <c r="H113" s="22">
        <v>0.0</v>
      </c>
      <c r="I113" s="23">
        <v>45350.0</v>
      </c>
      <c r="J113" s="24">
        <v>44.3</v>
      </c>
      <c r="K113" s="25">
        <v>0.0</v>
      </c>
      <c r="L113" s="25">
        <v>41.0</v>
      </c>
      <c r="M113" s="25">
        <v>850.0</v>
      </c>
      <c r="N113" s="26">
        <f t="shared" si="1"/>
        <v>802.68</v>
      </c>
      <c r="O113" s="27">
        <v>0.0</v>
      </c>
    </row>
    <row r="114">
      <c r="A114" s="12">
        <v>113.0</v>
      </c>
      <c r="B114" s="21">
        <v>39.99</v>
      </c>
      <c r="C114" s="21">
        <v>13.2</v>
      </c>
      <c r="D114" s="21">
        <v>11.0</v>
      </c>
      <c r="E114" s="21">
        <v>3.2</v>
      </c>
      <c r="F114" s="21">
        <v>3.9</v>
      </c>
      <c r="G114" s="21">
        <v>1.7</v>
      </c>
      <c r="H114" s="22">
        <v>0.0</v>
      </c>
      <c r="I114" s="23">
        <v>45350.0</v>
      </c>
      <c r="J114" s="24">
        <v>44.3</v>
      </c>
      <c r="K114" s="25">
        <v>0.0</v>
      </c>
      <c r="L114" s="25">
        <v>41.0</v>
      </c>
      <c r="M114" s="25">
        <v>850.0</v>
      </c>
      <c r="N114" s="26">
        <f t="shared" si="1"/>
        <v>810.01</v>
      </c>
      <c r="O114" s="27">
        <v>0.0</v>
      </c>
    </row>
    <row r="115">
      <c r="A115" s="12">
        <v>114.0</v>
      </c>
      <c r="B115" s="21">
        <v>34.22</v>
      </c>
      <c r="C115" s="21">
        <v>12.4</v>
      </c>
      <c r="D115" s="21">
        <v>10.4</v>
      </c>
      <c r="E115" s="21">
        <v>3.3</v>
      </c>
      <c r="F115" s="21">
        <v>3.6</v>
      </c>
      <c r="G115" s="21">
        <v>1.5</v>
      </c>
      <c r="H115" s="22">
        <v>0.0</v>
      </c>
      <c r="I115" s="23">
        <v>45350.0</v>
      </c>
      <c r="J115" s="24">
        <v>44.3</v>
      </c>
      <c r="K115" s="25">
        <v>0.0</v>
      </c>
      <c r="L115" s="25">
        <v>41.0</v>
      </c>
      <c r="M115" s="25">
        <v>850.0</v>
      </c>
      <c r="N115" s="26">
        <f t="shared" si="1"/>
        <v>815.78</v>
      </c>
      <c r="O115" s="27">
        <v>0.0</v>
      </c>
    </row>
    <row r="116">
      <c r="A116" s="12">
        <v>115.0</v>
      </c>
      <c r="B116" s="21">
        <v>33.04</v>
      </c>
      <c r="C116" s="21">
        <v>11.8</v>
      </c>
      <c r="D116" s="21">
        <v>9.9</v>
      </c>
      <c r="E116" s="21">
        <v>3.2</v>
      </c>
      <c r="F116" s="21">
        <v>3.4</v>
      </c>
      <c r="G116" s="21">
        <v>1.5</v>
      </c>
      <c r="H116" s="22">
        <v>0.0</v>
      </c>
      <c r="I116" s="23">
        <v>45350.0</v>
      </c>
      <c r="J116" s="24">
        <v>44.3</v>
      </c>
      <c r="K116" s="25">
        <v>0.0</v>
      </c>
      <c r="L116" s="25">
        <v>41.0</v>
      </c>
      <c r="M116" s="25">
        <v>850.0</v>
      </c>
      <c r="N116" s="26">
        <f t="shared" si="1"/>
        <v>816.96</v>
      </c>
      <c r="O116" s="27">
        <v>0.0</v>
      </c>
    </row>
    <row r="117">
      <c r="A117" s="12">
        <v>116.0</v>
      </c>
      <c r="B117" s="21">
        <v>36.89</v>
      </c>
      <c r="C117" s="21">
        <v>13.0</v>
      </c>
      <c r="D117" s="21">
        <v>11.1</v>
      </c>
      <c r="E117" s="21">
        <v>3.4</v>
      </c>
      <c r="F117" s="21">
        <v>3.9</v>
      </c>
      <c r="G117" s="21">
        <v>1.7</v>
      </c>
      <c r="H117" s="22">
        <v>0.0</v>
      </c>
      <c r="I117" s="23">
        <v>45350.0</v>
      </c>
      <c r="J117" s="24">
        <v>44.3</v>
      </c>
      <c r="K117" s="25">
        <v>0.0</v>
      </c>
      <c r="L117" s="25">
        <v>41.0</v>
      </c>
      <c r="M117" s="25">
        <v>850.0</v>
      </c>
      <c r="N117" s="26">
        <f t="shared" si="1"/>
        <v>813.11</v>
      </c>
      <c r="O117" s="27">
        <v>0.0</v>
      </c>
    </row>
    <row r="118">
      <c r="A118" s="12">
        <v>117.0</v>
      </c>
      <c r="B118" s="21">
        <v>34.78</v>
      </c>
      <c r="C118" s="21">
        <v>12.4</v>
      </c>
      <c r="D118" s="21">
        <v>10.6</v>
      </c>
      <c r="E118" s="21">
        <v>3.3</v>
      </c>
      <c r="F118" s="21">
        <v>3.8</v>
      </c>
      <c r="G118" s="21">
        <v>1.7</v>
      </c>
      <c r="H118" s="22">
        <v>0.0</v>
      </c>
      <c r="I118" s="23">
        <v>45350.0</v>
      </c>
      <c r="J118" s="24">
        <v>44.3</v>
      </c>
      <c r="K118" s="25">
        <v>0.0</v>
      </c>
      <c r="L118" s="25">
        <v>41.0</v>
      </c>
      <c r="M118" s="25">
        <v>850.0</v>
      </c>
      <c r="N118" s="26">
        <f t="shared" si="1"/>
        <v>815.22</v>
      </c>
      <c r="O118" s="27">
        <v>0.0</v>
      </c>
    </row>
    <row r="119">
      <c r="A119" s="12">
        <v>118.0</v>
      </c>
      <c r="B119" s="21">
        <v>30.8</v>
      </c>
      <c r="C119" s="21">
        <v>12.1</v>
      </c>
      <c r="D119" s="21">
        <v>10.3</v>
      </c>
      <c r="E119" s="21">
        <v>3.0</v>
      </c>
      <c r="F119" s="21">
        <v>3.4</v>
      </c>
      <c r="G119" s="21">
        <v>1.5</v>
      </c>
      <c r="H119" s="22">
        <v>0.0</v>
      </c>
      <c r="I119" s="23">
        <v>45350.0</v>
      </c>
      <c r="J119" s="24">
        <v>44.3</v>
      </c>
      <c r="K119" s="25">
        <v>0.0</v>
      </c>
      <c r="L119" s="25">
        <v>41.0</v>
      </c>
      <c r="M119" s="25">
        <v>850.0</v>
      </c>
      <c r="N119" s="26">
        <f t="shared" si="1"/>
        <v>819.2</v>
      </c>
      <c r="O119" s="27">
        <v>0.0</v>
      </c>
    </row>
    <row r="120">
      <c r="A120" s="12">
        <v>119.0</v>
      </c>
      <c r="B120" s="21">
        <v>37.07</v>
      </c>
      <c r="C120" s="21">
        <v>12.4</v>
      </c>
      <c r="D120" s="21">
        <v>10.4</v>
      </c>
      <c r="E120" s="21">
        <v>3.4</v>
      </c>
      <c r="F120" s="21">
        <v>3.6</v>
      </c>
      <c r="G120" s="21">
        <v>1.6</v>
      </c>
      <c r="H120" s="22">
        <v>0.0</v>
      </c>
      <c r="I120" s="23">
        <v>45350.0</v>
      </c>
      <c r="J120" s="24">
        <v>44.3</v>
      </c>
      <c r="K120" s="25">
        <v>0.0</v>
      </c>
      <c r="L120" s="25">
        <v>41.0</v>
      </c>
      <c r="M120" s="25">
        <v>850.0</v>
      </c>
      <c r="N120" s="26">
        <f t="shared" si="1"/>
        <v>812.93</v>
      </c>
      <c r="O120" s="27">
        <v>0.0</v>
      </c>
    </row>
    <row r="121">
      <c r="A121" s="12">
        <v>120.0</v>
      </c>
      <c r="B121" s="21">
        <v>36.23</v>
      </c>
      <c r="C121" s="21">
        <v>12.5</v>
      </c>
      <c r="D121" s="21">
        <v>10.6</v>
      </c>
      <c r="E121" s="21">
        <v>3.2</v>
      </c>
      <c r="F121" s="21">
        <v>3.8</v>
      </c>
      <c r="G121" s="21">
        <v>1.6</v>
      </c>
      <c r="H121" s="22">
        <v>0.0</v>
      </c>
      <c r="I121" s="23">
        <v>45350.0</v>
      </c>
      <c r="J121" s="24">
        <v>44.3</v>
      </c>
      <c r="K121" s="25">
        <v>0.0</v>
      </c>
      <c r="L121" s="25">
        <v>41.0</v>
      </c>
      <c r="M121" s="25">
        <v>850.0</v>
      </c>
      <c r="N121" s="26">
        <f t="shared" si="1"/>
        <v>813.77</v>
      </c>
      <c r="O121" s="27">
        <v>0.0</v>
      </c>
    </row>
    <row r="122">
      <c r="A122" s="29">
        <v>121.0</v>
      </c>
      <c r="B122" s="30">
        <v>100.4</v>
      </c>
      <c r="C122" s="30">
        <v>16.08</v>
      </c>
      <c r="D122" s="30">
        <v>13.08</v>
      </c>
      <c r="E122" s="30">
        <v>4.4</v>
      </c>
      <c r="F122" s="30">
        <v>5.4</v>
      </c>
      <c r="G122" s="30">
        <v>2.1</v>
      </c>
      <c r="H122" s="31">
        <v>0.0</v>
      </c>
      <c r="I122" s="32">
        <v>45371.0</v>
      </c>
      <c r="J122" s="33">
        <v>65.04</v>
      </c>
      <c r="K122" s="34">
        <f t="shared" ref="K122:K241" si="2">(80-40)/20</f>
        <v>2</v>
      </c>
      <c r="L122" s="35">
        <v>41.0</v>
      </c>
      <c r="M122" s="35">
        <v>850.0</v>
      </c>
      <c r="N122" s="36">
        <f t="shared" si="1"/>
        <v>749.6</v>
      </c>
      <c r="O122" s="37">
        <f t="shared" ref="O122:O241" si="3">J122/(80-40)</f>
        <v>1.626</v>
      </c>
    </row>
    <row r="123">
      <c r="A123" s="29">
        <v>122.0</v>
      </c>
      <c r="B123" s="30">
        <v>77.45</v>
      </c>
      <c r="C123" s="30">
        <v>15.7</v>
      </c>
      <c r="D123" s="30">
        <v>13.5</v>
      </c>
      <c r="E123" s="30">
        <v>4.2</v>
      </c>
      <c r="F123" s="30">
        <v>5.1</v>
      </c>
      <c r="G123" s="30">
        <v>2.1</v>
      </c>
      <c r="H123" s="31">
        <v>0.0</v>
      </c>
      <c r="I123" s="32">
        <v>45371.0</v>
      </c>
      <c r="J123" s="33">
        <v>65.04</v>
      </c>
      <c r="K123" s="34">
        <f t="shared" si="2"/>
        <v>2</v>
      </c>
      <c r="L123" s="35">
        <v>41.0</v>
      </c>
      <c r="M123" s="35">
        <v>850.0</v>
      </c>
      <c r="N123" s="36">
        <f t="shared" si="1"/>
        <v>772.55</v>
      </c>
      <c r="O123" s="37">
        <f t="shared" si="3"/>
        <v>1.626</v>
      </c>
    </row>
    <row r="124">
      <c r="A124" s="29">
        <v>123.0</v>
      </c>
      <c r="B124" s="30">
        <v>89.55</v>
      </c>
      <c r="C124" s="30">
        <v>15.7</v>
      </c>
      <c r="D124" s="30">
        <v>13.4</v>
      </c>
      <c r="E124" s="30">
        <v>4.2</v>
      </c>
      <c r="F124" s="30">
        <v>5.1</v>
      </c>
      <c r="G124" s="30">
        <v>2.2</v>
      </c>
      <c r="H124" s="31">
        <v>0.0</v>
      </c>
      <c r="I124" s="32">
        <v>45371.0</v>
      </c>
      <c r="J124" s="33">
        <v>65.04</v>
      </c>
      <c r="K124" s="34">
        <f t="shared" si="2"/>
        <v>2</v>
      </c>
      <c r="L124" s="35">
        <v>41.0</v>
      </c>
      <c r="M124" s="35">
        <v>850.0</v>
      </c>
      <c r="N124" s="36">
        <f t="shared" si="1"/>
        <v>760.45</v>
      </c>
      <c r="O124" s="37">
        <f t="shared" si="3"/>
        <v>1.626</v>
      </c>
    </row>
    <row r="125">
      <c r="A125" s="29">
        <v>124.0</v>
      </c>
      <c r="B125" s="30">
        <v>88.03</v>
      </c>
      <c r="C125" s="30">
        <v>16.0</v>
      </c>
      <c r="D125" s="30">
        <v>13.8</v>
      </c>
      <c r="E125" s="30">
        <v>4.1</v>
      </c>
      <c r="F125" s="30">
        <v>5.3</v>
      </c>
      <c r="G125" s="30">
        <v>2.0</v>
      </c>
      <c r="H125" s="31">
        <v>0.0</v>
      </c>
      <c r="I125" s="32">
        <v>45371.0</v>
      </c>
      <c r="J125" s="33">
        <v>65.04</v>
      </c>
      <c r="K125" s="34">
        <f t="shared" si="2"/>
        <v>2</v>
      </c>
      <c r="L125" s="35">
        <v>41.0</v>
      </c>
      <c r="M125" s="35">
        <v>850.0</v>
      </c>
      <c r="N125" s="36">
        <f t="shared" si="1"/>
        <v>761.97</v>
      </c>
      <c r="O125" s="37">
        <f t="shared" si="3"/>
        <v>1.626</v>
      </c>
    </row>
    <row r="126">
      <c r="A126" s="29">
        <v>125.0</v>
      </c>
      <c r="B126" s="30">
        <v>96.96</v>
      </c>
      <c r="C126" s="30">
        <v>16.4</v>
      </c>
      <c r="D126" s="30">
        <v>14.0</v>
      </c>
      <c r="E126" s="30">
        <v>4.3</v>
      </c>
      <c r="F126" s="30">
        <v>5.5</v>
      </c>
      <c r="G126" s="30">
        <v>2.3</v>
      </c>
      <c r="H126" s="31">
        <v>0.0</v>
      </c>
      <c r="I126" s="32">
        <v>45371.0</v>
      </c>
      <c r="J126" s="33">
        <v>65.04</v>
      </c>
      <c r="K126" s="34">
        <f t="shared" si="2"/>
        <v>2</v>
      </c>
      <c r="L126" s="35">
        <v>41.0</v>
      </c>
      <c r="M126" s="35">
        <v>850.0</v>
      </c>
      <c r="N126" s="36">
        <f t="shared" si="1"/>
        <v>753.04</v>
      </c>
      <c r="O126" s="37">
        <f t="shared" si="3"/>
        <v>1.626</v>
      </c>
    </row>
    <row r="127">
      <c r="A127" s="29">
        <v>126.0</v>
      </c>
      <c r="B127" s="30">
        <v>73.13</v>
      </c>
      <c r="C127" s="30">
        <v>15.0</v>
      </c>
      <c r="D127" s="30">
        <v>13.2</v>
      </c>
      <c r="E127" s="30">
        <v>4.4</v>
      </c>
      <c r="F127" s="30">
        <v>4.9</v>
      </c>
      <c r="G127" s="30">
        <v>2.0</v>
      </c>
      <c r="H127" s="31">
        <v>0.0</v>
      </c>
      <c r="I127" s="32">
        <v>45371.0</v>
      </c>
      <c r="J127" s="33">
        <v>65.04</v>
      </c>
      <c r="K127" s="34">
        <f t="shared" si="2"/>
        <v>2</v>
      </c>
      <c r="L127" s="35">
        <v>41.0</v>
      </c>
      <c r="M127" s="35">
        <v>850.0</v>
      </c>
      <c r="N127" s="36">
        <f t="shared" si="1"/>
        <v>776.87</v>
      </c>
      <c r="O127" s="37">
        <f t="shared" si="3"/>
        <v>1.626</v>
      </c>
    </row>
    <row r="128">
      <c r="A128" s="29">
        <v>127.0</v>
      </c>
      <c r="B128" s="30">
        <v>91.0</v>
      </c>
      <c r="C128" s="30">
        <v>16.3</v>
      </c>
      <c r="D128" s="30">
        <v>14.2</v>
      </c>
      <c r="E128" s="30">
        <v>4.4</v>
      </c>
      <c r="F128" s="30">
        <v>4.9</v>
      </c>
      <c r="G128" s="30">
        <v>2.0</v>
      </c>
      <c r="H128" s="31">
        <v>0.0</v>
      </c>
      <c r="I128" s="32">
        <v>45371.0</v>
      </c>
      <c r="J128" s="33">
        <v>65.04</v>
      </c>
      <c r="K128" s="34">
        <f t="shared" si="2"/>
        <v>2</v>
      </c>
      <c r="L128" s="35">
        <v>41.0</v>
      </c>
      <c r="M128" s="35">
        <v>850.0</v>
      </c>
      <c r="N128" s="36">
        <f t="shared" si="1"/>
        <v>759</v>
      </c>
      <c r="O128" s="37">
        <f t="shared" si="3"/>
        <v>1.626</v>
      </c>
    </row>
    <row r="129">
      <c r="A129" s="29">
        <v>128.0</v>
      </c>
      <c r="B129" s="30">
        <v>86.62</v>
      </c>
      <c r="C129" s="30">
        <v>15.9</v>
      </c>
      <c r="D129" s="30">
        <v>13.8</v>
      </c>
      <c r="E129" s="30">
        <v>4.1</v>
      </c>
      <c r="F129" s="30">
        <v>5.1</v>
      </c>
      <c r="G129" s="30">
        <v>2.1</v>
      </c>
      <c r="H129" s="31">
        <v>0.0</v>
      </c>
      <c r="I129" s="32">
        <v>45371.0</v>
      </c>
      <c r="J129" s="33">
        <v>65.04</v>
      </c>
      <c r="K129" s="34">
        <f t="shared" si="2"/>
        <v>2</v>
      </c>
      <c r="L129" s="35">
        <v>41.0</v>
      </c>
      <c r="M129" s="35">
        <v>850.0</v>
      </c>
      <c r="N129" s="36">
        <f t="shared" si="1"/>
        <v>763.38</v>
      </c>
      <c r="O129" s="37">
        <f t="shared" si="3"/>
        <v>1.626</v>
      </c>
    </row>
    <row r="130">
      <c r="A130" s="29">
        <v>129.0</v>
      </c>
      <c r="B130" s="30">
        <v>77.9</v>
      </c>
      <c r="C130" s="30">
        <v>15.4</v>
      </c>
      <c r="D130" s="30">
        <v>13.2</v>
      </c>
      <c r="E130" s="30">
        <v>4.3</v>
      </c>
      <c r="F130" s="30">
        <v>4.6</v>
      </c>
      <c r="G130" s="30">
        <v>2.1</v>
      </c>
      <c r="H130" s="31">
        <v>0.0</v>
      </c>
      <c r="I130" s="32">
        <v>45371.0</v>
      </c>
      <c r="J130" s="33">
        <v>65.04</v>
      </c>
      <c r="K130" s="34">
        <f t="shared" si="2"/>
        <v>2</v>
      </c>
      <c r="L130" s="35">
        <v>41.0</v>
      </c>
      <c r="M130" s="35">
        <v>850.0</v>
      </c>
      <c r="N130" s="36">
        <f t="shared" si="1"/>
        <v>772.1</v>
      </c>
      <c r="O130" s="37">
        <f t="shared" si="3"/>
        <v>1.626</v>
      </c>
    </row>
    <row r="131">
      <c r="A131" s="29">
        <v>130.0</v>
      </c>
      <c r="B131" s="30">
        <v>58.33</v>
      </c>
      <c r="C131" s="30">
        <v>14.2</v>
      </c>
      <c r="D131" s="30">
        <v>12.2</v>
      </c>
      <c r="E131" s="30">
        <v>3.8</v>
      </c>
      <c r="F131" s="30">
        <v>4.5</v>
      </c>
      <c r="G131" s="30">
        <v>1.8</v>
      </c>
      <c r="H131" s="31">
        <v>0.0</v>
      </c>
      <c r="I131" s="32">
        <v>45371.0</v>
      </c>
      <c r="J131" s="33">
        <v>65.04</v>
      </c>
      <c r="K131" s="34">
        <f t="shared" si="2"/>
        <v>2</v>
      </c>
      <c r="L131" s="35">
        <v>41.0</v>
      </c>
      <c r="M131" s="35">
        <v>850.0</v>
      </c>
      <c r="N131" s="36">
        <f t="shared" si="1"/>
        <v>791.67</v>
      </c>
      <c r="O131" s="37">
        <f t="shared" si="3"/>
        <v>1.626</v>
      </c>
    </row>
    <row r="132">
      <c r="A132" s="29">
        <v>131.0</v>
      </c>
      <c r="B132" s="30">
        <v>71.71</v>
      </c>
      <c r="C132" s="30">
        <v>14.9</v>
      </c>
      <c r="D132" s="30">
        <v>13.3</v>
      </c>
      <c r="E132" s="30">
        <v>4.3</v>
      </c>
      <c r="F132" s="30">
        <v>4.7</v>
      </c>
      <c r="G132" s="30">
        <v>2.0</v>
      </c>
      <c r="H132" s="31">
        <v>0.0</v>
      </c>
      <c r="I132" s="32">
        <v>45371.0</v>
      </c>
      <c r="J132" s="33">
        <v>65.04</v>
      </c>
      <c r="K132" s="34">
        <f t="shared" si="2"/>
        <v>2</v>
      </c>
      <c r="L132" s="35">
        <v>41.0</v>
      </c>
      <c r="M132" s="35">
        <v>850.0</v>
      </c>
      <c r="N132" s="36">
        <f t="shared" si="1"/>
        <v>778.29</v>
      </c>
      <c r="O132" s="37">
        <f t="shared" si="3"/>
        <v>1.626</v>
      </c>
    </row>
    <row r="133">
      <c r="A133" s="29">
        <v>132.0</v>
      </c>
      <c r="B133" s="30">
        <v>78.56</v>
      </c>
      <c r="C133" s="30">
        <v>15.7</v>
      </c>
      <c r="D133" s="30">
        <v>13.5</v>
      </c>
      <c r="E133" s="30">
        <v>4.3</v>
      </c>
      <c r="F133" s="30">
        <v>4.9</v>
      </c>
      <c r="G133" s="30">
        <v>2.0</v>
      </c>
      <c r="H133" s="31">
        <v>0.0</v>
      </c>
      <c r="I133" s="32">
        <v>45371.0</v>
      </c>
      <c r="J133" s="33">
        <v>65.04</v>
      </c>
      <c r="K133" s="34">
        <f t="shared" si="2"/>
        <v>2</v>
      </c>
      <c r="L133" s="35">
        <v>41.0</v>
      </c>
      <c r="M133" s="35">
        <v>850.0</v>
      </c>
      <c r="N133" s="36">
        <f t="shared" si="1"/>
        <v>771.44</v>
      </c>
      <c r="O133" s="37">
        <f t="shared" si="3"/>
        <v>1.626</v>
      </c>
    </row>
    <row r="134">
      <c r="A134" s="29">
        <v>133.0</v>
      </c>
      <c r="B134" s="30">
        <v>75.25</v>
      </c>
      <c r="C134" s="30">
        <v>15.4</v>
      </c>
      <c r="D134" s="30">
        <v>13.2</v>
      </c>
      <c r="E134" s="30">
        <v>3.9</v>
      </c>
      <c r="F134" s="30">
        <v>4.6</v>
      </c>
      <c r="G134" s="30">
        <v>1.9</v>
      </c>
      <c r="H134" s="31">
        <v>0.0</v>
      </c>
      <c r="I134" s="32">
        <v>45371.0</v>
      </c>
      <c r="J134" s="33">
        <v>65.04</v>
      </c>
      <c r="K134" s="34">
        <f t="shared" si="2"/>
        <v>2</v>
      </c>
      <c r="L134" s="35">
        <v>41.0</v>
      </c>
      <c r="M134" s="35">
        <v>850.0</v>
      </c>
      <c r="N134" s="36">
        <f t="shared" si="1"/>
        <v>774.75</v>
      </c>
      <c r="O134" s="37">
        <f t="shared" si="3"/>
        <v>1.626</v>
      </c>
    </row>
    <row r="135">
      <c r="A135" s="29">
        <v>134.0</v>
      </c>
      <c r="B135" s="30">
        <v>89.86</v>
      </c>
      <c r="C135" s="30">
        <v>15.8</v>
      </c>
      <c r="D135" s="30">
        <v>13.4</v>
      </c>
      <c r="E135" s="30">
        <v>4.2</v>
      </c>
      <c r="F135" s="30">
        <v>4.7</v>
      </c>
      <c r="G135" s="30">
        <v>2.4</v>
      </c>
      <c r="H135" s="31">
        <v>0.0</v>
      </c>
      <c r="I135" s="32">
        <v>45371.0</v>
      </c>
      <c r="J135" s="33">
        <v>65.04</v>
      </c>
      <c r="K135" s="34">
        <f t="shared" si="2"/>
        <v>2</v>
      </c>
      <c r="L135" s="35">
        <v>41.0</v>
      </c>
      <c r="M135" s="35">
        <v>850.0</v>
      </c>
      <c r="N135" s="36">
        <f t="shared" si="1"/>
        <v>760.14</v>
      </c>
      <c r="O135" s="37">
        <f t="shared" si="3"/>
        <v>1.626</v>
      </c>
    </row>
    <row r="136">
      <c r="A136" s="29">
        <v>135.0</v>
      </c>
      <c r="B136" s="30">
        <v>91.72</v>
      </c>
      <c r="C136" s="30">
        <v>16.3</v>
      </c>
      <c r="D136" s="30">
        <v>13.6</v>
      </c>
      <c r="E136" s="30">
        <v>4.3</v>
      </c>
      <c r="F136" s="30">
        <v>4.7</v>
      </c>
      <c r="G136" s="30">
        <v>2.3</v>
      </c>
      <c r="H136" s="31">
        <v>0.0</v>
      </c>
      <c r="I136" s="32">
        <v>45371.0</v>
      </c>
      <c r="J136" s="33">
        <v>65.04</v>
      </c>
      <c r="K136" s="34">
        <f t="shared" si="2"/>
        <v>2</v>
      </c>
      <c r="L136" s="35">
        <v>41.0</v>
      </c>
      <c r="M136" s="35">
        <v>850.0</v>
      </c>
      <c r="N136" s="36">
        <f t="shared" si="1"/>
        <v>758.28</v>
      </c>
      <c r="O136" s="37">
        <f t="shared" si="3"/>
        <v>1.626</v>
      </c>
    </row>
    <row r="137">
      <c r="A137" s="29">
        <v>136.0</v>
      </c>
      <c r="B137" s="30">
        <v>79.59</v>
      </c>
      <c r="C137" s="30">
        <v>15.2</v>
      </c>
      <c r="D137" s="30">
        <v>13.0</v>
      </c>
      <c r="E137" s="30">
        <v>4.2</v>
      </c>
      <c r="F137" s="30">
        <v>5.0</v>
      </c>
      <c r="G137" s="30">
        <v>2.0</v>
      </c>
      <c r="H137" s="31">
        <v>0.0</v>
      </c>
      <c r="I137" s="32">
        <v>45371.0</v>
      </c>
      <c r="J137" s="33">
        <v>65.04</v>
      </c>
      <c r="K137" s="34">
        <f t="shared" si="2"/>
        <v>2</v>
      </c>
      <c r="L137" s="35">
        <v>41.0</v>
      </c>
      <c r="M137" s="35">
        <v>850.0</v>
      </c>
      <c r="N137" s="36">
        <f t="shared" si="1"/>
        <v>770.41</v>
      </c>
      <c r="O137" s="37">
        <f t="shared" si="3"/>
        <v>1.626</v>
      </c>
    </row>
    <row r="138">
      <c r="A138" s="29">
        <v>137.0</v>
      </c>
      <c r="B138" s="30">
        <v>111.36</v>
      </c>
      <c r="C138" s="30">
        <v>17.4</v>
      </c>
      <c r="D138" s="30">
        <v>14.8</v>
      </c>
      <c r="E138" s="30">
        <v>4.8</v>
      </c>
      <c r="F138" s="30">
        <v>5.0</v>
      </c>
      <c r="G138" s="30">
        <v>2.5</v>
      </c>
      <c r="H138" s="31">
        <v>0.0</v>
      </c>
      <c r="I138" s="32">
        <v>45371.0</v>
      </c>
      <c r="J138" s="33">
        <v>65.04</v>
      </c>
      <c r="K138" s="34">
        <f t="shared" si="2"/>
        <v>2</v>
      </c>
      <c r="L138" s="35">
        <v>41.0</v>
      </c>
      <c r="M138" s="35">
        <v>850.0</v>
      </c>
      <c r="N138" s="36">
        <f t="shared" si="1"/>
        <v>738.64</v>
      </c>
      <c r="O138" s="37">
        <f t="shared" si="3"/>
        <v>1.626</v>
      </c>
    </row>
    <row r="139">
      <c r="A139" s="29">
        <v>138.0</v>
      </c>
      <c r="B139" s="30">
        <v>104.03</v>
      </c>
      <c r="C139" s="30">
        <v>16.8</v>
      </c>
      <c r="D139" s="30">
        <v>14.5</v>
      </c>
      <c r="E139" s="30">
        <v>4.8</v>
      </c>
      <c r="F139" s="30">
        <v>5.0</v>
      </c>
      <c r="G139" s="30">
        <v>2.3</v>
      </c>
      <c r="H139" s="31">
        <v>0.0</v>
      </c>
      <c r="I139" s="32">
        <v>45371.0</v>
      </c>
      <c r="J139" s="33">
        <v>65.04</v>
      </c>
      <c r="K139" s="34">
        <f t="shared" si="2"/>
        <v>2</v>
      </c>
      <c r="L139" s="35">
        <v>41.0</v>
      </c>
      <c r="M139" s="35">
        <v>850.0</v>
      </c>
      <c r="N139" s="36">
        <f t="shared" si="1"/>
        <v>745.97</v>
      </c>
      <c r="O139" s="37">
        <f t="shared" si="3"/>
        <v>1.626</v>
      </c>
    </row>
    <row r="140">
      <c r="A140" s="29">
        <v>139.0</v>
      </c>
      <c r="B140" s="30">
        <v>66.16</v>
      </c>
      <c r="C140" s="30">
        <v>14.9</v>
      </c>
      <c r="D140" s="30">
        <v>13.2</v>
      </c>
      <c r="E140" s="30">
        <v>3.9</v>
      </c>
      <c r="F140" s="30">
        <v>4.5</v>
      </c>
      <c r="G140" s="30">
        <v>1.8</v>
      </c>
      <c r="H140" s="31">
        <v>0.0</v>
      </c>
      <c r="I140" s="32">
        <v>45371.0</v>
      </c>
      <c r="J140" s="33">
        <v>65.04</v>
      </c>
      <c r="K140" s="34">
        <f t="shared" si="2"/>
        <v>2</v>
      </c>
      <c r="L140" s="35">
        <v>41.0</v>
      </c>
      <c r="M140" s="35">
        <v>850.0</v>
      </c>
      <c r="N140" s="36">
        <f t="shared" si="1"/>
        <v>783.84</v>
      </c>
      <c r="O140" s="37">
        <f t="shared" si="3"/>
        <v>1.626</v>
      </c>
    </row>
    <row r="141">
      <c r="A141" s="29">
        <v>140.0</v>
      </c>
      <c r="B141" s="30">
        <v>85.5</v>
      </c>
      <c r="C141" s="30">
        <v>15.8</v>
      </c>
      <c r="D141" s="30">
        <v>13.5</v>
      </c>
      <c r="E141" s="30">
        <v>4.2</v>
      </c>
      <c r="F141" s="30">
        <v>4.9</v>
      </c>
      <c r="G141" s="30">
        <v>2.1</v>
      </c>
      <c r="H141" s="31">
        <v>0.0</v>
      </c>
      <c r="I141" s="32">
        <v>45371.0</v>
      </c>
      <c r="J141" s="33">
        <v>65.04</v>
      </c>
      <c r="K141" s="34">
        <f t="shared" si="2"/>
        <v>2</v>
      </c>
      <c r="L141" s="35">
        <v>41.0</v>
      </c>
      <c r="M141" s="35">
        <v>850.0</v>
      </c>
      <c r="N141" s="36">
        <f t="shared" si="1"/>
        <v>764.5</v>
      </c>
      <c r="O141" s="37">
        <f t="shared" si="3"/>
        <v>1.626</v>
      </c>
    </row>
    <row r="142">
      <c r="A142" s="29">
        <v>141.0</v>
      </c>
      <c r="B142" s="30">
        <v>77.55</v>
      </c>
      <c r="C142" s="30">
        <v>15.5</v>
      </c>
      <c r="D142" s="30">
        <v>13.3</v>
      </c>
      <c r="E142" s="30">
        <v>4.1</v>
      </c>
      <c r="F142" s="30">
        <v>4.7</v>
      </c>
      <c r="G142" s="30">
        <v>1.9</v>
      </c>
      <c r="H142" s="31">
        <v>0.0</v>
      </c>
      <c r="I142" s="32">
        <v>45371.0</v>
      </c>
      <c r="J142" s="33">
        <v>65.04</v>
      </c>
      <c r="K142" s="34">
        <f t="shared" si="2"/>
        <v>2</v>
      </c>
      <c r="L142" s="35">
        <v>41.0</v>
      </c>
      <c r="M142" s="35">
        <v>850.0</v>
      </c>
      <c r="N142" s="36">
        <f t="shared" si="1"/>
        <v>772.45</v>
      </c>
      <c r="O142" s="37">
        <f t="shared" si="3"/>
        <v>1.626</v>
      </c>
    </row>
    <row r="143">
      <c r="A143" s="29">
        <v>142.0</v>
      </c>
      <c r="B143" s="30">
        <v>81.7</v>
      </c>
      <c r="C143" s="30">
        <v>15.4</v>
      </c>
      <c r="D143" s="30">
        <v>13.6</v>
      </c>
      <c r="E143" s="30">
        <v>4.1</v>
      </c>
      <c r="F143" s="30">
        <v>4.6</v>
      </c>
      <c r="G143" s="30">
        <v>2.1</v>
      </c>
      <c r="H143" s="31">
        <v>0.0</v>
      </c>
      <c r="I143" s="32">
        <v>45371.0</v>
      </c>
      <c r="J143" s="33">
        <v>65.04</v>
      </c>
      <c r="K143" s="34">
        <f t="shared" si="2"/>
        <v>2</v>
      </c>
      <c r="L143" s="35">
        <v>41.0</v>
      </c>
      <c r="M143" s="35">
        <v>850.0</v>
      </c>
      <c r="N143" s="36">
        <f t="shared" si="1"/>
        <v>768.3</v>
      </c>
      <c r="O143" s="37">
        <f t="shared" si="3"/>
        <v>1.626</v>
      </c>
    </row>
    <row r="144">
      <c r="A144" s="29">
        <v>143.0</v>
      </c>
      <c r="B144" s="30">
        <v>79.25</v>
      </c>
      <c r="C144" s="30">
        <v>15.3</v>
      </c>
      <c r="D144" s="30">
        <v>13.0</v>
      </c>
      <c r="E144" s="30">
        <v>4.3</v>
      </c>
      <c r="F144" s="30">
        <v>4.8</v>
      </c>
      <c r="G144" s="30">
        <v>2.1</v>
      </c>
      <c r="H144" s="31">
        <v>0.0</v>
      </c>
      <c r="I144" s="32">
        <v>45371.0</v>
      </c>
      <c r="J144" s="33">
        <v>65.04</v>
      </c>
      <c r="K144" s="34">
        <f t="shared" si="2"/>
        <v>2</v>
      </c>
      <c r="L144" s="35">
        <v>41.0</v>
      </c>
      <c r="M144" s="35">
        <v>850.0</v>
      </c>
      <c r="N144" s="36">
        <f t="shared" si="1"/>
        <v>770.75</v>
      </c>
      <c r="O144" s="37">
        <f t="shared" si="3"/>
        <v>1.626</v>
      </c>
    </row>
    <row r="145">
      <c r="A145" s="29">
        <v>144.0</v>
      </c>
      <c r="B145" s="30">
        <v>92.97</v>
      </c>
      <c r="C145" s="30">
        <v>16.8</v>
      </c>
      <c r="D145" s="30">
        <v>14.3</v>
      </c>
      <c r="E145" s="30">
        <v>4.5</v>
      </c>
      <c r="F145" s="30">
        <v>4.7</v>
      </c>
      <c r="G145" s="30">
        <v>2.2</v>
      </c>
      <c r="H145" s="31">
        <v>0.0</v>
      </c>
      <c r="I145" s="32">
        <v>45371.0</v>
      </c>
      <c r="J145" s="33">
        <v>65.04</v>
      </c>
      <c r="K145" s="34">
        <f t="shared" si="2"/>
        <v>2</v>
      </c>
      <c r="L145" s="35">
        <v>41.0</v>
      </c>
      <c r="M145" s="35">
        <v>850.0</v>
      </c>
      <c r="N145" s="36">
        <f t="shared" si="1"/>
        <v>757.03</v>
      </c>
      <c r="O145" s="37">
        <f t="shared" si="3"/>
        <v>1.626</v>
      </c>
    </row>
    <row r="146">
      <c r="A146" s="29">
        <v>145.0</v>
      </c>
      <c r="B146" s="30">
        <v>87.3</v>
      </c>
      <c r="C146" s="30">
        <v>15.7</v>
      </c>
      <c r="D146" s="30">
        <v>13.8</v>
      </c>
      <c r="E146" s="30">
        <v>4.1</v>
      </c>
      <c r="F146" s="30">
        <v>4.8</v>
      </c>
      <c r="G146" s="30">
        <v>2.1</v>
      </c>
      <c r="H146" s="31">
        <v>0.0</v>
      </c>
      <c r="I146" s="32">
        <v>45371.0</v>
      </c>
      <c r="J146" s="33">
        <v>65.04</v>
      </c>
      <c r="K146" s="34">
        <f t="shared" si="2"/>
        <v>2</v>
      </c>
      <c r="L146" s="35">
        <v>41.0</v>
      </c>
      <c r="M146" s="35">
        <v>850.0</v>
      </c>
      <c r="N146" s="36">
        <f t="shared" si="1"/>
        <v>762.7</v>
      </c>
      <c r="O146" s="37">
        <f t="shared" si="3"/>
        <v>1.626</v>
      </c>
    </row>
    <row r="147">
      <c r="A147" s="29">
        <v>146.0</v>
      </c>
      <c r="B147" s="30">
        <v>68.67</v>
      </c>
      <c r="C147" s="30">
        <v>15.5</v>
      </c>
      <c r="D147" s="30">
        <v>13.2</v>
      </c>
      <c r="E147" s="30">
        <v>4.0</v>
      </c>
      <c r="F147" s="30">
        <v>4.6</v>
      </c>
      <c r="G147" s="30">
        <v>1.9</v>
      </c>
      <c r="H147" s="31">
        <v>0.0</v>
      </c>
      <c r="I147" s="32">
        <v>45371.0</v>
      </c>
      <c r="J147" s="33">
        <v>65.04</v>
      </c>
      <c r="K147" s="34">
        <f t="shared" si="2"/>
        <v>2</v>
      </c>
      <c r="L147" s="35">
        <v>41.0</v>
      </c>
      <c r="M147" s="35">
        <v>850.0</v>
      </c>
      <c r="N147" s="36">
        <f t="shared" si="1"/>
        <v>781.33</v>
      </c>
      <c r="O147" s="37">
        <f t="shared" si="3"/>
        <v>1.626</v>
      </c>
    </row>
    <row r="148">
      <c r="A148" s="29">
        <v>147.0</v>
      </c>
      <c r="B148" s="30">
        <v>112.96</v>
      </c>
      <c r="C148" s="30">
        <v>17.3</v>
      </c>
      <c r="D148" s="30">
        <v>14.8</v>
      </c>
      <c r="E148" s="30">
        <v>4.3</v>
      </c>
      <c r="F148" s="30">
        <v>5.2</v>
      </c>
      <c r="G148" s="30">
        <v>2.3</v>
      </c>
      <c r="H148" s="31">
        <v>0.0</v>
      </c>
      <c r="I148" s="32">
        <v>45371.0</v>
      </c>
      <c r="J148" s="33">
        <v>65.04</v>
      </c>
      <c r="K148" s="34">
        <f t="shared" si="2"/>
        <v>2</v>
      </c>
      <c r="L148" s="35">
        <v>41.0</v>
      </c>
      <c r="M148" s="35">
        <v>850.0</v>
      </c>
      <c r="N148" s="36">
        <f t="shared" si="1"/>
        <v>737.04</v>
      </c>
      <c r="O148" s="37">
        <f t="shared" si="3"/>
        <v>1.626</v>
      </c>
    </row>
    <row r="149">
      <c r="A149" s="29">
        <v>148.0</v>
      </c>
      <c r="B149" s="30">
        <v>84.94</v>
      </c>
      <c r="C149" s="30">
        <v>15.5</v>
      </c>
      <c r="D149" s="30">
        <v>13.8</v>
      </c>
      <c r="E149" s="30">
        <v>4.1</v>
      </c>
      <c r="F149" s="30">
        <v>4.5</v>
      </c>
      <c r="G149" s="30">
        <v>2.2</v>
      </c>
      <c r="H149" s="31">
        <v>0.0</v>
      </c>
      <c r="I149" s="32">
        <v>45371.0</v>
      </c>
      <c r="J149" s="33">
        <v>65.04</v>
      </c>
      <c r="K149" s="34">
        <f t="shared" si="2"/>
        <v>2</v>
      </c>
      <c r="L149" s="35">
        <v>41.0</v>
      </c>
      <c r="M149" s="35">
        <v>850.0</v>
      </c>
      <c r="N149" s="36">
        <f t="shared" si="1"/>
        <v>765.06</v>
      </c>
      <c r="O149" s="37">
        <f t="shared" si="3"/>
        <v>1.626</v>
      </c>
    </row>
    <row r="150">
      <c r="A150" s="29">
        <v>149.0</v>
      </c>
      <c r="B150" s="30">
        <v>93.0</v>
      </c>
      <c r="C150" s="30">
        <v>16.1</v>
      </c>
      <c r="D150" s="30">
        <v>13.7</v>
      </c>
      <c r="E150" s="30">
        <v>4.2</v>
      </c>
      <c r="F150" s="30">
        <v>4.8</v>
      </c>
      <c r="G150" s="30">
        <v>2.2</v>
      </c>
      <c r="H150" s="31">
        <v>0.0</v>
      </c>
      <c r="I150" s="32">
        <v>45371.0</v>
      </c>
      <c r="J150" s="33">
        <v>65.04</v>
      </c>
      <c r="K150" s="34">
        <f t="shared" si="2"/>
        <v>2</v>
      </c>
      <c r="L150" s="35">
        <v>41.0</v>
      </c>
      <c r="M150" s="35">
        <v>850.0</v>
      </c>
      <c r="N150" s="36">
        <f t="shared" si="1"/>
        <v>757</v>
      </c>
      <c r="O150" s="37">
        <f t="shared" si="3"/>
        <v>1.626</v>
      </c>
    </row>
    <row r="151">
      <c r="A151" s="29">
        <v>150.0</v>
      </c>
      <c r="B151" s="30">
        <v>65.55</v>
      </c>
      <c r="C151" s="30">
        <v>14.4</v>
      </c>
      <c r="D151" s="30">
        <v>12.7</v>
      </c>
      <c r="E151" s="30">
        <v>4.0</v>
      </c>
      <c r="F151" s="30">
        <v>4.6</v>
      </c>
      <c r="G151" s="30">
        <v>2.0</v>
      </c>
      <c r="H151" s="31">
        <v>0.0</v>
      </c>
      <c r="I151" s="32">
        <v>45371.0</v>
      </c>
      <c r="J151" s="33">
        <v>65.04</v>
      </c>
      <c r="K151" s="34">
        <f t="shared" si="2"/>
        <v>2</v>
      </c>
      <c r="L151" s="35">
        <v>41.0</v>
      </c>
      <c r="M151" s="35">
        <v>850.0</v>
      </c>
      <c r="N151" s="36">
        <f t="shared" si="1"/>
        <v>784.45</v>
      </c>
      <c r="O151" s="37">
        <f t="shared" si="3"/>
        <v>1.626</v>
      </c>
    </row>
    <row r="152">
      <c r="A152" s="29">
        <v>151.0</v>
      </c>
      <c r="B152" s="30">
        <v>90.75</v>
      </c>
      <c r="C152" s="30">
        <v>16.5</v>
      </c>
      <c r="D152" s="30">
        <v>14.0</v>
      </c>
      <c r="E152" s="30">
        <v>4.3</v>
      </c>
      <c r="F152" s="30">
        <v>4.7</v>
      </c>
      <c r="G152" s="30">
        <v>2.2</v>
      </c>
      <c r="H152" s="31">
        <v>0.0</v>
      </c>
      <c r="I152" s="32">
        <v>45371.0</v>
      </c>
      <c r="J152" s="33">
        <v>65.04</v>
      </c>
      <c r="K152" s="34">
        <f t="shared" si="2"/>
        <v>2</v>
      </c>
      <c r="L152" s="35">
        <v>41.0</v>
      </c>
      <c r="M152" s="35">
        <v>850.0</v>
      </c>
      <c r="N152" s="36">
        <f t="shared" si="1"/>
        <v>759.25</v>
      </c>
      <c r="O152" s="37">
        <f t="shared" si="3"/>
        <v>1.626</v>
      </c>
    </row>
    <row r="153">
      <c r="A153" s="29">
        <v>152.0</v>
      </c>
      <c r="B153" s="30">
        <v>82.33</v>
      </c>
      <c r="C153" s="30">
        <v>15.5</v>
      </c>
      <c r="D153" s="30">
        <v>13.2</v>
      </c>
      <c r="E153" s="30">
        <v>4.0</v>
      </c>
      <c r="F153" s="30">
        <v>4.9</v>
      </c>
      <c r="G153" s="30">
        <v>2.3</v>
      </c>
      <c r="H153" s="31">
        <v>0.0</v>
      </c>
      <c r="I153" s="32">
        <v>45371.0</v>
      </c>
      <c r="J153" s="33">
        <v>65.04</v>
      </c>
      <c r="K153" s="34">
        <f t="shared" si="2"/>
        <v>2</v>
      </c>
      <c r="L153" s="35">
        <v>41.0</v>
      </c>
      <c r="M153" s="35">
        <v>850.0</v>
      </c>
      <c r="N153" s="36">
        <f t="shared" si="1"/>
        <v>767.67</v>
      </c>
      <c r="O153" s="37">
        <f t="shared" si="3"/>
        <v>1.626</v>
      </c>
    </row>
    <row r="154">
      <c r="A154" s="29">
        <v>153.0</v>
      </c>
      <c r="B154" s="30">
        <v>101.45</v>
      </c>
      <c r="C154" s="30">
        <v>16.7</v>
      </c>
      <c r="D154" s="30">
        <v>14.5</v>
      </c>
      <c r="E154" s="30">
        <v>4.2</v>
      </c>
      <c r="F154" s="30">
        <v>5.1</v>
      </c>
      <c r="G154" s="30">
        <v>2.2</v>
      </c>
      <c r="H154" s="31">
        <v>0.0</v>
      </c>
      <c r="I154" s="32">
        <v>45371.0</v>
      </c>
      <c r="J154" s="33">
        <v>65.04</v>
      </c>
      <c r="K154" s="34">
        <f t="shared" si="2"/>
        <v>2</v>
      </c>
      <c r="L154" s="35">
        <v>41.0</v>
      </c>
      <c r="M154" s="35">
        <v>850.0</v>
      </c>
      <c r="N154" s="36">
        <f t="shared" si="1"/>
        <v>748.55</v>
      </c>
      <c r="O154" s="37">
        <f t="shared" si="3"/>
        <v>1.626</v>
      </c>
    </row>
    <row r="155">
      <c r="A155" s="29">
        <v>154.0</v>
      </c>
      <c r="B155" s="30">
        <v>71.75</v>
      </c>
      <c r="C155" s="30">
        <v>14.9</v>
      </c>
      <c r="D155" s="30">
        <v>12.8</v>
      </c>
      <c r="E155" s="30">
        <v>4.2</v>
      </c>
      <c r="F155" s="30">
        <v>4.8</v>
      </c>
      <c r="G155" s="30">
        <v>1.9</v>
      </c>
      <c r="H155" s="31">
        <v>0.0</v>
      </c>
      <c r="I155" s="32">
        <v>45371.0</v>
      </c>
      <c r="J155" s="33">
        <v>65.04</v>
      </c>
      <c r="K155" s="34">
        <f t="shared" si="2"/>
        <v>2</v>
      </c>
      <c r="L155" s="35">
        <v>41.0</v>
      </c>
      <c r="M155" s="35">
        <v>850.0</v>
      </c>
      <c r="N155" s="36">
        <f t="shared" si="1"/>
        <v>778.25</v>
      </c>
      <c r="O155" s="37">
        <f t="shared" si="3"/>
        <v>1.626</v>
      </c>
    </row>
    <row r="156">
      <c r="A156" s="29">
        <v>155.0</v>
      </c>
      <c r="B156" s="30">
        <v>82.94</v>
      </c>
      <c r="C156" s="30">
        <v>15.9</v>
      </c>
      <c r="D156" s="30">
        <v>13.4</v>
      </c>
      <c r="E156" s="30">
        <v>4.1</v>
      </c>
      <c r="F156" s="30">
        <v>5.0</v>
      </c>
      <c r="G156" s="30">
        <v>2.0</v>
      </c>
      <c r="H156" s="31">
        <v>0.0</v>
      </c>
      <c r="I156" s="32">
        <v>45371.0</v>
      </c>
      <c r="J156" s="33">
        <v>65.04</v>
      </c>
      <c r="K156" s="34">
        <f t="shared" si="2"/>
        <v>2</v>
      </c>
      <c r="L156" s="35">
        <v>41.0</v>
      </c>
      <c r="M156" s="35">
        <v>850.0</v>
      </c>
      <c r="N156" s="36">
        <f t="shared" si="1"/>
        <v>767.06</v>
      </c>
      <c r="O156" s="37">
        <f t="shared" si="3"/>
        <v>1.626</v>
      </c>
    </row>
    <row r="157">
      <c r="A157" s="29">
        <v>156.0</v>
      </c>
      <c r="B157" s="30">
        <v>74.3</v>
      </c>
      <c r="C157" s="30">
        <v>16.0</v>
      </c>
      <c r="D157" s="30">
        <v>13.5</v>
      </c>
      <c r="E157" s="30">
        <v>4.2</v>
      </c>
      <c r="F157" s="30">
        <v>4.7</v>
      </c>
      <c r="G157" s="30">
        <v>2.0</v>
      </c>
      <c r="H157" s="31">
        <v>0.0</v>
      </c>
      <c r="I157" s="32">
        <v>45371.0</v>
      </c>
      <c r="J157" s="33">
        <v>65.04</v>
      </c>
      <c r="K157" s="34">
        <f t="shared" si="2"/>
        <v>2</v>
      </c>
      <c r="L157" s="35">
        <v>41.0</v>
      </c>
      <c r="M157" s="35">
        <v>850.0</v>
      </c>
      <c r="N157" s="36">
        <f t="shared" si="1"/>
        <v>775.7</v>
      </c>
      <c r="O157" s="37">
        <f t="shared" si="3"/>
        <v>1.626</v>
      </c>
    </row>
    <row r="158">
      <c r="A158" s="29">
        <v>157.0</v>
      </c>
      <c r="B158" s="30">
        <v>74.06</v>
      </c>
      <c r="C158" s="30">
        <v>15.2</v>
      </c>
      <c r="D158" s="30">
        <v>13.2</v>
      </c>
      <c r="E158" s="30">
        <v>4.1</v>
      </c>
      <c r="F158" s="30">
        <v>4.2</v>
      </c>
      <c r="G158" s="30">
        <v>1.9</v>
      </c>
      <c r="H158" s="31">
        <v>0.0</v>
      </c>
      <c r="I158" s="32">
        <v>45371.0</v>
      </c>
      <c r="J158" s="33">
        <v>65.04</v>
      </c>
      <c r="K158" s="34">
        <f t="shared" si="2"/>
        <v>2</v>
      </c>
      <c r="L158" s="35">
        <v>41.0</v>
      </c>
      <c r="M158" s="35">
        <v>850.0</v>
      </c>
      <c r="N158" s="36">
        <f t="shared" si="1"/>
        <v>775.94</v>
      </c>
      <c r="O158" s="37">
        <f t="shared" si="3"/>
        <v>1.626</v>
      </c>
    </row>
    <row r="159">
      <c r="A159" s="29">
        <v>158.0</v>
      </c>
      <c r="B159" s="30">
        <v>85.56</v>
      </c>
      <c r="C159" s="30">
        <v>16.3</v>
      </c>
      <c r="D159" s="30">
        <v>14.2</v>
      </c>
      <c r="E159" s="30">
        <v>4.2</v>
      </c>
      <c r="F159" s="30">
        <v>4.7</v>
      </c>
      <c r="G159" s="30">
        <v>2.0</v>
      </c>
      <c r="H159" s="31">
        <v>0.0</v>
      </c>
      <c r="I159" s="32">
        <v>45371.0</v>
      </c>
      <c r="J159" s="33">
        <v>65.04</v>
      </c>
      <c r="K159" s="34">
        <f t="shared" si="2"/>
        <v>2</v>
      </c>
      <c r="L159" s="35">
        <v>41.0</v>
      </c>
      <c r="M159" s="35">
        <v>850.0</v>
      </c>
      <c r="N159" s="36">
        <f t="shared" si="1"/>
        <v>764.44</v>
      </c>
      <c r="O159" s="37">
        <f t="shared" si="3"/>
        <v>1.626</v>
      </c>
    </row>
    <row r="160">
      <c r="A160" s="29">
        <v>159.0</v>
      </c>
      <c r="B160" s="30">
        <v>79.74</v>
      </c>
      <c r="C160" s="30">
        <v>15.5</v>
      </c>
      <c r="D160" s="30">
        <v>13.4</v>
      </c>
      <c r="E160" s="30">
        <v>4.3</v>
      </c>
      <c r="F160" s="30">
        <v>4.5</v>
      </c>
      <c r="G160" s="30">
        <v>2.0</v>
      </c>
      <c r="H160" s="31">
        <v>0.0</v>
      </c>
      <c r="I160" s="32">
        <v>45371.0</v>
      </c>
      <c r="J160" s="33">
        <v>65.04</v>
      </c>
      <c r="K160" s="34">
        <f t="shared" si="2"/>
        <v>2</v>
      </c>
      <c r="L160" s="35">
        <v>41.0</v>
      </c>
      <c r="M160" s="35">
        <v>850.0</v>
      </c>
      <c r="N160" s="36">
        <f t="shared" si="1"/>
        <v>770.26</v>
      </c>
      <c r="O160" s="37">
        <f t="shared" si="3"/>
        <v>1.626</v>
      </c>
    </row>
    <row r="161">
      <c r="A161" s="29">
        <v>160.0</v>
      </c>
      <c r="B161" s="30">
        <v>88.55</v>
      </c>
      <c r="C161" s="30">
        <v>15.9</v>
      </c>
      <c r="D161" s="30">
        <v>13.6</v>
      </c>
      <c r="E161" s="30">
        <v>4.0</v>
      </c>
      <c r="F161" s="30">
        <v>4.9</v>
      </c>
      <c r="G161" s="30">
        <v>2.2</v>
      </c>
      <c r="H161" s="31">
        <v>0.0</v>
      </c>
      <c r="I161" s="32">
        <v>45371.0</v>
      </c>
      <c r="J161" s="33">
        <v>65.04</v>
      </c>
      <c r="K161" s="34">
        <f t="shared" si="2"/>
        <v>2</v>
      </c>
      <c r="L161" s="35">
        <v>41.0</v>
      </c>
      <c r="M161" s="35">
        <v>850.0</v>
      </c>
      <c r="N161" s="36">
        <f t="shared" si="1"/>
        <v>761.45</v>
      </c>
      <c r="O161" s="37">
        <f t="shared" si="3"/>
        <v>1.626</v>
      </c>
    </row>
    <row r="162">
      <c r="A162" s="29">
        <v>161.0</v>
      </c>
      <c r="B162" s="30">
        <v>68.87</v>
      </c>
      <c r="C162" s="30">
        <v>15.1</v>
      </c>
      <c r="D162" s="30">
        <v>12.8</v>
      </c>
      <c r="E162" s="30">
        <v>4.1</v>
      </c>
      <c r="F162" s="30">
        <v>4.6</v>
      </c>
      <c r="G162" s="30">
        <v>1.9</v>
      </c>
      <c r="H162" s="31">
        <v>0.0</v>
      </c>
      <c r="I162" s="32">
        <v>45371.0</v>
      </c>
      <c r="J162" s="33">
        <v>65.04</v>
      </c>
      <c r="K162" s="34">
        <f t="shared" si="2"/>
        <v>2</v>
      </c>
      <c r="L162" s="35">
        <v>41.0</v>
      </c>
      <c r="M162" s="35">
        <v>850.0</v>
      </c>
      <c r="N162" s="36">
        <f t="shared" si="1"/>
        <v>781.13</v>
      </c>
      <c r="O162" s="37">
        <f t="shared" si="3"/>
        <v>1.626</v>
      </c>
    </row>
    <row r="163">
      <c r="A163" s="29">
        <v>162.0</v>
      </c>
      <c r="B163" s="38">
        <v>78.8</v>
      </c>
      <c r="C163" s="30">
        <v>15.7</v>
      </c>
      <c r="D163" s="30">
        <v>13.5</v>
      </c>
      <c r="E163" s="30">
        <v>4.0</v>
      </c>
      <c r="F163" s="30">
        <v>4.5</v>
      </c>
      <c r="G163" s="30">
        <v>2.0</v>
      </c>
      <c r="H163" s="31">
        <v>0.0</v>
      </c>
      <c r="I163" s="32">
        <v>45371.0</v>
      </c>
      <c r="J163" s="33">
        <v>65.04</v>
      </c>
      <c r="K163" s="34">
        <f t="shared" si="2"/>
        <v>2</v>
      </c>
      <c r="L163" s="35">
        <v>41.0</v>
      </c>
      <c r="M163" s="35">
        <v>850.0</v>
      </c>
      <c r="N163" s="36">
        <f t="shared" si="1"/>
        <v>771.2</v>
      </c>
      <c r="O163" s="37">
        <f t="shared" si="3"/>
        <v>1.626</v>
      </c>
    </row>
    <row r="164">
      <c r="A164" s="29">
        <v>163.0</v>
      </c>
      <c r="B164" s="30">
        <v>95.97</v>
      </c>
      <c r="C164" s="30">
        <v>16.5</v>
      </c>
      <c r="D164" s="30">
        <v>14.45</v>
      </c>
      <c r="E164" s="30">
        <v>4.4</v>
      </c>
      <c r="F164" s="30">
        <v>5.0</v>
      </c>
      <c r="G164" s="30">
        <v>2.3</v>
      </c>
      <c r="H164" s="31">
        <v>0.0</v>
      </c>
      <c r="I164" s="32">
        <v>45371.0</v>
      </c>
      <c r="J164" s="33">
        <v>65.04</v>
      </c>
      <c r="K164" s="34">
        <f t="shared" si="2"/>
        <v>2</v>
      </c>
      <c r="L164" s="35">
        <v>41.0</v>
      </c>
      <c r="M164" s="35">
        <v>850.0</v>
      </c>
      <c r="N164" s="36">
        <f t="shared" si="1"/>
        <v>754.03</v>
      </c>
      <c r="O164" s="37">
        <f t="shared" si="3"/>
        <v>1.626</v>
      </c>
    </row>
    <row r="165">
      <c r="A165" s="29">
        <v>164.0</v>
      </c>
      <c r="B165" s="30">
        <v>76.4</v>
      </c>
      <c r="C165" s="30">
        <v>15.5</v>
      </c>
      <c r="D165" s="30">
        <v>13.4</v>
      </c>
      <c r="E165" s="30">
        <v>4.5</v>
      </c>
      <c r="F165" s="30">
        <v>4.5</v>
      </c>
      <c r="G165" s="30">
        <v>2.1</v>
      </c>
      <c r="H165" s="31">
        <v>0.0</v>
      </c>
      <c r="I165" s="32">
        <v>45371.0</v>
      </c>
      <c r="J165" s="33">
        <v>65.04</v>
      </c>
      <c r="K165" s="34">
        <f t="shared" si="2"/>
        <v>2</v>
      </c>
      <c r="L165" s="35">
        <v>41.0</v>
      </c>
      <c r="M165" s="35">
        <v>850.0</v>
      </c>
      <c r="N165" s="36">
        <f t="shared" si="1"/>
        <v>773.6</v>
      </c>
      <c r="O165" s="37">
        <f t="shared" si="3"/>
        <v>1.626</v>
      </c>
    </row>
    <row r="166">
      <c r="A166" s="29">
        <v>165.0</v>
      </c>
      <c r="B166" s="30">
        <v>86.35</v>
      </c>
      <c r="C166" s="30">
        <v>15.5</v>
      </c>
      <c r="D166" s="30">
        <v>13.6</v>
      </c>
      <c r="E166" s="30">
        <v>42.0</v>
      </c>
      <c r="F166" s="30">
        <v>4.7</v>
      </c>
      <c r="G166" s="30">
        <v>2.0</v>
      </c>
      <c r="H166" s="31">
        <v>0.0</v>
      </c>
      <c r="I166" s="32">
        <v>45371.0</v>
      </c>
      <c r="J166" s="33">
        <v>65.04</v>
      </c>
      <c r="K166" s="34">
        <f t="shared" si="2"/>
        <v>2</v>
      </c>
      <c r="L166" s="35">
        <v>41.0</v>
      </c>
      <c r="M166" s="35">
        <v>850.0</v>
      </c>
      <c r="N166" s="36">
        <f t="shared" si="1"/>
        <v>763.65</v>
      </c>
      <c r="O166" s="37">
        <f t="shared" si="3"/>
        <v>1.626</v>
      </c>
    </row>
    <row r="167">
      <c r="A167" s="29">
        <v>166.0</v>
      </c>
      <c r="B167" s="30">
        <v>80.64</v>
      </c>
      <c r="C167" s="30">
        <v>15.5</v>
      </c>
      <c r="D167" s="30">
        <v>13.3</v>
      </c>
      <c r="E167" s="30">
        <v>4.5</v>
      </c>
      <c r="F167" s="30">
        <v>4.8</v>
      </c>
      <c r="G167" s="30">
        <v>1.9</v>
      </c>
      <c r="H167" s="31">
        <v>0.0</v>
      </c>
      <c r="I167" s="32">
        <v>45371.0</v>
      </c>
      <c r="J167" s="33">
        <v>65.04</v>
      </c>
      <c r="K167" s="34">
        <f t="shared" si="2"/>
        <v>2</v>
      </c>
      <c r="L167" s="35">
        <v>41.0</v>
      </c>
      <c r="M167" s="35">
        <v>850.0</v>
      </c>
      <c r="N167" s="36">
        <f t="shared" si="1"/>
        <v>769.36</v>
      </c>
      <c r="O167" s="37">
        <f t="shared" si="3"/>
        <v>1.626</v>
      </c>
    </row>
    <row r="168">
      <c r="A168" s="29">
        <v>167.0</v>
      </c>
      <c r="B168" s="30">
        <v>97.31</v>
      </c>
      <c r="C168" s="30">
        <v>16.8</v>
      </c>
      <c r="D168" s="30">
        <v>14.4</v>
      </c>
      <c r="E168" s="30">
        <v>4.5</v>
      </c>
      <c r="F168" s="30">
        <v>5.1</v>
      </c>
      <c r="G168" s="30">
        <v>2.2</v>
      </c>
      <c r="H168" s="31">
        <v>0.0</v>
      </c>
      <c r="I168" s="32">
        <v>45371.0</v>
      </c>
      <c r="J168" s="33">
        <v>65.04</v>
      </c>
      <c r="K168" s="34">
        <f t="shared" si="2"/>
        <v>2</v>
      </c>
      <c r="L168" s="35">
        <v>41.0</v>
      </c>
      <c r="M168" s="35">
        <v>850.0</v>
      </c>
      <c r="N168" s="36">
        <f t="shared" si="1"/>
        <v>752.69</v>
      </c>
      <c r="O168" s="37">
        <f t="shared" si="3"/>
        <v>1.626</v>
      </c>
    </row>
    <row r="169">
      <c r="A169" s="29">
        <v>168.0</v>
      </c>
      <c r="B169" s="30">
        <v>82.46</v>
      </c>
      <c r="C169" s="30">
        <v>15.4</v>
      </c>
      <c r="D169" s="30">
        <v>13.0</v>
      </c>
      <c r="E169" s="30">
        <v>4.1</v>
      </c>
      <c r="F169" s="30">
        <v>4.7</v>
      </c>
      <c r="G169" s="30">
        <v>2.0</v>
      </c>
      <c r="H169" s="31">
        <v>0.0</v>
      </c>
      <c r="I169" s="32">
        <v>45371.0</v>
      </c>
      <c r="J169" s="33">
        <v>65.04</v>
      </c>
      <c r="K169" s="34">
        <f t="shared" si="2"/>
        <v>2</v>
      </c>
      <c r="L169" s="35">
        <v>41.0</v>
      </c>
      <c r="M169" s="35">
        <v>850.0</v>
      </c>
      <c r="N169" s="36">
        <f t="shared" si="1"/>
        <v>767.54</v>
      </c>
      <c r="O169" s="37">
        <f t="shared" si="3"/>
        <v>1.626</v>
      </c>
    </row>
    <row r="170">
      <c r="A170" s="29">
        <v>169.0</v>
      </c>
      <c r="B170" s="30">
        <v>61.86</v>
      </c>
      <c r="C170" s="30">
        <v>14.5</v>
      </c>
      <c r="D170" s="30">
        <v>12.3</v>
      </c>
      <c r="E170" s="30">
        <v>3.9</v>
      </c>
      <c r="F170" s="30">
        <v>4.4</v>
      </c>
      <c r="G170" s="30">
        <v>1.8</v>
      </c>
      <c r="H170" s="31">
        <v>0.0</v>
      </c>
      <c r="I170" s="32">
        <v>45371.0</v>
      </c>
      <c r="J170" s="33">
        <v>65.04</v>
      </c>
      <c r="K170" s="34">
        <f t="shared" si="2"/>
        <v>2</v>
      </c>
      <c r="L170" s="35">
        <v>41.0</v>
      </c>
      <c r="M170" s="35">
        <v>850.0</v>
      </c>
      <c r="N170" s="36">
        <f t="shared" si="1"/>
        <v>788.14</v>
      </c>
      <c r="O170" s="37">
        <f t="shared" si="3"/>
        <v>1.626</v>
      </c>
    </row>
    <row r="171">
      <c r="A171" s="29">
        <v>170.0</v>
      </c>
      <c r="B171" s="30">
        <v>68.36</v>
      </c>
      <c r="C171" s="30">
        <v>15.0</v>
      </c>
      <c r="D171" s="30">
        <v>12.7</v>
      </c>
      <c r="E171" s="30">
        <v>3.8</v>
      </c>
      <c r="F171" s="30">
        <v>4.5</v>
      </c>
      <c r="G171" s="30">
        <v>1.9</v>
      </c>
      <c r="H171" s="31">
        <v>0.0</v>
      </c>
      <c r="I171" s="32">
        <v>45371.0</v>
      </c>
      <c r="J171" s="33">
        <v>65.04</v>
      </c>
      <c r="K171" s="34">
        <f t="shared" si="2"/>
        <v>2</v>
      </c>
      <c r="L171" s="35">
        <v>41.0</v>
      </c>
      <c r="M171" s="35">
        <v>850.0</v>
      </c>
      <c r="N171" s="36">
        <f t="shared" si="1"/>
        <v>781.64</v>
      </c>
      <c r="O171" s="37">
        <f t="shared" si="3"/>
        <v>1.626</v>
      </c>
    </row>
    <row r="172">
      <c r="A172" s="29">
        <v>171.0</v>
      </c>
      <c r="B172" s="30">
        <v>87.37</v>
      </c>
      <c r="C172" s="30">
        <v>16.2</v>
      </c>
      <c r="D172" s="30">
        <v>13.8</v>
      </c>
      <c r="E172" s="30">
        <v>4.4</v>
      </c>
      <c r="F172" s="30">
        <v>5.0</v>
      </c>
      <c r="G172" s="30">
        <v>2.1</v>
      </c>
      <c r="H172" s="31">
        <v>0.0</v>
      </c>
      <c r="I172" s="32">
        <v>45371.0</v>
      </c>
      <c r="J172" s="33">
        <v>65.04</v>
      </c>
      <c r="K172" s="34">
        <f t="shared" si="2"/>
        <v>2</v>
      </c>
      <c r="L172" s="35">
        <v>41.0</v>
      </c>
      <c r="M172" s="35">
        <v>850.0</v>
      </c>
      <c r="N172" s="36">
        <f t="shared" si="1"/>
        <v>762.63</v>
      </c>
      <c r="O172" s="37">
        <f t="shared" si="3"/>
        <v>1.626</v>
      </c>
    </row>
    <row r="173">
      <c r="A173" s="29">
        <v>172.0</v>
      </c>
      <c r="B173" s="30">
        <v>89.1</v>
      </c>
      <c r="C173" s="30">
        <v>16.2</v>
      </c>
      <c r="D173" s="30">
        <v>13.8</v>
      </c>
      <c r="E173" s="30">
        <v>4.5</v>
      </c>
      <c r="F173" s="30">
        <v>4.9</v>
      </c>
      <c r="G173" s="30">
        <v>2.2</v>
      </c>
      <c r="H173" s="31">
        <v>0.0</v>
      </c>
      <c r="I173" s="32">
        <v>45371.0</v>
      </c>
      <c r="J173" s="33">
        <v>65.04</v>
      </c>
      <c r="K173" s="34">
        <f t="shared" si="2"/>
        <v>2</v>
      </c>
      <c r="L173" s="35">
        <v>41.0</v>
      </c>
      <c r="M173" s="35">
        <v>850.0</v>
      </c>
      <c r="N173" s="36">
        <f t="shared" si="1"/>
        <v>760.9</v>
      </c>
      <c r="O173" s="37">
        <f t="shared" si="3"/>
        <v>1.626</v>
      </c>
    </row>
    <row r="174">
      <c r="A174" s="29">
        <v>173.0</v>
      </c>
      <c r="B174" s="30">
        <v>71.08</v>
      </c>
      <c r="C174" s="30">
        <v>14.9</v>
      </c>
      <c r="D174" s="30">
        <v>12.8</v>
      </c>
      <c r="E174" s="30">
        <v>3.9</v>
      </c>
      <c r="F174" s="30">
        <v>4.5</v>
      </c>
      <c r="G174" s="30">
        <v>1.9</v>
      </c>
      <c r="H174" s="31">
        <v>0.0</v>
      </c>
      <c r="I174" s="32">
        <v>45371.0</v>
      </c>
      <c r="J174" s="33">
        <v>65.04</v>
      </c>
      <c r="K174" s="34">
        <f t="shared" si="2"/>
        <v>2</v>
      </c>
      <c r="L174" s="35">
        <v>41.0</v>
      </c>
      <c r="M174" s="35">
        <v>850.0</v>
      </c>
      <c r="N174" s="36">
        <f t="shared" si="1"/>
        <v>778.92</v>
      </c>
      <c r="O174" s="37">
        <f t="shared" si="3"/>
        <v>1.626</v>
      </c>
    </row>
    <row r="175">
      <c r="A175" s="29">
        <v>174.0</v>
      </c>
      <c r="B175" s="30">
        <v>78.79</v>
      </c>
      <c r="C175" s="30">
        <v>15.5</v>
      </c>
      <c r="D175" s="30">
        <v>13.4</v>
      </c>
      <c r="E175" s="30">
        <v>4.1</v>
      </c>
      <c r="F175" s="30">
        <v>4.5</v>
      </c>
      <c r="G175" s="30">
        <v>2.1</v>
      </c>
      <c r="H175" s="31">
        <v>0.0</v>
      </c>
      <c r="I175" s="32">
        <v>45371.0</v>
      </c>
      <c r="J175" s="33">
        <v>65.04</v>
      </c>
      <c r="K175" s="34">
        <f t="shared" si="2"/>
        <v>2</v>
      </c>
      <c r="L175" s="35">
        <v>41.0</v>
      </c>
      <c r="M175" s="35">
        <v>850.0</v>
      </c>
      <c r="N175" s="36">
        <f t="shared" si="1"/>
        <v>771.21</v>
      </c>
      <c r="O175" s="37">
        <f t="shared" si="3"/>
        <v>1.626</v>
      </c>
    </row>
    <row r="176">
      <c r="A176" s="29">
        <v>175.0</v>
      </c>
      <c r="B176" s="30">
        <v>81.57</v>
      </c>
      <c r="C176" s="30">
        <v>15.2</v>
      </c>
      <c r="D176" s="30">
        <v>12.8</v>
      </c>
      <c r="E176" s="30">
        <v>4.0</v>
      </c>
      <c r="F176" s="30">
        <v>4.5</v>
      </c>
      <c r="G176" s="30">
        <v>2.2</v>
      </c>
      <c r="H176" s="31">
        <v>0.0</v>
      </c>
      <c r="I176" s="32">
        <v>45371.0</v>
      </c>
      <c r="J176" s="33">
        <v>65.04</v>
      </c>
      <c r="K176" s="34">
        <f t="shared" si="2"/>
        <v>2</v>
      </c>
      <c r="L176" s="35">
        <v>41.0</v>
      </c>
      <c r="M176" s="35">
        <v>850.0</v>
      </c>
      <c r="N176" s="36">
        <f t="shared" si="1"/>
        <v>768.43</v>
      </c>
      <c r="O176" s="37">
        <f t="shared" si="3"/>
        <v>1.626</v>
      </c>
    </row>
    <row r="177">
      <c r="A177" s="29">
        <v>176.0</v>
      </c>
      <c r="B177" s="30">
        <v>79.25</v>
      </c>
      <c r="C177" s="30">
        <v>15.4</v>
      </c>
      <c r="D177" s="30">
        <v>13.0</v>
      </c>
      <c r="E177" s="39">
        <v>45538.0</v>
      </c>
      <c r="F177" s="30">
        <v>4.7</v>
      </c>
      <c r="G177" s="30">
        <v>2.1</v>
      </c>
      <c r="H177" s="31">
        <v>0.0</v>
      </c>
      <c r="I177" s="32">
        <v>45371.0</v>
      </c>
      <c r="J177" s="33">
        <v>65.04</v>
      </c>
      <c r="K177" s="34">
        <f t="shared" si="2"/>
        <v>2</v>
      </c>
      <c r="L177" s="35">
        <v>41.0</v>
      </c>
      <c r="M177" s="35">
        <v>850.0</v>
      </c>
      <c r="N177" s="36">
        <f t="shared" si="1"/>
        <v>770.75</v>
      </c>
      <c r="O177" s="37">
        <f t="shared" si="3"/>
        <v>1.626</v>
      </c>
    </row>
    <row r="178">
      <c r="A178" s="29">
        <v>177.0</v>
      </c>
      <c r="B178" s="30">
        <v>92.3</v>
      </c>
      <c r="C178" s="30">
        <v>15.7</v>
      </c>
      <c r="D178" s="30">
        <v>13.5</v>
      </c>
      <c r="E178" s="30">
        <v>3.8</v>
      </c>
      <c r="F178" s="30">
        <v>5.0</v>
      </c>
      <c r="G178" s="30">
        <v>2.1</v>
      </c>
      <c r="H178" s="31">
        <v>0.0</v>
      </c>
      <c r="I178" s="32">
        <v>45371.0</v>
      </c>
      <c r="J178" s="33">
        <v>65.04</v>
      </c>
      <c r="K178" s="34">
        <f t="shared" si="2"/>
        <v>2</v>
      </c>
      <c r="L178" s="35">
        <v>41.0</v>
      </c>
      <c r="M178" s="35">
        <v>850.0</v>
      </c>
      <c r="N178" s="36">
        <f t="shared" si="1"/>
        <v>757.7</v>
      </c>
      <c r="O178" s="37">
        <f t="shared" si="3"/>
        <v>1.626</v>
      </c>
    </row>
    <row r="179">
      <c r="A179" s="29">
        <v>178.0</v>
      </c>
      <c r="B179" s="30">
        <v>82.81</v>
      </c>
      <c r="C179" s="30">
        <v>15.4</v>
      </c>
      <c r="D179" s="30">
        <v>13.1</v>
      </c>
      <c r="E179" s="30">
        <v>3.9</v>
      </c>
      <c r="F179" s="30">
        <v>4.7</v>
      </c>
      <c r="G179" s="30">
        <v>2.1</v>
      </c>
      <c r="H179" s="31">
        <v>0.0</v>
      </c>
      <c r="I179" s="32">
        <v>45371.0</v>
      </c>
      <c r="J179" s="33">
        <v>65.04</v>
      </c>
      <c r="K179" s="34">
        <f t="shared" si="2"/>
        <v>2</v>
      </c>
      <c r="L179" s="35">
        <v>41.0</v>
      </c>
      <c r="M179" s="35">
        <v>850.0</v>
      </c>
      <c r="N179" s="36">
        <f t="shared" si="1"/>
        <v>767.19</v>
      </c>
      <c r="O179" s="37">
        <f t="shared" si="3"/>
        <v>1.626</v>
      </c>
    </row>
    <row r="180">
      <c r="A180" s="29">
        <v>179.0</v>
      </c>
      <c r="B180" s="30">
        <v>72.98</v>
      </c>
      <c r="C180" s="30">
        <v>15.4</v>
      </c>
      <c r="D180" s="30">
        <v>13.0</v>
      </c>
      <c r="E180" s="30">
        <v>4.1</v>
      </c>
      <c r="F180" s="30">
        <v>4.6</v>
      </c>
      <c r="G180" s="30">
        <v>1.9</v>
      </c>
      <c r="H180" s="31">
        <v>0.0</v>
      </c>
      <c r="I180" s="32">
        <v>45371.0</v>
      </c>
      <c r="J180" s="33">
        <v>65.04</v>
      </c>
      <c r="K180" s="34">
        <f t="shared" si="2"/>
        <v>2</v>
      </c>
      <c r="L180" s="35">
        <v>41.0</v>
      </c>
      <c r="M180" s="35">
        <v>850.0</v>
      </c>
      <c r="N180" s="36">
        <f t="shared" si="1"/>
        <v>777.02</v>
      </c>
      <c r="O180" s="37">
        <f t="shared" si="3"/>
        <v>1.626</v>
      </c>
    </row>
    <row r="181">
      <c r="A181" s="29">
        <v>180.0</v>
      </c>
      <c r="B181" s="30">
        <v>77.46</v>
      </c>
      <c r="C181" s="30">
        <v>15.4</v>
      </c>
      <c r="D181" s="30">
        <v>13.2</v>
      </c>
      <c r="E181" s="30">
        <v>3.8</v>
      </c>
      <c r="F181" s="30">
        <v>4.3</v>
      </c>
      <c r="G181" s="30">
        <v>2.1</v>
      </c>
      <c r="H181" s="31">
        <v>0.0</v>
      </c>
      <c r="I181" s="32">
        <v>45371.0</v>
      </c>
      <c r="J181" s="33">
        <v>65.04</v>
      </c>
      <c r="K181" s="34">
        <f t="shared" si="2"/>
        <v>2</v>
      </c>
      <c r="L181" s="35">
        <v>41.0</v>
      </c>
      <c r="M181" s="35">
        <v>850.0</v>
      </c>
      <c r="N181" s="36">
        <f t="shared" si="1"/>
        <v>772.54</v>
      </c>
      <c r="O181" s="37">
        <f t="shared" si="3"/>
        <v>1.626</v>
      </c>
    </row>
    <row r="182">
      <c r="A182" s="29">
        <v>181.0</v>
      </c>
      <c r="B182" s="30">
        <v>68.14</v>
      </c>
      <c r="C182" s="30">
        <v>15.4</v>
      </c>
      <c r="D182" s="30">
        <v>13.0</v>
      </c>
      <c r="E182" s="30">
        <v>3.9</v>
      </c>
      <c r="F182" s="30">
        <v>4.6</v>
      </c>
      <c r="G182" s="30">
        <v>1.9</v>
      </c>
      <c r="H182" s="31">
        <v>0.0</v>
      </c>
      <c r="I182" s="32">
        <v>45371.0</v>
      </c>
      <c r="J182" s="33">
        <v>65.04</v>
      </c>
      <c r="K182" s="34">
        <f t="shared" si="2"/>
        <v>2</v>
      </c>
      <c r="L182" s="35">
        <v>41.0</v>
      </c>
      <c r="M182" s="35">
        <v>850.0</v>
      </c>
      <c r="N182" s="36">
        <f t="shared" si="1"/>
        <v>781.86</v>
      </c>
      <c r="O182" s="37">
        <f t="shared" si="3"/>
        <v>1.626</v>
      </c>
    </row>
    <row r="183">
      <c r="A183" s="29">
        <v>182.0</v>
      </c>
      <c r="B183" s="30">
        <v>83.49</v>
      </c>
      <c r="C183" s="30">
        <v>15.7</v>
      </c>
      <c r="D183" s="30">
        <v>13.8</v>
      </c>
      <c r="E183" s="30">
        <v>4.2</v>
      </c>
      <c r="F183" s="30">
        <v>4.8</v>
      </c>
      <c r="G183" s="30">
        <v>2.1</v>
      </c>
      <c r="H183" s="31">
        <v>0.0</v>
      </c>
      <c r="I183" s="32">
        <v>45371.0</v>
      </c>
      <c r="J183" s="33">
        <v>65.04</v>
      </c>
      <c r="K183" s="34">
        <f t="shared" si="2"/>
        <v>2</v>
      </c>
      <c r="L183" s="35">
        <v>41.0</v>
      </c>
      <c r="M183" s="35">
        <v>850.0</v>
      </c>
      <c r="N183" s="36">
        <f t="shared" si="1"/>
        <v>766.51</v>
      </c>
      <c r="O183" s="37">
        <f t="shared" si="3"/>
        <v>1.626</v>
      </c>
    </row>
    <row r="184">
      <c r="A184" s="29">
        <v>183.0</v>
      </c>
      <c r="B184" s="30">
        <v>81.32</v>
      </c>
      <c r="C184" s="30">
        <v>15.7</v>
      </c>
      <c r="D184" s="30">
        <v>13.6</v>
      </c>
      <c r="E184" s="30">
        <v>4.0</v>
      </c>
      <c r="F184" s="30">
        <v>4.9</v>
      </c>
      <c r="G184" s="30">
        <v>1.9</v>
      </c>
      <c r="H184" s="31">
        <v>0.0</v>
      </c>
      <c r="I184" s="32">
        <v>45371.0</v>
      </c>
      <c r="J184" s="33">
        <v>65.04</v>
      </c>
      <c r="K184" s="34">
        <f t="shared" si="2"/>
        <v>2</v>
      </c>
      <c r="L184" s="35">
        <v>41.0</v>
      </c>
      <c r="M184" s="35">
        <v>850.0</v>
      </c>
      <c r="N184" s="36">
        <f t="shared" si="1"/>
        <v>768.68</v>
      </c>
      <c r="O184" s="37">
        <f t="shared" si="3"/>
        <v>1.626</v>
      </c>
    </row>
    <row r="185">
      <c r="A185" s="29">
        <v>184.0</v>
      </c>
      <c r="B185" s="30">
        <v>76.63</v>
      </c>
      <c r="C185" s="30">
        <v>15.7</v>
      </c>
      <c r="D185" s="30">
        <v>13.5</v>
      </c>
      <c r="E185" s="30">
        <v>4.0</v>
      </c>
      <c r="F185" s="30">
        <v>4.6</v>
      </c>
      <c r="G185" s="30">
        <v>2.1</v>
      </c>
      <c r="H185" s="31">
        <v>0.0</v>
      </c>
      <c r="I185" s="32">
        <v>45371.0</v>
      </c>
      <c r="J185" s="33">
        <v>65.04</v>
      </c>
      <c r="K185" s="34">
        <f t="shared" si="2"/>
        <v>2</v>
      </c>
      <c r="L185" s="35">
        <v>41.0</v>
      </c>
      <c r="M185" s="35">
        <v>850.0</v>
      </c>
      <c r="N185" s="36">
        <f t="shared" si="1"/>
        <v>773.37</v>
      </c>
      <c r="O185" s="37">
        <f t="shared" si="3"/>
        <v>1.626</v>
      </c>
    </row>
    <row r="186">
      <c r="A186" s="29">
        <v>185.0</v>
      </c>
      <c r="B186" s="30">
        <v>85.84</v>
      </c>
      <c r="C186" s="30">
        <v>15.9</v>
      </c>
      <c r="D186" s="30">
        <v>13.5</v>
      </c>
      <c r="E186" s="30">
        <v>4.3</v>
      </c>
      <c r="F186" s="30">
        <v>4.7</v>
      </c>
      <c r="G186" s="30">
        <v>2.1</v>
      </c>
      <c r="H186" s="31">
        <v>0.0</v>
      </c>
      <c r="I186" s="32">
        <v>45371.0</v>
      </c>
      <c r="J186" s="33">
        <v>65.04</v>
      </c>
      <c r="K186" s="34">
        <f t="shared" si="2"/>
        <v>2</v>
      </c>
      <c r="L186" s="35">
        <v>41.0</v>
      </c>
      <c r="M186" s="35">
        <v>850.0</v>
      </c>
      <c r="N186" s="36">
        <f t="shared" si="1"/>
        <v>764.16</v>
      </c>
      <c r="O186" s="37">
        <f t="shared" si="3"/>
        <v>1.626</v>
      </c>
    </row>
    <row r="187">
      <c r="A187" s="29">
        <v>186.0</v>
      </c>
      <c r="B187" s="30">
        <v>86.69</v>
      </c>
      <c r="C187" s="30">
        <v>16.4</v>
      </c>
      <c r="D187" s="30">
        <v>13.6</v>
      </c>
      <c r="E187" s="30">
        <v>4.2</v>
      </c>
      <c r="F187" s="30">
        <v>5.0</v>
      </c>
      <c r="G187" s="30">
        <v>2.2</v>
      </c>
      <c r="H187" s="31">
        <v>0.0</v>
      </c>
      <c r="I187" s="32">
        <v>45371.0</v>
      </c>
      <c r="J187" s="33">
        <v>65.04</v>
      </c>
      <c r="K187" s="34">
        <f t="shared" si="2"/>
        <v>2</v>
      </c>
      <c r="L187" s="35">
        <v>41.0</v>
      </c>
      <c r="M187" s="35">
        <v>850.0</v>
      </c>
      <c r="N187" s="36">
        <f t="shared" si="1"/>
        <v>763.31</v>
      </c>
      <c r="O187" s="37">
        <f t="shared" si="3"/>
        <v>1.626</v>
      </c>
    </row>
    <row r="188">
      <c r="A188" s="29">
        <v>187.0</v>
      </c>
      <c r="B188" s="30">
        <v>93.9</v>
      </c>
      <c r="C188" s="30">
        <v>16.5</v>
      </c>
      <c r="D188" s="30">
        <v>13.8</v>
      </c>
      <c r="E188" s="30">
        <v>4.4</v>
      </c>
      <c r="F188" s="30">
        <v>5.0</v>
      </c>
      <c r="G188" s="30">
        <v>2.2</v>
      </c>
      <c r="H188" s="31">
        <v>0.0</v>
      </c>
      <c r="I188" s="32">
        <v>45371.0</v>
      </c>
      <c r="J188" s="33">
        <v>65.04</v>
      </c>
      <c r="K188" s="34">
        <f t="shared" si="2"/>
        <v>2</v>
      </c>
      <c r="L188" s="35">
        <v>41.0</v>
      </c>
      <c r="M188" s="35">
        <v>850.0</v>
      </c>
      <c r="N188" s="36">
        <f t="shared" si="1"/>
        <v>756.1</v>
      </c>
      <c r="O188" s="37">
        <f t="shared" si="3"/>
        <v>1.626</v>
      </c>
    </row>
    <row r="189">
      <c r="A189" s="29">
        <v>188.0</v>
      </c>
      <c r="B189" s="30">
        <v>72.86</v>
      </c>
      <c r="C189" s="30">
        <v>14.8</v>
      </c>
      <c r="D189" s="30">
        <v>13.1</v>
      </c>
      <c r="E189" s="30">
        <v>4.1</v>
      </c>
      <c r="F189" s="30">
        <v>4.5</v>
      </c>
      <c r="G189" s="30">
        <v>2.0</v>
      </c>
      <c r="H189" s="31">
        <v>0.0</v>
      </c>
      <c r="I189" s="32">
        <v>45371.0</v>
      </c>
      <c r="J189" s="33">
        <v>65.04</v>
      </c>
      <c r="K189" s="34">
        <f t="shared" si="2"/>
        <v>2</v>
      </c>
      <c r="L189" s="35">
        <v>41.0</v>
      </c>
      <c r="M189" s="35">
        <v>850.0</v>
      </c>
      <c r="N189" s="36">
        <f t="shared" si="1"/>
        <v>777.14</v>
      </c>
      <c r="O189" s="37">
        <f t="shared" si="3"/>
        <v>1.626</v>
      </c>
    </row>
    <row r="190">
      <c r="A190" s="29">
        <v>189.0</v>
      </c>
      <c r="B190" s="30">
        <v>61.18</v>
      </c>
      <c r="C190" s="30">
        <v>14.8</v>
      </c>
      <c r="D190" s="30">
        <v>12.7</v>
      </c>
      <c r="E190" s="30">
        <v>4.0</v>
      </c>
      <c r="F190" s="30">
        <v>4.4</v>
      </c>
      <c r="G190" s="30">
        <v>2.0</v>
      </c>
      <c r="H190" s="31">
        <v>0.0</v>
      </c>
      <c r="I190" s="32">
        <v>45371.0</v>
      </c>
      <c r="J190" s="33">
        <v>65.04</v>
      </c>
      <c r="K190" s="34">
        <f t="shared" si="2"/>
        <v>2</v>
      </c>
      <c r="L190" s="35">
        <v>41.0</v>
      </c>
      <c r="M190" s="35">
        <v>850.0</v>
      </c>
      <c r="N190" s="36">
        <f t="shared" si="1"/>
        <v>788.82</v>
      </c>
      <c r="O190" s="37">
        <f t="shared" si="3"/>
        <v>1.626</v>
      </c>
    </row>
    <row r="191">
      <c r="A191" s="29">
        <v>190.0</v>
      </c>
      <c r="B191" s="30">
        <v>73.34</v>
      </c>
      <c r="C191" s="30">
        <v>15.5</v>
      </c>
      <c r="D191" s="30">
        <v>13.5</v>
      </c>
      <c r="E191" s="30">
        <v>4.2</v>
      </c>
      <c r="F191" s="30">
        <v>4.5</v>
      </c>
      <c r="G191" s="30">
        <v>2.0</v>
      </c>
      <c r="H191" s="31">
        <v>0.0</v>
      </c>
      <c r="I191" s="32">
        <v>45371.0</v>
      </c>
      <c r="J191" s="33">
        <v>65.04</v>
      </c>
      <c r="K191" s="34">
        <f t="shared" si="2"/>
        <v>2</v>
      </c>
      <c r="L191" s="35">
        <v>41.0</v>
      </c>
      <c r="M191" s="35">
        <v>850.0</v>
      </c>
      <c r="N191" s="36">
        <f t="shared" si="1"/>
        <v>776.66</v>
      </c>
      <c r="O191" s="37">
        <f t="shared" si="3"/>
        <v>1.626</v>
      </c>
    </row>
    <row r="192">
      <c r="A192" s="29">
        <v>191.0</v>
      </c>
      <c r="B192" s="30">
        <v>70.45</v>
      </c>
      <c r="C192" s="30">
        <v>14.9</v>
      </c>
      <c r="D192" s="30">
        <v>12.8</v>
      </c>
      <c r="E192" s="30">
        <v>3.9</v>
      </c>
      <c r="F192" s="30">
        <v>4.5</v>
      </c>
      <c r="G192" s="30">
        <v>2.0</v>
      </c>
      <c r="H192" s="31">
        <v>0.0</v>
      </c>
      <c r="I192" s="32">
        <v>45371.0</v>
      </c>
      <c r="J192" s="33">
        <v>65.04</v>
      </c>
      <c r="K192" s="34">
        <f t="shared" si="2"/>
        <v>2</v>
      </c>
      <c r="L192" s="35">
        <v>41.0</v>
      </c>
      <c r="M192" s="35">
        <v>850.0</v>
      </c>
      <c r="N192" s="36">
        <f t="shared" si="1"/>
        <v>779.55</v>
      </c>
      <c r="O192" s="37">
        <f t="shared" si="3"/>
        <v>1.626</v>
      </c>
    </row>
    <row r="193">
      <c r="A193" s="29">
        <v>192.0</v>
      </c>
      <c r="B193" s="30">
        <v>88.76</v>
      </c>
      <c r="C193" s="30">
        <v>16.7</v>
      </c>
      <c r="D193" s="30">
        <v>14.4</v>
      </c>
      <c r="E193" s="30">
        <v>4.3</v>
      </c>
      <c r="F193" s="30">
        <v>5.0</v>
      </c>
      <c r="G193" s="30">
        <v>2.2</v>
      </c>
      <c r="H193" s="31">
        <v>0.0</v>
      </c>
      <c r="I193" s="32">
        <v>45371.0</v>
      </c>
      <c r="J193" s="33">
        <v>65.04</v>
      </c>
      <c r="K193" s="34">
        <f t="shared" si="2"/>
        <v>2</v>
      </c>
      <c r="L193" s="35">
        <v>41.0</v>
      </c>
      <c r="M193" s="35">
        <v>850.0</v>
      </c>
      <c r="N193" s="36">
        <f t="shared" si="1"/>
        <v>761.24</v>
      </c>
      <c r="O193" s="37">
        <f t="shared" si="3"/>
        <v>1.626</v>
      </c>
    </row>
    <row r="194">
      <c r="A194" s="29">
        <v>193.0</v>
      </c>
      <c r="B194" s="30">
        <v>79.43</v>
      </c>
      <c r="C194" s="30">
        <v>15.3</v>
      </c>
      <c r="D194" s="30">
        <v>13.0</v>
      </c>
      <c r="E194" s="30">
        <v>4.1</v>
      </c>
      <c r="F194" s="30">
        <v>4.5</v>
      </c>
      <c r="G194" s="30">
        <v>2.1</v>
      </c>
      <c r="H194" s="31">
        <v>0.0</v>
      </c>
      <c r="I194" s="32">
        <v>45371.0</v>
      </c>
      <c r="J194" s="33">
        <v>65.04</v>
      </c>
      <c r="K194" s="34">
        <f t="shared" si="2"/>
        <v>2</v>
      </c>
      <c r="L194" s="35">
        <v>41.0</v>
      </c>
      <c r="M194" s="35">
        <v>850.0</v>
      </c>
      <c r="N194" s="36">
        <f t="shared" si="1"/>
        <v>770.57</v>
      </c>
      <c r="O194" s="37">
        <f t="shared" si="3"/>
        <v>1.626</v>
      </c>
    </row>
    <row r="195">
      <c r="A195" s="29">
        <v>194.0</v>
      </c>
      <c r="B195" s="30">
        <v>73.54</v>
      </c>
      <c r="C195" s="30">
        <v>15.5</v>
      </c>
      <c r="D195" s="30">
        <v>13.3</v>
      </c>
      <c r="E195" s="30">
        <v>4.1</v>
      </c>
      <c r="F195" s="30">
        <v>4.6</v>
      </c>
      <c r="G195" s="30">
        <v>2.0</v>
      </c>
      <c r="H195" s="31">
        <v>0.0</v>
      </c>
      <c r="I195" s="32">
        <v>45371.0</v>
      </c>
      <c r="J195" s="33">
        <v>65.04</v>
      </c>
      <c r="K195" s="34">
        <f t="shared" si="2"/>
        <v>2</v>
      </c>
      <c r="L195" s="35">
        <v>41.0</v>
      </c>
      <c r="M195" s="35">
        <v>850.0</v>
      </c>
      <c r="N195" s="36">
        <f t="shared" si="1"/>
        <v>776.46</v>
      </c>
      <c r="O195" s="37">
        <f t="shared" si="3"/>
        <v>1.626</v>
      </c>
    </row>
    <row r="196">
      <c r="A196" s="29">
        <v>195.0</v>
      </c>
      <c r="B196" s="30">
        <v>63.84</v>
      </c>
      <c r="C196" s="30">
        <v>14.5</v>
      </c>
      <c r="D196" s="30">
        <v>12.8</v>
      </c>
      <c r="E196" s="30">
        <v>4.1</v>
      </c>
      <c r="F196" s="30">
        <v>4.5</v>
      </c>
      <c r="G196" s="30">
        <v>2.0</v>
      </c>
      <c r="H196" s="31">
        <v>0.0</v>
      </c>
      <c r="I196" s="32">
        <v>45371.0</v>
      </c>
      <c r="J196" s="33">
        <v>65.04</v>
      </c>
      <c r="K196" s="34">
        <f t="shared" si="2"/>
        <v>2</v>
      </c>
      <c r="L196" s="35">
        <v>41.0</v>
      </c>
      <c r="M196" s="35">
        <v>850.0</v>
      </c>
      <c r="N196" s="36">
        <f t="shared" si="1"/>
        <v>786.16</v>
      </c>
      <c r="O196" s="37">
        <f t="shared" si="3"/>
        <v>1.626</v>
      </c>
    </row>
    <row r="197">
      <c r="A197" s="29">
        <v>196.0</v>
      </c>
      <c r="B197" s="30">
        <v>95.55</v>
      </c>
      <c r="C197" s="30">
        <v>16.8</v>
      </c>
      <c r="D197" s="30">
        <v>14.7</v>
      </c>
      <c r="E197" s="30">
        <v>4.1</v>
      </c>
      <c r="F197" s="30">
        <v>5.0</v>
      </c>
      <c r="G197" s="30">
        <v>2.1</v>
      </c>
      <c r="H197" s="31">
        <v>0.0</v>
      </c>
      <c r="I197" s="32">
        <v>45371.0</v>
      </c>
      <c r="J197" s="33">
        <v>65.04</v>
      </c>
      <c r="K197" s="34">
        <f t="shared" si="2"/>
        <v>2</v>
      </c>
      <c r="L197" s="35">
        <v>41.0</v>
      </c>
      <c r="M197" s="35">
        <v>850.0</v>
      </c>
      <c r="N197" s="36">
        <f t="shared" si="1"/>
        <v>754.45</v>
      </c>
      <c r="O197" s="37">
        <f t="shared" si="3"/>
        <v>1.626</v>
      </c>
    </row>
    <row r="198">
      <c r="A198" s="29">
        <v>197.0</v>
      </c>
      <c r="B198" s="30">
        <v>71.82</v>
      </c>
      <c r="C198" s="30">
        <v>15.1</v>
      </c>
      <c r="D198" s="30">
        <v>12.8</v>
      </c>
      <c r="E198" s="30">
        <v>3.8</v>
      </c>
      <c r="F198" s="30">
        <v>4.9</v>
      </c>
      <c r="G198" s="30">
        <v>2.0</v>
      </c>
      <c r="H198" s="31">
        <v>0.0</v>
      </c>
      <c r="I198" s="32">
        <v>45371.0</v>
      </c>
      <c r="J198" s="33">
        <v>65.04</v>
      </c>
      <c r="K198" s="34">
        <f t="shared" si="2"/>
        <v>2</v>
      </c>
      <c r="L198" s="35">
        <v>41.0</v>
      </c>
      <c r="M198" s="35">
        <v>850.0</v>
      </c>
      <c r="N198" s="36">
        <f t="shared" si="1"/>
        <v>778.18</v>
      </c>
      <c r="O198" s="37">
        <f t="shared" si="3"/>
        <v>1.626</v>
      </c>
    </row>
    <row r="199">
      <c r="A199" s="29">
        <v>198.0</v>
      </c>
      <c r="B199" s="30">
        <v>75.29</v>
      </c>
      <c r="C199" s="30">
        <v>16.0</v>
      </c>
      <c r="D199" s="30">
        <v>13.9</v>
      </c>
      <c r="E199" s="30">
        <v>4.2</v>
      </c>
      <c r="F199" s="30">
        <v>4.9</v>
      </c>
      <c r="G199" s="30">
        <v>2.0</v>
      </c>
      <c r="H199" s="31">
        <v>0.0</v>
      </c>
      <c r="I199" s="32">
        <v>45371.0</v>
      </c>
      <c r="J199" s="33">
        <v>65.04</v>
      </c>
      <c r="K199" s="34">
        <f t="shared" si="2"/>
        <v>2</v>
      </c>
      <c r="L199" s="35">
        <v>41.0</v>
      </c>
      <c r="M199" s="35">
        <v>850.0</v>
      </c>
      <c r="N199" s="36">
        <f t="shared" si="1"/>
        <v>774.71</v>
      </c>
      <c r="O199" s="37">
        <f t="shared" si="3"/>
        <v>1.626</v>
      </c>
    </row>
    <row r="200">
      <c r="A200" s="29">
        <v>199.0</v>
      </c>
      <c r="B200" s="30">
        <v>67.42</v>
      </c>
      <c r="C200" s="30">
        <v>15.1</v>
      </c>
      <c r="D200" s="30">
        <v>12.7</v>
      </c>
      <c r="E200" s="30">
        <v>3.9</v>
      </c>
      <c r="F200" s="30">
        <v>4.6</v>
      </c>
      <c r="G200" s="30">
        <v>2.0</v>
      </c>
      <c r="H200" s="31">
        <v>0.0</v>
      </c>
      <c r="I200" s="32">
        <v>45371.0</v>
      </c>
      <c r="J200" s="33">
        <v>65.04</v>
      </c>
      <c r="K200" s="34">
        <f t="shared" si="2"/>
        <v>2</v>
      </c>
      <c r="L200" s="35">
        <v>41.0</v>
      </c>
      <c r="M200" s="35">
        <v>850.0</v>
      </c>
      <c r="N200" s="36">
        <f t="shared" si="1"/>
        <v>782.58</v>
      </c>
      <c r="O200" s="37">
        <f t="shared" si="3"/>
        <v>1.626</v>
      </c>
    </row>
    <row r="201">
      <c r="A201" s="29">
        <v>200.0</v>
      </c>
      <c r="B201" s="30">
        <v>93.31</v>
      </c>
      <c r="C201" s="30">
        <v>16.0</v>
      </c>
      <c r="D201" s="30">
        <v>13.5</v>
      </c>
      <c r="E201" s="30">
        <v>4.2</v>
      </c>
      <c r="F201" s="30">
        <v>5.1</v>
      </c>
      <c r="G201" s="30">
        <v>2.2</v>
      </c>
      <c r="H201" s="31">
        <v>0.0</v>
      </c>
      <c r="I201" s="32">
        <v>45371.0</v>
      </c>
      <c r="J201" s="33">
        <v>65.04</v>
      </c>
      <c r="K201" s="34">
        <f t="shared" si="2"/>
        <v>2</v>
      </c>
      <c r="L201" s="35">
        <v>41.0</v>
      </c>
      <c r="M201" s="35">
        <v>850.0</v>
      </c>
      <c r="N201" s="36">
        <f t="shared" si="1"/>
        <v>756.69</v>
      </c>
      <c r="O201" s="37">
        <f t="shared" si="3"/>
        <v>1.626</v>
      </c>
    </row>
    <row r="202">
      <c r="A202" s="29">
        <v>201.0</v>
      </c>
      <c r="B202" s="30">
        <v>70.65</v>
      </c>
      <c r="C202" s="30">
        <v>15.7</v>
      </c>
      <c r="D202" s="30">
        <v>13.6</v>
      </c>
      <c r="E202" s="30">
        <v>4.1</v>
      </c>
      <c r="F202" s="30">
        <v>4.6</v>
      </c>
      <c r="G202" s="30">
        <v>2.0</v>
      </c>
      <c r="H202" s="31">
        <v>0.0</v>
      </c>
      <c r="I202" s="32">
        <v>45371.0</v>
      </c>
      <c r="J202" s="33">
        <v>65.04</v>
      </c>
      <c r="K202" s="34">
        <f t="shared" si="2"/>
        <v>2</v>
      </c>
      <c r="L202" s="35">
        <v>41.0</v>
      </c>
      <c r="M202" s="35">
        <v>850.0</v>
      </c>
      <c r="N202" s="36">
        <f t="shared" si="1"/>
        <v>779.35</v>
      </c>
      <c r="O202" s="37">
        <f t="shared" si="3"/>
        <v>1.626</v>
      </c>
    </row>
    <row r="203">
      <c r="A203" s="29">
        <v>202.0</v>
      </c>
      <c r="B203" s="30">
        <v>102.13</v>
      </c>
      <c r="C203" s="30">
        <v>16.7</v>
      </c>
      <c r="D203" s="30">
        <v>14.4</v>
      </c>
      <c r="E203" s="30">
        <v>4.5</v>
      </c>
      <c r="F203" s="30">
        <v>5.2</v>
      </c>
      <c r="G203" s="30">
        <v>2.2</v>
      </c>
      <c r="H203" s="31">
        <v>0.0</v>
      </c>
      <c r="I203" s="32">
        <v>45371.0</v>
      </c>
      <c r="J203" s="33">
        <v>65.04</v>
      </c>
      <c r="K203" s="34">
        <f t="shared" si="2"/>
        <v>2</v>
      </c>
      <c r="L203" s="35">
        <v>41.0</v>
      </c>
      <c r="M203" s="35">
        <v>850.0</v>
      </c>
      <c r="N203" s="36">
        <f t="shared" si="1"/>
        <v>747.87</v>
      </c>
      <c r="O203" s="37">
        <f t="shared" si="3"/>
        <v>1.626</v>
      </c>
    </row>
    <row r="204">
      <c r="A204" s="29">
        <v>203.0</v>
      </c>
      <c r="B204" s="30">
        <v>105.54</v>
      </c>
      <c r="C204" s="30">
        <v>17.5</v>
      </c>
      <c r="D204" s="30">
        <v>14.8</v>
      </c>
      <c r="E204" s="30">
        <v>4.3</v>
      </c>
      <c r="F204" s="30">
        <v>5.0</v>
      </c>
      <c r="G204" s="30">
        <v>2.3</v>
      </c>
      <c r="H204" s="31">
        <v>0.0</v>
      </c>
      <c r="I204" s="32">
        <v>45371.0</v>
      </c>
      <c r="J204" s="33">
        <v>65.04</v>
      </c>
      <c r="K204" s="34">
        <f t="shared" si="2"/>
        <v>2</v>
      </c>
      <c r="L204" s="35">
        <v>41.0</v>
      </c>
      <c r="M204" s="35">
        <v>850.0</v>
      </c>
      <c r="N204" s="36">
        <f t="shared" si="1"/>
        <v>744.46</v>
      </c>
      <c r="O204" s="37">
        <f t="shared" si="3"/>
        <v>1.626</v>
      </c>
    </row>
    <row r="205">
      <c r="A205" s="29">
        <v>204.0</v>
      </c>
      <c r="B205" s="30">
        <v>93.52</v>
      </c>
      <c r="C205" s="30">
        <v>16.5</v>
      </c>
      <c r="D205" s="30">
        <v>14.6</v>
      </c>
      <c r="E205" s="30">
        <v>4.4</v>
      </c>
      <c r="F205" s="30">
        <v>4.6</v>
      </c>
      <c r="G205" s="30">
        <v>2.2</v>
      </c>
      <c r="H205" s="31">
        <v>0.0</v>
      </c>
      <c r="I205" s="32">
        <v>45371.0</v>
      </c>
      <c r="J205" s="33">
        <v>65.04</v>
      </c>
      <c r="K205" s="34">
        <f t="shared" si="2"/>
        <v>2</v>
      </c>
      <c r="L205" s="35">
        <v>41.0</v>
      </c>
      <c r="M205" s="35">
        <v>850.0</v>
      </c>
      <c r="N205" s="36">
        <f t="shared" si="1"/>
        <v>756.48</v>
      </c>
      <c r="O205" s="37">
        <f t="shared" si="3"/>
        <v>1.626</v>
      </c>
    </row>
    <row r="206">
      <c r="A206" s="29">
        <v>205.0</v>
      </c>
      <c r="B206" s="30">
        <v>64.88</v>
      </c>
      <c r="C206" s="30">
        <v>14.6</v>
      </c>
      <c r="D206" s="30">
        <v>12.4</v>
      </c>
      <c r="E206" s="30">
        <v>4.1</v>
      </c>
      <c r="F206" s="30">
        <v>4.6</v>
      </c>
      <c r="G206" s="30">
        <v>2.0</v>
      </c>
      <c r="H206" s="31">
        <v>0.0</v>
      </c>
      <c r="I206" s="32">
        <v>45371.0</v>
      </c>
      <c r="J206" s="33">
        <v>65.04</v>
      </c>
      <c r="K206" s="34">
        <f t="shared" si="2"/>
        <v>2</v>
      </c>
      <c r="L206" s="35">
        <v>41.0</v>
      </c>
      <c r="M206" s="35">
        <v>850.0</v>
      </c>
      <c r="N206" s="36">
        <f t="shared" si="1"/>
        <v>785.12</v>
      </c>
      <c r="O206" s="37">
        <f t="shared" si="3"/>
        <v>1.626</v>
      </c>
    </row>
    <row r="207">
      <c r="A207" s="29">
        <v>206.0</v>
      </c>
      <c r="B207" s="30">
        <v>77.28</v>
      </c>
      <c r="C207" s="30">
        <v>15.5</v>
      </c>
      <c r="D207" s="30">
        <v>13.5</v>
      </c>
      <c r="E207" s="30">
        <v>4.0</v>
      </c>
      <c r="F207" s="30">
        <v>4.8</v>
      </c>
      <c r="G207" s="30">
        <v>2.1</v>
      </c>
      <c r="H207" s="31">
        <v>0.0</v>
      </c>
      <c r="I207" s="32">
        <v>45371.0</v>
      </c>
      <c r="J207" s="33">
        <v>65.04</v>
      </c>
      <c r="K207" s="34">
        <f t="shared" si="2"/>
        <v>2</v>
      </c>
      <c r="L207" s="35">
        <v>41.0</v>
      </c>
      <c r="M207" s="35">
        <v>850.0</v>
      </c>
      <c r="N207" s="36">
        <f t="shared" si="1"/>
        <v>772.72</v>
      </c>
      <c r="O207" s="37">
        <f t="shared" si="3"/>
        <v>1.626</v>
      </c>
    </row>
    <row r="208">
      <c r="A208" s="29">
        <v>207.0</v>
      </c>
      <c r="B208" s="30">
        <v>72.7</v>
      </c>
      <c r="C208" s="30">
        <v>15.3</v>
      </c>
      <c r="D208" s="30">
        <v>12.8</v>
      </c>
      <c r="E208" s="30">
        <v>4.1</v>
      </c>
      <c r="F208" s="30">
        <v>4.6</v>
      </c>
      <c r="G208" s="30">
        <v>2.0</v>
      </c>
      <c r="H208" s="31">
        <v>0.0</v>
      </c>
      <c r="I208" s="32">
        <v>45371.0</v>
      </c>
      <c r="J208" s="33">
        <v>65.04</v>
      </c>
      <c r="K208" s="34">
        <f t="shared" si="2"/>
        <v>2</v>
      </c>
      <c r="L208" s="35">
        <v>41.0</v>
      </c>
      <c r="M208" s="35">
        <v>850.0</v>
      </c>
      <c r="N208" s="36">
        <f t="shared" si="1"/>
        <v>777.3</v>
      </c>
      <c r="O208" s="37">
        <f t="shared" si="3"/>
        <v>1.626</v>
      </c>
    </row>
    <row r="209">
      <c r="A209" s="29">
        <v>208.0</v>
      </c>
      <c r="B209" s="30">
        <v>91.55</v>
      </c>
      <c r="C209" s="30">
        <v>16.5</v>
      </c>
      <c r="D209" s="30">
        <v>14.2</v>
      </c>
      <c r="E209" s="30">
        <v>4.3</v>
      </c>
      <c r="F209" s="30">
        <v>4.9</v>
      </c>
      <c r="G209" s="30">
        <v>2.3</v>
      </c>
      <c r="H209" s="31">
        <v>0.0</v>
      </c>
      <c r="I209" s="32">
        <v>45371.0</v>
      </c>
      <c r="J209" s="33">
        <v>65.04</v>
      </c>
      <c r="K209" s="34">
        <f t="shared" si="2"/>
        <v>2</v>
      </c>
      <c r="L209" s="35">
        <v>41.0</v>
      </c>
      <c r="M209" s="35">
        <v>850.0</v>
      </c>
      <c r="N209" s="36">
        <f t="shared" si="1"/>
        <v>758.45</v>
      </c>
      <c r="O209" s="37">
        <f t="shared" si="3"/>
        <v>1.626</v>
      </c>
    </row>
    <row r="210">
      <c r="A210" s="29">
        <v>209.0</v>
      </c>
      <c r="B210" s="30">
        <v>91.02</v>
      </c>
      <c r="C210" s="30">
        <v>16.3</v>
      </c>
      <c r="D210" s="30">
        <v>13.7</v>
      </c>
      <c r="E210" s="30">
        <v>4.3</v>
      </c>
      <c r="F210" s="30">
        <v>5.0</v>
      </c>
      <c r="G210" s="30">
        <v>2.1</v>
      </c>
      <c r="H210" s="31">
        <v>0.0</v>
      </c>
      <c r="I210" s="32">
        <v>45371.0</v>
      </c>
      <c r="J210" s="33">
        <v>65.04</v>
      </c>
      <c r="K210" s="34">
        <f t="shared" si="2"/>
        <v>2</v>
      </c>
      <c r="L210" s="35">
        <v>41.0</v>
      </c>
      <c r="M210" s="35">
        <v>850.0</v>
      </c>
      <c r="N210" s="36">
        <f t="shared" si="1"/>
        <v>758.98</v>
      </c>
      <c r="O210" s="37">
        <f t="shared" si="3"/>
        <v>1.626</v>
      </c>
    </row>
    <row r="211">
      <c r="A211" s="29">
        <v>210.0</v>
      </c>
      <c r="B211" s="30">
        <v>61.82</v>
      </c>
      <c r="C211" s="30">
        <v>14.2</v>
      </c>
      <c r="D211" s="30">
        <v>12.0</v>
      </c>
      <c r="E211" s="30">
        <v>3.9</v>
      </c>
      <c r="F211" s="30">
        <v>4.2</v>
      </c>
      <c r="G211" s="30">
        <v>1.9</v>
      </c>
      <c r="H211" s="31">
        <v>0.0</v>
      </c>
      <c r="I211" s="32">
        <v>45371.0</v>
      </c>
      <c r="J211" s="33">
        <v>65.04</v>
      </c>
      <c r="K211" s="34">
        <f t="shared" si="2"/>
        <v>2</v>
      </c>
      <c r="L211" s="35">
        <v>41.0</v>
      </c>
      <c r="M211" s="35">
        <v>850.0</v>
      </c>
      <c r="N211" s="36">
        <f t="shared" si="1"/>
        <v>788.18</v>
      </c>
      <c r="O211" s="37">
        <f t="shared" si="3"/>
        <v>1.626</v>
      </c>
    </row>
    <row r="212">
      <c r="A212" s="29">
        <v>211.0</v>
      </c>
      <c r="B212" s="30">
        <v>69.97</v>
      </c>
      <c r="C212" s="30">
        <v>14.8</v>
      </c>
      <c r="D212" s="30">
        <v>12.8</v>
      </c>
      <c r="E212" s="30">
        <v>3.4</v>
      </c>
      <c r="F212" s="30">
        <v>4.5</v>
      </c>
      <c r="G212" s="30">
        <v>1.9</v>
      </c>
      <c r="H212" s="31">
        <v>0.0</v>
      </c>
      <c r="I212" s="32">
        <v>45371.0</v>
      </c>
      <c r="J212" s="33">
        <v>65.04</v>
      </c>
      <c r="K212" s="34">
        <f t="shared" si="2"/>
        <v>2</v>
      </c>
      <c r="L212" s="35">
        <v>41.0</v>
      </c>
      <c r="M212" s="35">
        <v>850.0</v>
      </c>
      <c r="N212" s="36">
        <f t="shared" si="1"/>
        <v>780.03</v>
      </c>
      <c r="O212" s="37">
        <f t="shared" si="3"/>
        <v>1.626</v>
      </c>
    </row>
    <row r="213">
      <c r="A213" s="29">
        <v>212.0</v>
      </c>
      <c r="B213" s="30">
        <v>74.44</v>
      </c>
      <c r="C213" s="30">
        <v>15.0</v>
      </c>
      <c r="D213" s="30">
        <v>12.9</v>
      </c>
      <c r="E213" s="30">
        <v>4.2</v>
      </c>
      <c r="F213" s="30">
        <v>4.7</v>
      </c>
      <c r="G213" s="30">
        <v>2.1</v>
      </c>
      <c r="H213" s="31">
        <v>0.0</v>
      </c>
      <c r="I213" s="32">
        <v>45371.0</v>
      </c>
      <c r="J213" s="33">
        <v>65.04</v>
      </c>
      <c r="K213" s="34">
        <f t="shared" si="2"/>
        <v>2</v>
      </c>
      <c r="L213" s="35">
        <v>41.0</v>
      </c>
      <c r="M213" s="35">
        <v>850.0</v>
      </c>
      <c r="N213" s="36">
        <f t="shared" si="1"/>
        <v>775.56</v>
      </c>
      <c r="O213" s="37">
        <f t="shared" si="3"/>
        <v>1.626</v>
      </c>
    </row>
    <row r="214">
      <c r="A214" s="29">
        <v>213.0</v>
      </c>
      <c r="B214" s="30">
        <v>57.04</v>
      </c>
      <c r="C214" s="30">
        <v>14.5</v>
      </c>
      <c r="D214" s="30">
        <v>12.0</v>
      </c>
      <c r="E214" s="30">
        <v>4.0</v>
      </c>
      <c r="F214" s="30">
        <v>4.2</v>
      </c>
      <c r="G214" s="30">
        <v>1.9</v>
      </c>
      <c r="H214" s="31">
        <v>0.0</v>
      </c>
      <c r="I214" s="32">
        <v>45371.0</v>
      </c>
      <c r="J214" s="33">
        <v>65.04</v>
      </c>
      <c r="K214" s="34">
        <f t="shared" si="2"/>
        <v>2</v>
      </c>
      <c r="L214" s="35">
        <v>41.0</v>
      </c>
      <c r="M214" s="35">
        <v>850.0</v>
      </c>
      <c r="N214" s="36">
        <f t="shared" si="1"/>
        <v>792.96</v>
      </c>
      <c r="O214" s="37">
        <f t="shared" si="3"/>
        <v>1.626</v>
      </c>
    </row>
    <row r="215">
      <c r="A215" s="29">
        <v>214.0</v>
      </c>
      <c r="B215" s="30">
        <v>93.43</v>
      </c>
      <c r="C215" s="30">
        <v>17.0</v>
      </c>
      <c r="D215" s="30">
        <v>14.5</v>
      </c>
      <c r="E215" s="30">
        <v>4.5</v>
      </c>
      <c r="F215" s="30">
        <v>4.9</v>
      </c>
      <c r="G215" s="30">
        <v>2.2</v>
      </c>
      <c r="H215" s="31">
        <v>0.0</v>
      </c>
      <c r="I215" s="32">
        <v>45371.0</v>
      </c>
      <c r="J215" s="33">
        <v>65.04</v>
      </c>
      <c r="K215" s="34">
        <f t="shared" si="2"/>
        <v>2</v>
      </c>
      <c r="L215" s="35">
        <v>41.0</v>
      </c>
      <c r="M215" s="35">
        <v>850.0</v>
      </c>
      <c r="N215" s="36">
        <f t="shared" si="1"/>
        <v>756.57</v>
      </c>
      <c r="O215" s="37">
        <f t="shared" si="3"/>
        <v>1.626</v>
      </c>
    </row>
    <row r="216">
      <c r="A216" s="29">
        <v>215.0</v>
      </c>
      <c r="B216" s="30">
        <v>85.55</v>
      </c>
      <c r="C216" s="30">
        <v>16.0</v>
      </c>
      <c r="D216" s="30">
        <v>13.8</v>
      </c>
      <c r="E216" s="30">
        <v>4.5</v>
      </c>
      <c r="F216" s="30">
        <v>5.1</v>
      </c>
      <c r="G216" s="30">
        <v>2.1</v>
      </c>
      <c r="H216" s="31">
        <v>0.0</v>
      </c>
      <c r="I216" s="32">
        <v>45371.0</v>
      </c>
      <c r="J216" s="33">
        <v>65.04</v>
      </c>
      <c r="K216" s="34">
        <f t="shared" si="2"/>
        <v>2</v>
      </c>
      <c r="L216" s="35">
        <v>41.0</v>
      </c>
      <c r="M216" s="35">
        <v>850.0</v>
      </c>
      <c r="N216" s="36">
        <f t="shared" si="1"/>
        <v>764.45</v>
      </c>
      <c r="O216" s="37">
        <f t="shared" si="3"/>
        <v>1.626</v>
      </c>
    </row>
    <row r="217">
      <c r="A217" s="29">
        <v>216.0</v>
      </c>
      <c r="B217" s="30">
        <v>74.88</v>
      </c>
      <c r="C217" s="30">
        <v>15.2</v>
      </c>
      <c r="D217" s="30">
        <v>12.7</v>
      </c>
      <c r="E217" s="30">
        <v>4.0</v>
      </c>
      <c r="F217" s="30">
        <v>4.8</v>
      </c>
      <c r="G217" s="30">
        <v>1.9</v>
      </c>
      <c r="H217" s="31">
        <v>0.0</v>
      </c>
      <c r="I217" s="32">
        <v>45371.0</v>
      </c>
      <c r="J217" s="33">
        <v>65.04</v>
      </c>
      <c r="K217" s="34">
        <f t="shared" si="2"/>
        <v>2</v>
      </c>
      <c r="L217" s="35">
        <v>41.0</v>
      </c>
      <c r="M217" s="35">
        <v>850.0</v>
      </c>
      <c r="N217" s="36">
        <f t="shared" si="1"/>
        <v>775.12</v>
      </c>
      <c r="O217" s="37">
        <f t="shared" si="3"/>
        <v>1.626</v>
      </c>
    </row>
    <row r="218">
      <c r="A218" s="29">
        <v>217.0</v>
      </c>
      <c r="B218" s="30">
        <v>74.82</v>
      </c>
      <c r="C218" s="30">
        <v>15.5</v>
      </c>
      <c r="D218" s="30">
        <v>13.0</v>
      </c>
      <c r="E218" s="30">
        <v>4.2</v>
      </c>
      <c r="F218" s="30">
        <v>4.7</v>
      </c>
      <c r="G218" s="30">
        <v>2.1</v>
      </c>
      <c r="H218" s="31">
        <v>0.0</v>
      </c>
      <c r="I218" s="32">
        <v>45371.0</v>
      </c>
      <c r="J218" s="33">
        <v>65.04</v>
      </c>
      <c r="K218" s="34">
        <f t="shared" si="2"/>
        <v>2</v>
      </c>
      <c r="L218" s="35">
        <v>41.0</v>
      </c>
      <c r="M218" s="35">
        <v>850.0</v>
      </c>
      <c r="N218" s="36">
        <f t="shared" si="1"/>
        <v>775.18</v>
      </c>
      <c r="O218" s="37">
        <f t="shared" si="3"/>
        <v>1.626</v>
      </c>
    </row>
    <row r="219">
      <c r="A219" s="29">
        <v>218.0</v>
      </c>
      <c r="B219" s="30">
        <v>71.72</v>
      </c>
      <c r="C219" s="30">
        <v>15.2</v>
      </c>
      <c r="D219" s="30">
        <v>13.0</v>
      </c>
      <c r="E219" s="30">
        <v>4.3</v>
      </c>
      <c r="F219" s="30">
        <v>4.7</v>
      </c>
      <c r="G219" s="30">
        <v>2.0</v>
      </c>
      <c r="H219" s="31">
        <v>0.0</v>
      </c>
      <c r="I219" s="32">
        <v>45371.0</v>
      </c>
      <c r="J219" s="33">
        <v>65.04</v>
      </c>
      <c r="K219" s="34">
        <f t="shared" si="2"/>
        <v>2</v>
      </c>
      <c r="L219" s="35">
        <v>41.0</v>
      </c>
      <c r="M219" s="35">
        <v>850.0</v>
      </c>
      <c r="N219" s="36">
        <f t="shared" si="1"/>
        <v>778.28</v>
      </c>
      <c r="O219" s="37">
        <f t="shared" si="3"/>
        <v>1.626</v>
      </c>
    </row>
    <row r="220">
      <c r="A220" s="29">
        <v>219.0</v>
      </c>
      <c r="B220" s="30">
        <v>70.77</v>
      </c>
      <c r="C220" s="30">
        <v>15.0</v>
      </c>
      <c r="D220" s="30">
        <v>12.9</v>
      </c>
      <c r="E220" s="30">
        <v>4.2</v>
      </c>
      <c r="F220" s="30">
        <v>4.5</v>
      </c>
      <c r="G220" s="30">
        <v>2.0</v>
      </c>
      <c r="H220" s="31">
        <v>0.0</v>
      </c>
      <c r="I220" s="32">
        <v>45371.0</v>
      </c>
      <c r="J220" s="33">
        <v>65.04</v>
      </c>
      <c r="K220" s="34">
        <f t="shared" si="2"/>
        <v>2</v>
      </c>
      <c r="L220" s="35">
        <v>41.0</v>
      </c>
      <c r="M220" s="35">
        <v>850.0</v>
      </c>
      <c r="N220" s="36">
        <f t="shared" si="1"/>
        <v>779.23</v>
      </c>
      <c r="O220" s="37">
        <f t="shared" si="3"/>
        <v>1.626</v>
      </c>
    </row>
    <row r="221">
      <c r="A221" s="29">
        <v>220.0</v>
      </c>
      <c r="B221" s="30">
        <v>84.74</v>
      </c>
      <c r="C221" s="30">
        <v>16.0</v>
      </c>
      <c r="D221" s="30">
        <v>13.6</v>
      </c>
      <c r="E221" s="30">
        <v>4.3</v>
      </c>
      <c r="F221" s="30">
        <v>4.9</v>
      </c>
      <c r="G221" s="30">
        <v>2.2</v>
      </c>
      <c r="H221" s="31">
        <v>0.0</v>
      </c>
      <c r="I221" s="32">
        <v>45371.0</v>
      </c>
      <c r="J221" s="33">
        <v>65.04</v>
      </c>
      <c r="K221" s="34">
        <f t="shared" si="2"/>
        <v>2</v>
      </c>
      <c r="L221" s="35">
        <v>41.0</v>
      </c>
      <c r="M221" s="35">
        <v>850.0</v>
      </c>
      <c r="N221" s="36">
        <f t="shared" si="1"/>
        <v>765.26</v>
      </c>
      <c r="O221" s="37">
        <f t="shared" si="3"/>
        <v>1.626</v>
      </c>
    </row>
    <row r="222">
      <c r="A222" s="29">
        <v>221.0</v>
      </c>
      <c r="B222" s="30">
        <v>73.82</v>
      </c>
      <c r="C222" s="30">
        <v>15.3</v>
      </c>
      <c r="D222" s="30">
        <v>13.0</v>
      </c>
      <c r="E222" s="30">
        <v>4.2</v>
      </c>
      <c r="F222" s="30">
        <v>4.6</v>
      </c>
      <c r="G222" s="30">
        <v>2.0</v>
      </c>
      <c r="H222" s="31">
        <v>0.0</v>
      </c>
      <c r="I222" s="32">
        <v>45371.0</v>
      </c>
      <c r="J222" s="33">
        <v>65.04</v>
      </c>
      <c r="K222" s="34">
        <f t="shared" si="2"/>
        <v>2</v>
      </c>
      <c r="L222" s="35">
        <v>41.0</v>
      </c>
      <c r="M222" s="35">
        <v>850.0</v>
      </c>
      <c r="N222" s="36">
        <f t="shared" si="1"/>
        <v>776.18</v>
      </c>
      <c r="O222" s="37">
        <f t="shared" si="3"/>
        <v>1.626</v>
      </c>
    </row>
    <row r="223">
      <c r="A223" s="29">
        <v>222.0</v>
      </c>
      <c r="B223" s="30">
        <v>76.2</v>
      </c>
      <c r="C223" s="30">
        <v>15.5</v>
      </c>
      <c r="D223" s="30">
        <v>13.0</v>
      </c>
      <c r="E223" s="30">
        <v>3.9</v>
      </c>
      <c r="F223" s="30">
        <v>4.5</v>
      </c>
      <c r="G223" s="30">
        <v>2.0</v>
      </c>
      <c r="H223" s="31">
        <v>0.0</v>
      </c>
      <c r="I223" s="32">
        <v>45371.0</v>
      </c>
      <c r="J223" s="33">
        <v>65.04</v>
      </c>
      <c r="K223" s="34">
        <f t="shared" si="2"/>
        <v>2</v>
      </c>
      <c r="L223" s="35">
        <v>41.0</v>
      </c>
      <c r="M223" s="35">
        <v>850.0</v>
      </c>
      <c r="N223" s="36">
        <f t="shared" si="1"/>
        <v>773.8</v>
      </c>
      <c r="O223" s="37">
        <f t="shared" si="3"/>
        <v>1.626</v>
      </c>
    </row>
    <row r="224">
      <c r="A224" s="29">
        <v>223.0</v>
      </c>
      <c r="B224" s="30">
        <v>104.29</v>
      </c>
      <c r="C224" s="30">
        <v>16.5</v>
      </c>
      <c r="D224" s="30">
        <v>14.0</v>
      </c>
      <c r="E224" s="30">
        <v>4.5</v>
      </c>
      <c r="F224" s="30">
        <v>5.2</v>
      </c>
      <c r="G224" s="30">
        <v>2.3</v>
      </c>
      <c r="H224" s="31">
        <v>0.0</v>
      </c>
      <c r="I224" s="32">
        <v>45371.0</v>
      </c>
      <c r="J224" s="33">
        <v>65.04</v>
      </c>
      <c r="K224" s="34">
        <f t="shared" si="2"/>
        <v>2</v>
      </c>
      <c r="L224" s="35">
        <v>41.0</v>
      </c>
      <c r="M224" s="35">
        <v>850.0</v>
      </c>
      <c r="N224" s="36">
        <f t="shared" si="1"/>
        <v>745.71</v>
      </c>
      <c r="O224" s="37">
        <f t="shared" si="3"/>
        <v>1.626</v>
      </c>
    </row>
    <row r="225">
      <c r="A225" s="29">
        <v>224.0</v>
      </c>
      <c r="B225" s="30">
        <v>72.49</v>
      </c>
      <c r="C225" s="30">
        <v>15.3</v>
      </c>
      <c r="D225" s="30">
        <v>13.3</v>
      </c>
      <c r="E225" s="30">
        <v>4.0</v>
      </c>
      <c r="F225" s="30">
        <v>4.5</v>
      </c>
      <c r="G225" s="30">
        <v>2.0</v>
      </c>
      <c r="H225" s="31">
        <v>0.0</v>
      </c>
      <c r="I225" s="32">
        <v>45371.0</v>
      </c>
      <c r="J225" s="33">
        <v>65.04</v>
      </c>
      <c r="K225" s="34">
        <f t="shared" si="2"/>
        <v>2</v>
      </c>
      <c r="L225" s="35">
        <v>41.0</v>
      </c>
      <c r="M225" s="35">
        <v>850.0</v>
      </c>
      <c r="N225" s="36">
        <f t="shared" si="1"/>
        <v>777.51</v>
      </c>
      <c r="O225" s="37">
        <f t="shared" si="3"/>
        <v>1.626</v>
      </c>
    </row>
    <row r="226">
      <c r="A226" s="29">
        <v>225.0</v>
      </c>
      <c r="B226" s="30">
        <v>78.77</v>
      </c>
      <c r="C226" s="30">
        <v>15.5</v>
      </c>
      <c r="D226" s="30">
        <v>13.3</v>
      </c>
      <c r="E226" s="30">
        <v>4.5</v>
      </c>
      <c r="F226" s="30">
        <v>4.8</v>
      </c>
      <c r="G226" s="30">
        <v>2.1</v>
      </c>
      <c r="H226" s="31">
        <v>0.0</v>
      </c>
      <c r="I226" s="32">
        <v>45371.0</v>
      </c>
      <c r="J226" s="33">
        <v>65.04</v>
      </c>
      <c r="K226" s="34">
        <f t="shared" si="2"/>
        <v>2</v>
      </c>
      <c r="L226" s="35">
        <v>41.0</v>
      </c>
      <c r="M226" s="35">
        <v>850.0</v>
      </c>
      <c r="N226" s="36">
        <f t="shared" si="1"/>
        <v>771.23</v>
      </c>
      <c r="O226" s="37">
        <f t="shared" si="3"/>
        <v>1.626</v>
      </c>
    </row>
    <row r="227">
      <c r="A227" s="29">
        <v>226.0</v>
      </c>
      <c r="B227" s="30">
        <v>71.06</v>
      </c>
      <c r="C227" s="30">
        <v>15.4</v>
      </c>
      <c r="D227" s="30">
        <v>13.6</v>
      </c>
      <c r="E227" s="30">
        <v>4.3</v>
      </c>
      <c r="F227" s="30">
        <v>4.7</v>
      </c>
      <c r="G227" s="30">
        <v>2.0</v>
      </c>
      <c r="H227" s="31">
        <v>0.0</v>
      </c>
      <c r="I227" s="32">
        <v>45371.0</v>
      </c>
      <c r="J227" s="33">
        <v>65.04</v>
      </c>
      <c r="K227" s="34">
        <f t="shared" si="2"/>
        <v>2</v>
      </c>
      <c r="L227" s="35">
        <v>41.0</v>
      </c>
      <c r="M227" s="35">
        <v>850.0</v>
      </c>
      <c r="N227" s="36">
        <f t="shared" si="1"/>
        <v>778.94</v>
      </c>
      <c r="O227" s="37">
        <f t="shared" si="3"/>
        <v>1.626</v>
      </c>
    </row>
    <row r="228">
      <c r="A228" s="29">
        <v>227.0</v>
      </c>
      <c r="B228" s="30">
        <v>75.96</v>
      </c>
      <c r="C228" s="30">
        <v>15.5</v>
      </c>
      <c r="D228" s="30">
        <v>13.2</v>
      </c>
      <c r="E228" s="30">
        <v>4.1</v>
      </c>
      <c r="F228" s="30">
        <v>4.7</v>
      </c>
      <c r="G228" s="30">
        <v>2.0</v>
      </c>
      <c r="H228" s="31">
        <v>0.0</v>
      </c>
      <c r="I228" s="32">
        <v>45371.0</v>
      </c>
      <c r="J228" s="33">
        <v>65.04</v>
      </c>
      <c r="K228" s="34">
        <f t="shared" si="2"/>
        <v>2</v>
      </c>
      <c r="L228" s="35">
        <v>41.0</v>
      </c>
      <c r="M228" s="35">
        <v>850.0</v>
      </c>
      <c r="N228" s="36">
        <f t="shared" si="1"/>
        <v>774.04</v>
      </c>
      <c r="O228" s="37">
        <f t="shared" si="3"/>
        <v>1.626</v>
      </c>
    </row>
    <row r="229">
      <c r="A229" s="29">
        <v>228.0</v>
      </c>
      <c r="B229" s="30">
        <v>78.9</v>
      </c>
      <c r="C229" s="30">
        <v>16.0</v>
      </c>
      <c r="D229" s="30">
        <v>13.9</v>
      </c>
      <c r="E229" s="30">
        <v>4.2</v>
      </c>
      <c r="F229" s="30">
        <v>4.5</v>
      </c>
      <c r="G229" s="30">
        <v>2.0</v>
      </c>
      <c r="H229" s="31">
        <v>0.0</v>
      </c>
      <c r="I229" s="32">
        <v>45371.0</v>
      </c>
      <c r="J229" s="33">
        <v>65.04</v>
      </c>
      <c r="K229" s="34">
        <f t="shared" si="2"/>
        <v>2</v>
      </c>
      <c r="L229" s="35">
        <v>41.0</v>
      </c>
      <c r="M229" s="35">
        <v>850.0</v>
      </c>
      <c r="N229" s="36">
        <f t="shared" si="1"/>
        <v>771.1</v>
      </c>
      <c r="O229" s="37">
        <f t="shared" si="3"/>
        <v>1.626</v>
      </c>
    </row>
    <row r="230">
      <c r="A230" s="29">
        <v>229.0</v>
      </c>
      <c r="B230" s="30">
        <v>73.68</v>
      </c>
      <c r="C230" s="30">
        <v>15.5</v>
      </c>
      <c r="D230" s="30">
        <v>13.3</v>
      </c>
      <c r="E230" s="30">
        <v>4.2</v>
      </c>
      <c r="F230" s="30">
        <v>4.5</v>
      </c>
      <c r="G230" s="30">
        <v>2.0</v>
      </c>
      <c r="H230" s="31">
        <v>0.0</v>
      </c>
      <c r="I230" s="32">
        <v>45371.0</v>
      </c>
      <c r="J230" s="33">
        <v>65.04</v>
      </c>
      <c r="K230" s="34">
        <f t="shared" si="2"/>
        <v>2</v>
      </c>
      <c r="L230" s="35">
        <v>41.0</v>
      </c>
      <c r="M230" s="35">
        <v>850.0</v>
      </c>
      <c r="N230" s="36">
        <f t="shared" si="1"/>
        <v>776.32</v>
      </c>
      <c r="O230" s="37">
        <f t="shared" si="3"/>
        <v>1.626</v>
      </c>
    </row>
    <row r="231">
      <c r="A231" s="29">
        <v>230.0</v>
      </c>
      <c r="B231" s="30">
        <v>57.46</v>
      </c>
      <c r="C231" s="30">
        <v>14.9</v>
      </c>
      <c r="D231" s="30">
        <v>12.9</v>
      </c>
      <c r="E231" s="30">
        <v>3.4</v>
      </c>
      <c r="F231" s="30">
        <v>4.0</v>
      </c>
      <c r="G231" s="30">
        <v>2.0</v>
      </c>
      <c r="H231" s="31">
        <v>0.0</v>
      </c>
      <c r="I231" s="32">
        <v>45371.0</v>
      </c>
      <c r="J231" s="33">
        <v>65.04</v>
      </c>
      <c r="K231" s="34">
        <f t="shared" si="2"/>
        <v>2</v>
      </c>
      <c r="L231" s="35">
        <v>41.0</v>
      </c>
      <c r="M231" s="35">
        <v>850.0</v>
      </c>
      <c r="N231" s="36">
        <f t="shared" si="1"/>
        <v>792.54</v>
      </c>
      <c r="O231" s="37">
        <f t="shared" si="3"/>
        <v>1.626</v>
      </c>
    </row>
    <row r="232">
      <c r="A232" s="29">
        <v>231.0</v>
      </c>
      <c r="B232" s="30">
        <v>76.06</v>
      </c>
      <c r="C232" s="30">
        <v>15.6</v>
      </c>
      <c r="D232" s="30">
        <v>13.6</v>
      </c>
      <c r="E232" s="30">
        <v>4.2</v>
      </c>
      <c r="F232" s="30">
        <v>4.6</v>
      </c>
      <c r="G232" s="30">
        <v>2.1</v>
      </c>
      <c r="H232" s="31">
        <v>0.0</v>
      </c>
      <c r="I232" s="32">
        <v>45371.0</v>
      </c>
      <c r="J232" s="33">
        <v>65.04</v>
      </c>
      <c r="K232" s="34">
        <f t="shared" si="2"/>
        <v>2</v>
      </c>
      <c r="L232" s="35">
        <v>41.0</v>
      </c>
      <c r="M232" s="35">
        <v>850.0</v>
      </c>
      <c r="N232" s="36">
        <f t="shared" si="1"/>
        <v>773.94</v>
      </c>
      <c r="O232" s="37">
        <f t="shared" si="3"/>
        <v>1.626</v>
      </c>
    </row>
    <row r="233">
      <c r="A233" s="29">
        <v>232.0</v>
      </c>
      <c r="B233" s="30">
        <v>71.68</v>
      </c>
      <c r="C233" s="30">
        <v>15.3</v>
      </c>
      <c r="D233" s="30">
        <v>13.2</v>
      </c>
      <c r="E233" s="30">
        <v>3.6</v>
      </c>
      <c r="F233" s="30">
        <v>4.8</v>
      </c>
      <c r="G233" s="30">
        <v>2.0</v>
      </c>
      <c r="H233" s="31">
        <v>0.0</v>
      </c>
      <c r="I233" s="32">
        <v>45371.0</v>
      </c>
      <c r="J233" s="33">
        <v>65.04</v>
      </c>
      <c r="K233" s="34">
        <f t="shared" si="2"/>
        <v>2</v>
      </c>
      <c r="L233" s="35">
        <v>41.0</v>
      </c>
      <c r="M233" s="35">
        <v>850.0</v>
      </c>
      <c r="N233" s="36">
        <f t="shared" si="1"/>
        <v>778.32</v>
      </c>
      <c r="O233" s="37">
        <f t="shared" si="3"/>
        <v>1.626</v>
      </c>
    </row>
    <row r="234">
      <c r="A234" s="29">
        <v>233.0</v>
      </c>
      <c r="B234" s="30">
        <v>71.02</v>
      </c>
      <c r="C234" s="30">
        <v>15.2</v>
      </c>
      <c r="D234" s="30">
        <v>13.4</v>
      </c>
      <c r="E234" s="30">
        <v>4.2</v>
      </c>
      <c r="F234" s="30">
        <v>4.6</v>
      </c>
      <c r="G234" s="30">
        <v>2.1</v>
      </c>
      <c r="H234" s="31">
        <v>0.0</v>
      </c>
      <c r="I234" s="32">
        <v>45371.0</v>
      </c>
      <c r="J234" s="33">
        <v>65.04</v>
      </c>
      <c r="K234" s="34">
        <f t="shared" si="2"/>
        <v>2</v>
      </c>
      <c r="L234" s="35">
        <v>41.0</v>
      </c>
      <c r="M234" s="35">
        <v>850.0</v>
      </c>
      <c r="N234" s="36">
        <f t="shared" si="1"/>
        <v>778.98</v>
      </c>
      <c r="O234" s="37">
        <f t="shared" si="3"/>
        <v>1.626</v>
      </c>
    </row>
    <row r="235">
      <c r="A235" s="29">
        <v>234.0</v>
      </c>
      <c r="B235" s="30">
        <v>79.04</v>
      </c>
      <c r="C235" s="30">
        <v>15.2</v>
      </c>
      <c r="D235" s="30">
        <v>13.0</v>
      </c>
      <c r="E235" s="30">
        <v>4.2</v>
      </c>
      <c r="F235" s="30">
        <v>4.9</v>
      </c>
      <c r="G235" s="30">
        <v>1.9</v>
      </c>
      <c r="H235" s="31">
        <v>0.0</v>
      </c>
      <c r="I235" s="32">
        <v>45371.0</v>
      </c>
      <c r="J235" s="33">
        <v>65.04</v>
      </c>
      <c r="K235" s="34">
        <f t="shared" si="2"/>
        <v>2</v>
      </c>
      <c r="L235" s="35">
        <v>41.0</v>
      </c>
      <c r="M235" s="35">
        <v>850.0</v>
      </c>
      <c r="N235" s="36">
        <f t="shared" si="1"/>
        <v>770.96</v>
      </c>
      <c r="O235" s="37">
        <f t="shared" si="3"/>
        <v>1.626</v>
      </c>
    </row>
    <row r="236">
      <c r="A236" s="29">
        <v>235.0</v>
      </c>
      <c r="B236" s="30">
        <v>89.57</v>
      </c>
      <c r="C236" s="30">
        <v>15.7</v>
      </c>
      <c r="D236" s="30">
        <v>13.2</v>
      </c>
      <c r="E236" s="30">
        <v>4.3</v>
      </c>
      <c r="F236" s="30">
        <v>4.9</v>
      </c>
      <c r="G236" s="30">
        <v>2.1</v>
      </c>
      <c r="H236" s="31">
        <v>0.0</v>
      </c>
      <c r="I236" s="32">
        <v>45371.0</v>
      </c>
      <c r="J236" s="33">
        <v>65.04</v>
      </c>
      <c r="K236" s="34">
        <f t="shared" si="2"/>
        <v>2</v>
      </c>
      <c r="L236" s="35">
        <v>41.0</v>
      </c>
      <c r="M236" s="35">
        <v>850.0</v>
      </c>
      <c r="N236" s="36">
        <f t="shared" si="1"/>
        <v>760.43</v>
      </c>
      <c r="O236" s="37">
        <f t="shared" si="3"/>
        <v>1.626</v>
      </c>
    </row>
    <row r="237">
      <c r="A237" s="29">
        <v>236.0</v>
      </c>
      <c r="B237" s="30">
        <v>72.45</v>
      </c>
      <c r="C237" s="30">
        <v>15.0</v>
      </c>
      <c r="D237" s="30">
        <v>12.8</v>
      </c>
      <c r="E237" s="30">
        <v>3.9</v>
      </c>
      <c r="F237" s="30">
        <v>4.5</v>
      </c>
      <c r="G237" s="30">
        <v>1.9</v>
      </c>
      <c r="H237" s="31">
        <v>0.0</v>
      </c>
      <c r="I237" s="32">
        <v>45371.0</v>
      </c>
      <c r="J237" s="33">
        <v>65.04</v>
      </c>
      <c r="K237" s="34">
        <f t="shared" si="2"/>
        <v>2</v>
      </c>
      <c r="L237" s="35">
        <v>41.0</v>
      </c>
      <c r="M237" s="35">
        <v>850.0</v>
      </c>
      <c r="N237" s="36">
        <f t="shared" si="1"/>
        <v>777.55</v>
      </c>
      <c r="O237" s="37">
        <f t="shared" si="3"/>
        <v>1.626</v>
      </c>
    </row>
    <row r="238">
      <c r="A238" s="29">
        <v>237.0</v>
      </c>
      <c r="B238" s="30">
        <v>68.71</v>
      </c>
      <c r="C238" s="30">
        <v>15.0</v>
      </c>
      <c r="D238" s="30">
        <v>12.7</v>
      </c>
      <c r="E238" s="30">
        <v>4.0</v>
      </c>
      <c r="F238" s="30">
        <v>4.6</v>
      </c>
      <c r="G238" s="30">
        <v>1.9</v>
      </c>
      <c r="H238" s="31">
        <v>0.0</v>
      </c>
      <c r="I238" s="32">
        <v>45371.0</v>
      </c>
      <c r="J238" s="33">
        <v>65.04</v>
      </c>
      <c r="K238" s="34">
        <f t="shared" si="2"/>
        <v>2</v>
      </c>
      <c r="L238" s="35">
        <v>41.0</v>
      </c>
      <c r="M238" s="35">
        <v>850.0</v>
      </c>
      <c r="N238" s="36">
        <f t="shared" si="1"/>
        <v>781.29</v>
      </c>
      <c r="O238" s="37">
        <f t="shared" si="3"/>
        <v>1.626</v>
      </c>
    </row>
    <row r="239">
      <c r="A239" s="29">
        <v>238.0</v>
      </c>
      <c r="B239" s="30">
        <v>83.8</v>
      </c>
      <c r="C239" s="30">
        <v>16.3</v>
      </c>
      <c r="D239" s="30">
        <v>14.0</v>
      </c>
      <c r="E239" s="30">
        <v>4.8</v>
      </c>
      <c r="F239" s="30">
        <v>4.8</v>
      </c>
      <c r="G239" s="30">
        <v>2.0</v>
      </c>
      <c r="H239" s="31">
        <v>0.0</v>
      </c>
      <c r="I239" s="32">
        <v>45371.0</v>
      </c>
      <c r="J239" s="33">
        <v>65.04</v>
      </c>
      <c r="K239" s="34">
        <f t="shared" si="2"/>
        <v>2</v>
      </c>
      <c r="L239" s="35">
        <v>41.0</v>
      </c>
      <c r="M239" s="35">
        <v>850.0</v>
      </c>
      <c r="N239" s="36">
        <f t="shared" si="1"/>
        <v>766.2</v>
      </c>
      <c r="O239" s="37">
        <f t="shared" si="3"/>
        <v>1.626</v>
      </c>
    </row>
    <row r="240">
      <c r="A240" s="29">
        <v>239.0</v>
      </c>
      <c r="B240" s="30">
        <v>61.64</v>
      </c>
      <c r="C240" s="30">
        <v>14.5</v>
      </c>
      <c r="D240" s="30">
        <v>12.2</v>
      </c>
      <c r="E240" s="30">
        <v>4.2</v>
      </c>
      <c r="F240" s="30">
        <v>4.5</v>
      </c>
      <c r="G240" s="30">
        <v>1.8</v>
      </c>
      <c r="H240" s="31">
        <v>0.0</v>
      </c>
      <c r="I240" s="32">
        <v>45371.0</v>
      </c>
      <c r="J240" s="33">
        <v>65.04</v>
      </c>
      <c r="K240" s="34">
        <f t="shared" si="2"/>
        <v>2</v>
      </c>
      <c r="L240" s="35">
        <v>41.0</v>
      </c>
      <c r="M240" s="35">
        <v>850.0</v>
      </c>
      <c r="N240" s="36">
        <f t="shared" si="1"/>
        <v>788.36</v>
      </c>
      <c r="O240" s="37">
        <f t="shared" si="3"/>
        <v>1.626</v>
      </c>
    </row>
    <row r="241">
      <c r="A241" s="29">
        <v>240.0</v>
      </c>
      <c r="B241" s="30">
        <v>75.12</v>
      </c>
      <c r="C241" s="30">
        <v>15.5</v>
      </c>
      <c r="D241" s="30">
        <v>13.4</v>
      </c>
      <c r="E241" s="30">
        <v>4.3</v>
      </c>
      <c r="F241" s="30">
        <v>4.7</v>
      </c>
      <c r="G241" s="30">
        <v>2.0</v>
      </c>
      <c r="H241" s="31">
        <v>0.0</v>
      </c>
      <c r="I241" s="32">
        <v>45371.0</v>
      </c>
      <c r="J241" s="33">
        <v>65.04</v>
      </c>
      <c r="K241" s="34">
        <f t="shared" si="2"/>
        <v>2</v>
      </c>
      <c r="L241" s="35">
        <v>41.0</v>
      </c>
      <c r="M241" s="35">
        <v>850.0</v>
      </c>
      <c r="N241" s="36">
        <f t="shared" si="1"/>
        <v>774.88</v>
      </c>
      <c r="O241" s="37">
        <f t="shared" si="3"/>
        <v>1.626</v>
      </c>
    </row>
    <row r="242">
      <c r="A242" s="12">
        <v>241.0</v>
      </c>
      <c r="B242" s="13">
        <v>108.25</v>
      </c>
      <c r="C242" s="13">
        <v>17.5</v>
      </c>
      <c r="D242" s="13">
        <v>15.0</v>
      </c>
      <c r="E242" s="13">
        <v>4.5</v>
      </c>
      <c r="F242" s="13">
        <v>5.5</v>
      </c>
      <c r="G242" s="13">
        <v>2.2</v>
      </c>
      <c r="H242" s="40" t="str">
        <f t="shared" ref="H242:H361" si="4">IF(B242 &gt;= 120, "2", "1")</f>
        <v>1</v>
      </c>
      <c r="I242" s="14">
        <v>45392.0</v>
      </c>
      <c r="J242" s="41">
        <f>racao_dados!G5/120</f>
        <v>42.74166667</v>
      </c>
      <c r="K242" s="42">
        <f t="shared" ref="K242:K361" si="5">(130-80)/20</f>
        <v>2.5</v>
      </c>
      <c r="L242" s="43">
        <v>41.0</v>
      </c>
      <c r="M242" s="43">
        <v>850.0</v>
      </c>
      <c r="N242" s="44">
        <f t="shared" si="1"/>
        <v>741.75</v>
      </c>
      <c r="O242" s="45">
        <f t="shared" ref="O242:O361" si="6">J242/(130-80)</f>
        <v>0.8548333333</v>
      </c>
    </row>
    <row r="243">
      <c r="A243" s="15">
        <v>242.0</v>
      </c>
      <c r="B243" s="13">
        <v>141.25</v>
      </c>
      <c r="C243" s="13">
        <v>18.7</v>
      </c>
      <c r="D243" s="13">
        <v>16.0</v>
      </c>
      <c r="E243" s="13">
        <v>4.7</v>
      </c>
      <c r="F243" s="13">
        <v>5.5</v>
      </c>
      <c r="G243" s="13">
        <v>2.3</v>
      </c>
      <c r="H243" s="46" t="str">
        <f t="shared" si="4"/>
        <v>2</v>
      </c>
      <c r="I243" s="14">
        <v>45392.0</v>
      </c>
      <c r="J243" s="41">
        <f>racao_dados!G5/120</f>
        <v>42.74166667</v>
      </c>
      <c r="K243" s="42">
        <f t="shared" si="5"/>
        <v>2.5</v>
      </c>
      <c r="L243" s="43">
        <v>41.0</v>
      </c>
      <c r="M243" s="43">
        <v>850.0</v>
      </c>
      <c r="N243" s="44">
        <f t="shared" si="1"/>
        <v>708.75</v>
      </c>
      <c r="O243" s="45">
        <f t="shared" si="6"/>
        <v>0.8548333333</v>
      </c>
    </row>
    <row r="244">
      <c r="A244" s="15">
        <v>243.0</v>
      </c>
      <c r="B244" s="13">
        <v>117.52</v>
      </c>
      <c r="C244" s="13">
        <v>18.3</v>
      </c>
      <c r="D244" s="13">
        <v>15.4</v>
      </c>
      <c r="E244" s="13">
        <v>5.0</v>
      </c>
      <c r="F244" s="13">
        <v>5.2</v>
      </c>
      <c r="G244" s="13">
        <v>2.3</v>
      </c>
      <c r="H244" s="46" t="str">
        <f t="shared" si="4"/>
        <v>1</v>
      </c>
      <c r="I244" s="14">
        <v>45392.0</v>
      </c>
      <c r="J244" s="41">
        <v>42.74166666666667</v>
      </c>
      <c r="K244" s="42">
        <f t="shared" si="5"/>
        <v>2.5</v>
      </c>
      <c r="L244" s="43">
        <v>41.0</v>
      </c>
      <c r="M244" s="43">
        <v>850.0</v>
      </c>
      <c r="N244" s="44">
        <f t="shared" si="1"/>
        <v>732.48</v>
      </c>
      <c r="O244" s="45">
        <f t="shared" si="6"/>
        <v>0.8548333333</v>
      </c>
    </row>
    <row r="245">
      <c r="A245" s="15">
        <v>244.0</v>
      </c>
      <c r="B245" s="13">
        <v>93.47</v>
      </c>
      <c r="C245" s="13">
        <v>16.3</v>
      </c>
      <c r="D245" s="13">
        <v>14.0</v>
      </c>
      <c r="E245" s="13">
        <v>4.1</v>
      </c>
      <c r="F245" s="13">
        <v>4.9</v>
      </c>
      <c r="G245" s="13">
        <v>2.1</v>
      </c>
      <c r="H245" s="46" t="str">
        <f t="shared" si="4"/>
        <v>1</v>
      </c>
      <c r="I245" s="14">
        <v>45392.0</v>
      </c>
      <c r="J245" s="41">
        <v>42.74166666666667</v>
      </c>
      <c r="K245" s="42">
        <f t="shared" si="5"/>
        <v>2.5</v>
      </c>
      <c r="L245" s="43">
        <v>41.0</v>
      </c>
      <c r="M245" s="43">
        <v>850.0</v>
      </c>
      <c r="N245" s="44">
        <f t="shared" si="1"/>
        <v>756.53</v>
      </c>
      <c r="O245" s="45">
        <f t="shared" si="6"/>
        <v>0.8548333333</v>
      </c>
    </row>
    <row r="246">
      <c r="A246" s="15">
        <v>245.0</v>
      </c>
      <c r="B246" s="13">
        <v>150.21</v>
      </c>
      <c r="C246" s="13">
        <v>19.6</v>
      </c>
      <c r="D246" s="13">
        <v>16.3</v>
      </c>
      <c r="E246" s="13">
        <v>4.9</v>
      </c>
      <c r="F246" s="13">
        <v>5.5</v>
      </c>
      <c r="G246" s="13">
        <v>2.3</v>
      </c>
      <c r="H246" s="46" t="str">
        <f t="shared" si="4"/>
        <v>2</v>
      </c>
      <c r="I246" s="14">
        <v>45392.0</v>
      </c>
      <c r="J246" s="41">
        <v>42.74166666666667</v>
      </c>
      <c r="K246" s="42">
        <f t="shared" si="5"/>
        <v>2.5</v>
      </c>
      <c r="L246" s="43">
        <v>41.0</v>
      </c>
      <c r="M246" s="43">
        <v>850.0</v>
      </c>
      <c r="N246" s="44">
        <f t="shared" si="1"/>
        <v>699.79</v>
      </c>
      <c r="O246" s="45">
        <f t="shared" si="6"/>
        <v>0.8548333333</v>
      </c>
    </row>
    <row r="247">
      <c r="A247" s="15">
        <v>246.0</v>
      </c>
      <c r="B247" s="13">
        <v>115.57</v>
      </c>
      <c r="C247" s="13">
        <v>17.5</v>
      </c>
      <c r="D247" s="13">
        <v>15.0</v>
      </c>
      <c r="E247" s="13">
        <v>5.3</v>
      </c>
      <c r="F247" s="13">
        <v>5.3</v>
      </c>
      <c r="G247" s="13">
        <v>2.1</v>
      </c>
      <c r="H247" s="46" t="str">
        <f t="shared" si="4"/>
        <v>1</v>
      </c>
      <c r="I247" s="14">
        <v>45392.0</v>
      </c>
      <c r="J247" s="41">
        <v>42.74166666666667</v>
      </c>
      <c r="K247" s="42">
        <f t="shared" si="5"/>
        <v>2.5</v>
      </c>
      <c r="L247" s="43">
        <v>41.0</v>
      </c>
      <c r="M247" s="43">
        <v>850.0</v>
      </c>
      <c r="N247" s="44">
        <f t="shared" si="1"/>
        <v>734.43</v>
      </c>
      <c r="O247" s="45">
        <f t="shared" si="6"/>
        <v>0.8548333333</v>
      </c>
    </row>
    <row r="248">
      <c r="A248" s="15">
        <v>247.0</v>
      </c>
      <c r="B248" s="13">
        <v>136.9</v>
      </c>
      <c r="C248" s="13">
        <v>18.7</v>
      </c>
      <c r="D248" s="13">
        <v>16.0</v>
      </c>
      <c r="E248" s="13">
        <v>5.4</v>
      </c>
      <c r="F248" s="13">
        <v>5.5</v>
      </c>
      <c r="G248" s="13">
        <v>2.3</v>
      </c>
      <c r="H248" s="46" t="str">
        <f t="shared" si="4"/>
        <v>2</v>
      </c>
      <c r="I248" s="14">
        <v>45392.0</v>
      </c>
      <c r="J248" s="41">
        <v>42.74166666666667</v>
      </c>
      <c r="K248" s="42">
        <f t="shared" si="5"/>
        <v>2.5</v>
      </c>
      <c r="L248" s="43">
        <v>41.0</v>
      </c>
      <c r="M248" s="43">
        <v>850.0</v>
      </c>
      <c r="N248" s="44">
        <f t="shared" si="1"/>
        <v>713.1</v>
      </c>
      <c r="O248" s="45">
        <f t="shared" si="6"/>
        <v>0.8548333333</v>
      </c>
    </row>
    <row r="249">
      <c r="A249" s="15">
        <v>248.0</v>
      </c>
      <c r="B249" s="13">
        <v>111.92</v>
      </c>
      <c r="C249" s="13">
        <v>17.2</v>
      </c>
      <c r="D249" s="13">
        <v>14.6</v>
      </c>
      <c r="E249" s="13">
        <v>4.8</v>
      </c>
      <c r="F249" s="13">
        <v>5.3</v>
      </c>
      <c r="G249" s="13">
        <v>2.1</v>
      </c>
      <c r="H249" s="46" t="str">
        <f t="shared" si="4"/>
        <v>1</v>
      </c>
      <c r="I249" s="14">
        <v>45392.0</v>
      </c>
      <c r="J249" s="41">
        <v>42.74166666666667</v>
      </c>
      <c r="K249" s="42">
        <f t="shared" si="5"/>
        <v>2.5</v>
      </c>
      <c r="L249" s="43">
        <v>41.0</v>
      </c>
      <c r="M249" s="43">
        <v>850.0</v>
      </c>
      <c r="N249" s="44">
        <f t="shared" si="1"/>
        <v>738.08</v>
      </c>
      <c r="O249" s="45">
        <f t="shared" si="6"/>
        <v>0.8548333333</v>
      </c>
    </row>
    <row r="250">
      <c r="A250" s="15">
        <v>249.0</v>
      </c>
      <c r="B250" s="13">
        <v>156.7</v>
      </c>
      <c r="C250" s="13">
        <v>19.5</v>
      </c>
      <c r="D250" s="13">
        <v>16.7</v>
      </c>
      <c r="E250" s="13">
        <v>5.6</v>
      </c>
      <c r="F250" s="13">
        <v>5.5</v>
      </c>
      <c r="G250" s="13">
        <v>2.3</v>
      </c>
      <c r="H250" s="46" t="str">
        <f t="shared" si="4"/>
        <v>2</v>
      </c>
      <c r="I250" s="14">
        <v>45392.0</v>
      </c>
      <c r="J250" s="41">
        <v>42.74166666666667</v>
      </c>
      <c r="K250" s="42">
        <f t="shared" si="5"/>
        <v>2.5</v>
      </c>
      <c r="L250" s="43">
        <v>41.0</v>
      </c>
      <c r="M250" s="43">
        <v>850.0</v>
      </c>
      <c r="N250" s="44">
        <f t="shared" si="1"/>
        <v>693.3</v>
      </c>
      <c r="O250" s="45">
        <f t="shared" si="6"/>
        <v>0.8548333333</v>
      </c>
    </row>
    <row r="251">
      <c r="A251" s="15">
        <v>250.0</v>
      </c>
      <c r="B251" s="13">
        <v>140.46</v>
      </c>
      <c r="C251" s="13">
        <v>18.8</v>
      </c>
      <c r="D251" s="13">
        <v>16.3</v>
      </c>
      <c r="E251" s="13">
        <v>5.0</v>
      </c>
      <c r="F251" s="13">
        <v>5.5</v>
      </c>
      <c r="G251" s="13">
        <v>2.2</v>
      </c>
      <c r="H251" s="46" t="str">
        <f t="shared" si="4"/>
        <v>2</v>
      </c>
      <c r="I251" s="14">
        <v>45392.0</v>
      </c>
      <c r="J251" s="41">
        <v>42.74166666666667</v>
      </c>
      <c r="K251" s="42">
        <f t="shared" si="5"/>
        <v>2.5</v>
      </c>
      <c r="L251" s="43">
        <v>41.0</v>
      </c>
      <c r="M251" s="43">
        <v>850.0</v>
      </c>
      <c r="N251" s="44">
        <f t="shared" si="1"/>
        <v>709.54</v>
      </c>
      <c r="O251" s="45">
        <f t="shared" si="6"/>
        <v>0.8548333333</v>
      </c>
    </row>
    <row r="252">
      <c r="A252" s="15">
        <v>251.0</v>
      </c>
      <c r="B252" s="13">
        <v>114.58</v>
      </c>
      <c r="C252" s="13">
        <v>17.9</v>
      </c>
      <c r="D252" s="13">
        <v>15.0</v>
      </c>
      <c r="E252" s="13">
        <v>4.6</v>
      </c>
      <c r="F252" s="13">
        <v>4.7</v>
      </c>
      <c r="G252" s="13">
        <v>2.4</v>
      </c>
      <c r="H252" s="46" t="str">
        <f t="shared" si="4"/>
        <v>1</v>
      </c>
      <c r="I252" s="14">
        <v>45392.0</v>
      </c>
      <c r="J252" s="41">
        <v>42.74166666666667</v>
      </c>
      <c r="K252" s="42">
        <f t="shared" si="5"/>
        <v>2.5</v>
      </c>
      <c r="L252" s="43">
        <v>41.0</v>
      </c>
      <c r="M252" s="43">
        <v>850.0</v>
      </c>
      <c r="N252" s="44">
        <f t="shared" si="1"/>
        <v>735.42</v>
      </c>
      <c r="O252" s="45">
        <f t="shared" si="6"/>
        <v>0.8548333333</v>
      </c>
    </row>
    <row r="253">
      <c r="A253" s="15">
        <v>252.0</v>
      </c>
      <c r="B253" s="13">
        <v>139.03</v>
      </c>
      <c r="C253" s="13">
        <v>18.8</v>
      </c>
      <c r="D253" s="13">
        <v>16.0</v>
      </c>
      <c r="E253" s="13">
        <v>5.0</v>
      </c>
      <c r="F253" s="13">
        <v>5.0</v>
      </c>
      <c r="G253" s="13">
        <v>2.2</v>
      </c>
      <c r="H253" s="46" t="str">
        <f t="shared" si="4"/>
        <v>2</v>
      </c>
      <c r="I253" s="14">
        <v>45392.0</v>
      </c>
      <c r="J253" s="41">
        <v>42.74166666666667</v>
      </c>
      <c r="K253" s="42">
        <f t="shared" si="5"/>
        <v>2.5</v>
      </c>
      <c r="L253" s="43">
        <v>41.0</v>
      </c>
      <c r="M253" s="43">
        <v>850.0</v>
      </c>
      <c r="N253" s="44">
        <f t="shared" si="1"/>
        <v>710.97</v>
      </c>
      <c r="O253" s="45">
        <f t="shared" si="6"/>
        <v>0.8548333333</v>
      </c>
    </row>
    <row r="254">
      <c r="A254" s="15">
        <v>253.0</v>
      </c>
      <c r="B254" s="13">
        <v>119.8</v>
      </c>
      <c r="C254" s="13">
        <v>18.0</v>
      </c>
      <c r="D254" s="13">
        <v>15.4</v>
      </c>
      <c r="E254" s="13">
        <v>4.9</v>
      </c>
      <c r="F254" s="13">
        <v>5.4</v>
      </c>
      <c r="G254" s="13">
        <v>2.3</v>
      </c>
      <c r="H254" s="46" t="str">
        <f t="shared" si="4"/>
        <v>1</v>
      </c>
      <c r="I254" s="14">
        <v>45392.0</v>
      </c>
      <c r="J254" s="41">
        <v>42.74166666666667</v>
      </c>
      <c r="K254" s="42">
        <f t="shared" si="5"/>
        <v>2.5</v>
      </c>
      <c r="L254" s="43">
        <v>41.0</v>
      </c>
      <c r="M254" s="43">
        <v>850.0</v>
      </c>
      <c r="N254" s="44">
        <f t="shared" si="1"/>
        <v>730.2</v>
      </c>
      <c r="O254" s="45">
        <f t="shared" si="6"/>
        <v>0.8548333333</v>
      </c>
    </row>
    <row r="255">
      <c r="A255" s="15">
        <v>254.0</v>
      </c>
      <c r="B255" s="13">
        <v>145.04</v>
      </c>
      <c r="C255" s="13">
        <v>19.2</v>
      </c>
      <c r="D255" s="13">
        <v>16.3</v>
      </c>
      <c r="E255" s="13">
        <v>5.3</v>
      </c>
      <c r="F255" s="13">
        <v>5.4</v>
      </c>
      <c r="G255" s="13">
        <v>2.3</v>
      </c>
      <c r="H255" s="46" t="str">
        <f t="shared" si="4"/>
        <v>2</v>
      </c>
      <c r="I255" s="14">
        <v>45392.0</v>
      </c>
      <c r="J255" s="41">
        <v>42.74166666666667</v>
      </c>
      <c r="K255" s="42">
        <f t="shared" si="5"/>
        <v>2.5</v>
      </c>
      <c r="L255" s="43">
        <v>41.0</v>
      </c>
      <c r="M255" s="43">
        <v>850.0</v>
      </c>
      <c r="N255" s="44">
        <f t="shared" si="1"/>
        <v>704.96</v>
      </c>
      <c r="O255" s="45">
        <f t="shared" si="6"/>
        <v>0.8548333333</v>
      </c>
    </row>
    <row r="256">
      <c r="A256" s="15">
        <v>255.0</v>
      </c>
      <c r="B256" s="13">
        <v>143.15</v>
      </c>
      <c r="C256" s="13">
        <v>19.0</v>
      </c>
      <c r="D256" s="13">
        <v>15.9</v>
      </c>
      <c r="E256" s="13">
        <v>5.0</v>
      </c>
      <c r="F256" s="13">
        <v>5.8</v>
      </c>
      <c r="G256" s="13">
        <v>2.4</v>
      </c>
      <c r="H256" s="46" t="str">
        <f t="shared" si="4"/>
        <v>2</v>
      </c>
      <c r="I256" s="14">
        <v>45392.0</v>
      </c>
      <c r="J256" s="41">
        <v>42.74166666666667</v>
      </c>
      <c r="K256" s="42">
        <f t="shared" si="5"/>
        <v>2.5</v>
      </c>
      <c r="L256" s="43">
        <v>41.0</v>
      </c>
      <c r="M256" s="43">
        <v>850.0</v>
      </c>
      <c r="N256" s="44">
        <f t="shared" si="1"/>
        <v>706.85</v>
      </c>
      <c r="O256" s="45">
        <f t="shared" si="6"/>
        <v>0.8548333333</v>
      </c>
    </row>
    <row r="257">
      <c r="A257" s="15">
        <v>256.0</v>
      </c>
      <c r="B257" s="13">
        <v>119.92</v>
      </c>
      <c r="C257" s="13">
        <v>18.2</v>
      </c>
      <c r="D257" s="13">
        <v>14.8</v>
      </c>
      <c r="E257" s="13">
        <v>5.3</v>
      </c>
      <c r="F257" s="13">
        <v>5.3</v>
      </c>
      <c r="G257" s="13">
        <v>2.3</v>
      </c>
      <c r="H257" s="46" t="str">
        <f t="shared" si="4"/>
        <v>1</v>
      </c>
      <c r="I257" s="14">
        <v>45392.0</v>
      </c>
      <c r="J257" s="41">
        <v>42.74166666666667</v>
      </c>
      <c r="K257" s="42">
        <f t="shared" si="5"/>
        <v>2.5</v>
      </c>
      <c r="L257" s="43">
        <v>41.0</v>
      </c>
      <c r="M257" s="43">
        <v>850.0</v>
      </c>
      <c r="N257" s="44">
        <f t="shared" si="1"/>
        <v>730.08</v>
      </c>
      <c r="O257" s="45">
        <f t="shared" si="6"/>
        <v>0.8548333333</v>
      </c>
    </row>
    <row r="258">
      <c r="A258" s="15">
        <v>257.0</v>
      </c>
      <c r="B258" s="13">
        <v>122.91</v>
      </c>
      <c r="C258" s="13">
        <v>18.5</v>
      </c>
      <c r="D258" s="13">
        <v>15.8</v>
      </c>
      <c r="E258" s="13">
        <v>5.0</v>
      </c>
      <c r="F258" s="13">
        <v>5.2</v>
      </c>
      <c r="G258" s="13">
        <v>2.3</v>
      </c>
      <c r="H258" s="46" t="str">
        <f t="shared" si="4"/>
        <v>2</v>
      </c>
      <c r="I258" s="14">
        <v>45392.0</v>
      </c>
      <c r="J258" s="41">
        <v>42.74166666666667</v>
      </c>
      <c r="K258" s="42">
        <f t="shared" si="5"/>
        <v>2.5</v>
      </c>
      <c r="L258" s="43">
        <v>41.0</v>
      </c>
      <c r="M258" s="43">
        <v>850.0</v>
      </c>
      <c r="N258" s="44">
        <f t="shared" si="1"/>
        <v>727.09</v>
      </c>
      <c r="O258" s="45">
        <f t="shared" si="6"/>
        <v>0.8548333333</v>
      </c>
    </row>
    <row r="259">
      <c r="A259" s="15">
        <v>258.0</v>
      </c>
      <c r="B259" s="13">
        <v>93.2</v>
      </c>
      <c r="C259" s="13">
        <v>16.4</v>
      </c>
      <c r="D259" s="13">
        <v>14.0</v>
      </c>
      <c r="E259" s="13">
        <v>4.3</v>
      </c>
      <c r="F259" s="13">
        <v>5.0</v>
      </c>
      <c r="G259" s="13">
        <v>2.1</v>
      </c>
      <c r="H259" s="46" t="str">
        <f t="shared" si="4"/>
        <v>1</v>
      </c>
      <c r="I259" s="14">
        <v>45392.0</v>
      </c>
      <c r="J259" s="41">
        <v>42.74166666666667</v>
      </c>
      <c r="K259" s="42">
        <f t="shared" si="5"/>
        <v>2.5</v>
      </c>
      <c r="L259" s="43">
        <v>41.0</v>
      </c>
      <c r="M259" s="43">
        <v>850.0</v>
      </c>
      <c r="N259" s="44">
        <f t="shared" si="1"/>
        <v>756.8</v>
      </c>
      <c r="O259" s="45">
        <f t="shared" si="6"/>
        <v>0.8548333333</v>
      </c>
    </row>
    <row r="260">
      <c r="A260" s="15">
        <v>259.0</v>
      </c>
      <c r="B260" s="13">
        <v>167.1</v>
      </c>
      <c r="C260" s="13">
        <v>20.2</v>
      </c>
      <c r="D260" s="13">
        <v>17.3</v>
      </c>
      <c r="E260" s="13">
        <v>5.3</v>
      </c>
      <c r="F260" s="13">
        <v>5.7</v>
      </c>
      <c r="G260" s="13">
        <v>2.4</v>
      </c>
      <c r="H260" s="46" t="str">
        <f t="shared" si="4"/>
        <v>2</v>
      </c>
      <c r="I260" s="14">
        <v>45392.0</v>
      </c>
      <c r="J260" s="41">
        <v>42.74166666666667</v>
      </c>
      <c r="K260" s="42">
        <f t="shared" si="5"/>
        <v>2.5</v>
      </c>
      <c r="L260" s="43">
        <v>41.0</v>
      </c>
      <c r="M260" s="43">
        <v>850.0</v>
      </c>
      <c r="N260" s="44">
        <f t="shared" si="1"/>
        <v>682.9</v>
      </c>
      <c r="O260" s="45">
        <f t="shared" si="6"/>
        <v>0.8548333333</v>
      </c>
    </row>
    <row r="261">
      <c r="A261" s="15">
        <v>260.0</v>
      </c>
      <c r="B261" s="13">
        <v>130.17</v>
      </c>
      <c r="C261" s="13">
        <v>18.5</v>
      </c>
      <c r="D261" s="13">
        <v>15.9</v>
      </c>
      <c r="E261" s="13">
        <v>4.8</v>
      </c>
      <c r="F261" s="13">
        <v>5.5</v>
      </c>
      <c r="G261" s="13">
        <v>2.3</v>
      </c>
      <c r="H261" s="46" t="str">
        <f t="shared" si="4"/>
        <v>2</v>
      </c>
      <c r="I261" s="14">
        <v>45392.0</v>
      </c>
      <c r="J261" s="41">
        <v>42.74166666666667</v>
      </c>
      <c r="K261" s="42">
        <f t="shared" si="5"/>
        <v>2.5</v>
      </c>
      <c r="L261" s="43">
        <v>41.0</v>
      </c>
      <c r="M261" s="43">
        <v>850.0</v>
      </c>
      <c r="N261" s="44">
        <f t="shared" si="1"/>
        <v>719.83</v>
      </c>
      <c r="O261" s="45">
        <f t="shared" si="6"/>
        <v>0.8548333333</v>
      </c>
    </row>
    <row r="262">
      <c r="A262" s="15">
        <v>261.0</v>
      </c>
      <c r="B262" s="13">
        <v>148.2</v>
      </c>
      <c r="C262" s="13">
        <v>19.2</v>
      </c>
      <c r="D262" s="13">
        <v>16.3</v>
      </c>
      <c r="E262" s="13">
        <v>4.8</v>
      </c>
      <c r="F262" s="13">
        <v>5.4</v>
      </c>
      <c r="G262" s="13">
        <v>2.4</v>
      </c>
      <c r="H262" s="46" t="str">
        <f t="shared" si="4"/>
        <v>2</v>
      </c>
      <c r="I262" s="14">
        <v>45392.0</v>
      </c>
      <c r="J262" s="41">
        <v>42.74166666666667</v>
      </c>
      <c r="K262" s="42">
        <f t="shared" si="5"/>
        <v>2.5</v>
      </c>
      <c r="L262" s="43">
        <v>41.0</v>
      </c>
      <c r="M262" s="43">
        <v>850.0</v>
      </c>
      <c r="N262" s="44">
        <f t="shared" si="1"/>
        <v>701.8</v>
      </c>
      <c r="O262" s="45">
        <f t="shared" si="6"/>
        <v>0.8548333333</v>
      </c>
    </row>
    <row r="263">
      <c r="A263" s="15">
        <v>262.0</v>
      </c>
      <c r="B263" s="13">
        <v>154.87</v>
      </c>
      <c r="C263" s="13">
        <v>19.5</v>
      </c>
      <c r="D263" s="13">
        <v>1.7</v>
      </c>
      <c r="E263" s="13">
        <v>5.2</v>
      </c>
      <c r="F263" s="13">
        <v>5.7</v>
      </c>
      <c r="G263" s="13">
        <v>2.5</v>
      </c>
      <c r="H263" s="46" t="str">
        <f t="shared" si="4"/>
        <v>2</v>
      </c>
      <c r="I263" s="14">
        <v>45392.0</v>
      </c>
      <c r="J263" s="41">
        <v>42.74166666666667</v>
      </c>
      <c r="K263" s="42">
        <f t="shared" si="5"/>
        <v>2.5</v>
      </c>
      <c r="L263" s="43">
        <v>41.0</v>
      </c>
      <c r="M263" s="43">
        <v>850.0</v>
      </c>
      <c r="N263" s="44">
        <f t="shared" si="1"/>
        <v>695.13</v>
      </c>
      <c r="O263" s="45">
        <f t="shared" si="6"/>
        <v>0.8548333333</v>
      </c>
    </row>
    <row r="264">
      <c r="A264" s="15">
        <v>263.0</v>
      </c>
      <c r="B264" s="13">
        <v>145.24</v>
      </c>
      <c r="C264" s="13">
        <v>18.5</v>
      </c>
      <c r="D264" s="13">
        <v>15.8</v>
      </c>
      <c r="E264" s="13">
        <v>4.9</v>
      </c>
      <c r="F264" s="13">
        <v>5.6</v>
      </c>
      <c r="G264" s="13">
        <v>2.5</v>
      </c>
      <c r="H264" s="46" t="str">
        <f t="shared" si="4"/>
        <v>2</v>
      </c>
      <c r="I264" s="14">
        <v>45392.0</v>
      </c>
      <c r="J264" s="41">
        <v>42.74166666666667</v>
      </c>
      <c r="K264" s="42">
        <f t="shared" si="5"/>
        <v>2.5</v>
      </c>
      <c r="L264" s="43">
        <v>41.0</v>
      </c>
      <c r="M264" s="43">
        <v>850.0</v>
      </c>
      <c r="N264" s="44">
        <f t="shared" si="1"/>
        <v>704.76</v>
      </c>
      <c r="O264" s="45">
        <f t="shared" si="6"/>
        <v>0.8548333333</v>
      </c>
    </row>
    <row r="265">
      <c r="A265" s="15">
        <v>264.0</v>
      </c>
      <c r="B265" s="13">
        <v>125.0</v>
      </c>
      <c r="C265" s="13">
        <v>18.5</v>
      </c>
      <c r="D265" s="13">
        <v>16.0</v>
      </c>
      <c r="E265" s="13">
        <v>5.2</v>
      </c>
      <c r="F265" s="13">
        <v>5.4</v>
      </c>
      <c r="G265" s="13">
        <v>2.3</v>
      </c>
      <c r="H265" s="46" t="str">
        <f t="shared" si="4"/>
        <v>2</v>
      </c>
      <c r="I265" s="14">
        <v>45392.0</v>
      </c>
      <c r="J265" s="41">
        <v>42.74166666666667</v>
      </c>
      <c r="K265" s="42">
        <f t="shared" si="5"/>
        <v>2.5</v>
      </c>
      <c r="L265" s="43">
        <v>41.0</v>
      </c>
      <c r="M265" s="43">
        <v>850.0</v>
      </c>
      <c r="N265" s="44">
        <f t="shared" si="1"/>
        <v>725</v>
      </c>
      <c r="O265" s="45">
        <f t="shared" si="6"/>
        <v>0.8548333333</v>
      </c>
    </row>
    <row r="266">
      <c r="A266" s="15">
        <v>265.0</v>
      </c>
      <c r="B266" s="13">
        <v>104.52</v>
      </c>
      <c r="C266" s="13">
        <v>17.4</v>
      </c>
      <c r="D266" s="13">
        <v>14.5</v>
      </c>
      <c r="E266" s="13">
        <v>4.4</v>
      </c>
      <c r="F266" s="13">
        <v>5.2</v>
      </c>
      <c r="G266" s="13">
        <v>2.3</v>
      </c>
      <c r="H266" s="46" t="str">
        <f t="shared" si="4"/>
        <v>1</v>
      </c>
      <c r="I266" s="14">
        <v>45392.0</v>
      </c>
      <c r="J266" s="41">
        <v>42.74166666666667</v>
      </c>
      <c r="K266" s="42">
        <f t="shared" si="5"/>
        <v>2.5</v>
      </c>
      <c r="L266" s="43">
        <v>41.0</v>
      </c>
      <c r="M266" s="43">
        <v>850.0</v>
      </c>
      <c r="N266" s="44">
        <f t="shared" si="1"/>
        <v>745.48</v>
      </c>
      <c r="O266" s="45">
        <f t="shared" si="6"/>
        <v>0.8548333333</v>
      </c>
    </row>
    <row r="267">
      <c r="A267" s="15">
        <v>266.0</v>
      </c>
      <c r="B267" s="13">
        <v>118.1</v>
      </c>
      <c r="C267" s="13">
        <v>17.9</v>
      </c>
      <c r="D267" s="13">
        <v>14.7</v>
      </c>
      <c r="E267" s="13">
        <v>5.3</v>
      </c>
      <c r="F267" s="13">
        <v>5.1</v>
      </c>
      <c r="G267" s="13">
        <v>2.3</v>
      </c>
      <c r="H267" s="46" t="str">
        <f t="shared" si="4"/>
        <v>1</v>
      </c>
      <c r="I267" s="14">
        <v>45392.0</v>
      </c>
      <c r="J267" s="41">
        <v>42.74166666666667</v>
      </c>
      <c r="K267" s="42">
        <f t="shared" si="5"/>
        <v>2.5</v>
      </c>
      <c r="L267" s="43">
        <v>41.0</v>
      </c>
      <c r="M267" s="43">
        <v>850.0</v>
      </c>
      <c r="N267" s="44">
        <f t="shared" si="1"/>
        <v>731.9</v>
      </c>
      <c r="O267" s="45">
        <f t="shared" si="6"/>
        <v>0.8548333333</v>
      </c>
    </row>
    <row r="268">
      <c r="A268" s="15">
        <v>267.0</v>
      </c>
      <c r="B268" s="13">
        <v>126.18</v>
      </c>
      <c r="C268" s="13">
        <v>18.3</v>
      </c>
      <c r="D268" s="13">
        <v>15.7</v>
      </c>
      <c r="E268" s="13">
        <v>4.9</v>
      </c>
      <c r="F268" s="13">
        <v>5.1</v>
      </c>
      <c r="G268" s="13">
        <v>2.3</v>
      </c>
      <c r="H268" s="46" t="str">
        <f t="shared" si="4"/>
        <v>2</v>
      </c>
      <c r="I268" s="14">
        <v>45392.0</v>
      </c>
      <c r="J268" s="41">
        <v>42.74166666666667</v>
      </c>
      <c r="K268" s="42">
        <f t="shared" si="5"/>
        <v>2.5</v>
      </c>
      <c r="L268" s="43">
        <v>41.0</v>
      </c>
      <c r="M268" s="43">
        <v>850.0</v>
      </c>
      <c r="N268" s="44">
        <f t="shared" si="1"/>
        <v>723.82</v>
      </c>
      <c r="O268" s="45">
        <f t="shared" si="6"/>
        <v>0.8548333333</v>
      </c>
    </row>
    <row r="269">
      <c r="A269" s="15">
        <v>268.0</v>
      </c>
      <c r="B269" s="13">
        <v>151.57</v>
      </c>
      <c r="C269" s="13">
        <v>18.9</v>
      </c>
      <c r="D269" s="13">
        <v>16.4</v>
      </c>
      <c r="E269" s="13">
        <v>5.7</v>
      </c>
      <c r="F269" s="13">
        <v>5.5</v>
      </c>
      <c r="G269" s="13">
        <v>2.4</v>
      </c>
      <c r="H269" s="46" t="str">
        <f t="shared" si="4"/>
        <v>2</v>
      </c>
      <c r="I269" s="14">
        <v>45392.0</v>
      </c>
      <c r="J269" s="41">
        <v>42.74166666666667</v>
      </c>
      <c r="K269" s="42">
        <f t="shared" si="5"/>
        <v>2.5</v>
      </c>
      <c r="L269" s="43">
        <v>41.0</v>
      </c>
      <c r="M269" s="43">
        <v>850.0</v>
      </c>
      <c r="N269" s="44">
        <f t="shared" si="1"/>
        <v>698.43</v>
      </c>
      <c r="O269" s="45">
        <f t="shared" si="6"/>
        <v>0.8548333333</v>
      </c>
    </row>
    <row r="270">
      <c r="A270" s="15">
        <v>269.0</v>
      </c>
      <c r="B270" s="13">
        <v>137.0</v>
      </c>
      <c r="C270" s="13">
        <v>18.6</v>
      </c>
      <c r="D270" s="13">
        <v>15.7</v>
      </c>
      <c r="E270" s="13">
        <v>4.8</v>
      </c>
      <c r="F270" s="13">
        <v>5.6</v>
      </c>
      <c r="G270" s="13">
        <v>2.3</v>
      </c>
      <c r="H270" s="46" t="str">
        <f t="shared" si="4"/>
        <v>2</v>
      </c>
      <c r="I270" s="14">
        <v>45392.0</v>
      </c>
      <c r="J270" s="41">
        <v>42.74166666666667</v>
      </c>
      <c r="K270" s="42">
        <f t="shared" si="5"/>
        <v>2.5</v>
      </c>
      <c r="L270" s="43">
        <v>41.0</v>
      </c>
      <c r="M270" s="43">
        <v>850.0</v>
      </c>
      <c r="N270" s="44">
        <f t="shared" si="1"/>
        <v>713</v>
      </c>
      <c r="O270" s="45">
        <f t="shared" si="6"/>
        <v>0.8548333333</v>
      </c>
    </row>
    <row r="271">
      <c r="A271" s="15">
        <v>270.0</v>
      </c>
      <c r="B271" s="13">
        <v>160.25</v>
      </c>
      <c r="C271" s="13">
        <v>20.3</v>
      </c>
      <c r="D271" s="13">
        <v>17.4</v>
      </c>
      <c r="E271" s="13">
        <v>5.6</v>
      </c>
      <c r="F271" s="13">
        <v>5.6</v>
      </c>
      <c r="G271" s="13">
        <v>2.5</v>
      </c>
      <c r="H271" s="46" t="str">
        <f t="shared" si="4"/>
        <v>2</v>
      </c>
      <c r="I271" s="14">
        <v>45392.0</v>
      </c>
      <c r="J271" s="41">
        <v>42.74166666666667</v>
      </c>
      <c r="K271" s="42">
        <f t="shared" si="5"/>
        <v>2.5</v>
      </c>
      <c r="L271" s="43">
        <v>41.0</v>
      </c>
      <c r="M271" s="43">
        <v>850.0</v>
      </c>
      <c r="N271" s="44">
        <f t="shared" si="1"/>
        <v>689.75</v>
      </c>
      <c r="O271" s="45">
        <f t="shared" si="6"/>
        <v>0.8548333333</v>
      </c>
    </row>
    <row r="272">
      <c r="A272" s="15">
        <v>271.0</v>
      </c>
      <c r="B272" s="13">
        <v>142.54</v>
      </c>
      <c r="C272" s="13">
        <v>20.0</v>
      </c>
      <c r="D272" s="13">
        <v>16.1</v>
      </c>
      <c r="E272" s="13">
        <v>5.1</v>
      </c>
      <c r="F272" s="13">
        <v>5.4</v>
      </c>
      <c r="G272" s="13">
        <v>2.2</v>
      </c>
      <c r="H272" s="46" t="str">
        <f t="shared" si="4"/>
        <v>2</v>
      </c>
      <c r="I272" s="14">
        <v>45392.0</v>
      </c>
      <c r="J272" s="41">
        <v>42.74166666666667</v>
      </c>
      <c r="K272" s="42">
        <f t="shared" si="5"/>
        <v>2.5</v>
      </c>
      <c r="L272" s="43">
        <v>41.0</v>
      </c>
      <c r="M272" s="43">
        <v>850.0</v>
      </c>
      <c r="N272" s="44">
        <f t="shared" si="1"/>
        <v>707.46</v>
      </c>
      <c r="O272" s="45">
        <f t="shared" si="6"/>
        <v>0.8548333333</v>
      </c>
    </row>
    <row r="273">
      <c r="A273" s="15">
        <v>272.0</v>
      </c>
      <c r="B273" s="13">
        <v>137.4</v>
      </c>
      <c r="C273" s="13">
        <v>18.5</v>
      </c>
      <c r="D273" s="13">
        <v>16.7</v>
      </c>
      <c r="E273" s="13">
        <v>5.3</v>
      </c>
      <c r="F273" s="13">
        <v>5.5</v>
      </c>
      <c r="G273" s="13">
        <v>2.5</v>
      </c>
      <c r="H273" s="46" t="str">
        <f t="shared" si="4"/>
        <v>2</v>
      </c>
      <c r="I273" s="14">
        <v>45392.0</v>
      </c>
      <c r="J273" s="41">
        <v>42.74166666666667</v>
      </c>
      <c r="K273" s="42">
        <f t="shared" si="5"/>
        <v>2.5</v>
      </c>
      <c r="L273" s="43">
        <v>41.0</v>
      </c>
      <c r="M273" s="43">
        <v>850.0</v>
      </c>
      <c r="N273" s="44">
        <f t="shared" si="1"/>
        <v>712.6</v>
      </c>
      <c r="O273" s="45">
        <f t="shared" si="6"/>
        <v>0.8548333333</v>
      </c>
    </row>
    <row r="274">
      <c r="A274" s="15">
        <v>273.0</v>
      </c>
      <c r="B274" s="13">
        <v>122.39</v>
      </c>
      <c r="C274" s="13">
        <v>17.6</v>
      </c>
      <c r="D274" s="13">
        <v>15.0</v>
      </c>
      <c r="E274" s="13">
        <v>4.7</v>
      </c>
      <c r="F274" s="13">
        <v>5.4</v>
      </c>
      <c r="G274" s="13">
        <v>2.4</v>
      </c>
      <c r="H274" s="46" t="str">
        <f t="shared" si="4"/>
        <v>2</v>
      </c>
      <c r="I274" s="14">
        <v>45392.0</v>
      </c>
      <c r="J274" s="41">
        <v>42.74166666666667</v>
      </c>
      <c r="K274" s="42">
        <f t="shared" si="5"/>
        <v>2.5</v>
      </c>
      <c r="L274" s="43">
        <v>41.0</v>
      </c>
      <c r="M274" s="43">
        <v>850.0</v>
      </c>
      <c r="N274" s="44">
        <f t="shared" si="1"/>
        <v>727.61</v>
      </c>
      <c r="O274" s="45">
        <f t="shared" si="6"/>
        <v>0.8548333333</v>
      </c>
    </row>
    <row r="275">
      <c r="A275" s="15">
        <v>274.0</v>
      </c>
      <c r="B275" s="13">
        <v>145.28</v>
      </c>
      <c r="C275" s="13">
        <v>18.4</v>
      </c>
      <c r="D275" s="13">
        <v>15.5</v>
      </c>
      <c r="E275" s="13">
        <v>5.0</v>
      </c>
      <c r="F275" s="13">
        <v>5.6</v>
      </c>
      <c r="G275" s="13">
        <v>2.4</v>
      </c>
      <c r="H275" s="46" t="str">
        <f t="shared" si="4"/>
        <v>2</v>
      </c>
      <c r="I275" s="14">
        <v>45392.0</v>
      </c>
      <c r="J275" s="41">
        <v>42.74166666666667</v>
      </c>
      <c r="K275" s="42">
        <f t="shared" si="5"/>
        <v>2.5</v>
      </c>
      <c r="L275" s="43">
        <v>41.0</v>
      </c>
      <c r="M275" s="43">
        <v>850.0</v>
      </c>
      <c r="N275" s="44">
        <f t="shared" si="1"/>
        <v>704.72</v>
      </c>
      <c r="O275" s="45">
        <f t="shared" si="6"/>
        <v>0.8548333333</v>
      </c>
    </row>
    <row r="276">
      <c r="A276" s="15">
        <v>275.0</v>
      </c>
      <c r="B276" s="13">
        <v>117.35</v>
      </c>
      <c r="C276" s="13">
        <v>18.1</v>
      </c>
      <c r="D276" s="13">
        <v>15.5</v>
      </c>
      <c r="E276" s="13">
        <v>5.2</v>
      </c>
      <c r="F276" s="13">
        <v>5.0</v>
      </c>
      <c r="G276" s="13">
        <v>2.4</v>
      </c>
      <c r="H276" s="46" t="str">
        <f t="shared" si="4"/>
        <v>1</v>
      </c>
      <c r="I276" s="14">
        <v>45392.0</v>
      </c>
      <c r="J276" s="41">
        <v>42.74166666666667</v>
      </c>
      <c r="K276" s="42">
        <f t="shared" si="5"/>
        <v>2.5</v>
      </c>
      <c r="L276" s="43">
        <v>41.0</v>
      </c>
      <c r="M276" s="43">
        <v>850.0</v>
      </c>
      <c r="N276" s="44">
        <f t="shared" si="1"/>
        <v>732.65</v>
      </c>
      <c r="O276" s="45">
        <f t="shared" si="6"/>
        <v>0.8548333333</v>
      </c>
    </row>
    <row r="277">
      <c r="A277" s="15">
        <v>276.0</v>
      </c>
      <c r="B277" s="13">
        <v>110.8</v>
      </c>
      <c r="C277" s="13">
        <v>17.6</v>
      </c>
      <c r="D277" s="13">
        <v>14.9</v>
      </c>
      <c r="E277" s="13">
        <v>4.8</v>
      </c>
      <c r="F277" s="13">
        <v>5.3</v>
      </c>
      <c r="G277" s="13">
        <v>2.4</v>
      </c>
      <c r="H277" s="46" t="str">
        <f t="shared" si="4"/>
        <v>1</v>
      </c>
      <c r="I277" s="14">
        <v>45392.0</v>
      </c>
      <c r="J277" s="41">
        <v>42.74166666666667</v>
      </c>
      <c r="K277" s="42">
        <f t="shared" si="5"/>
        <v>2.5</v>
      </c>
      <c r="L277" s="43">
        <v>41.0</v>
      </c>
      <c r="M277" s="43">
        <v>850.0</v>
      </c>
      <c r="N277" s="44">
        <f t="shared" si="1"/>
        <v>739.2</v>
      </c>
      <c r="O277" s="45">
        <f t="shared" si="6"/>
        <v>0.8548333333</v>
      </c>
    </row>
    <row r="278">
      <c r="A278" s="15">
        <v>277.0</v>
      </c>
      <c r="B278" s="13">
        <v>148.02</v>
      </c>
      <c r="C278" s="13">
        <v>19.8</v>
      </c>
      <c r="D278" s="13">
        <v>16.4</v>
      </c>
      <c r="E278" s="13">
        <v>5.3</v>
      </c>
      <c r="F278" s="13">
        <v>5.5</v>
      </c>
      <c r="G278" s="13">
        <v>2.6</v>
      </c>
      <c r="H278" s="46" t="str">
        <f t="shared" si="4"/>
        <v>2</v>
      </c>
      <c r="I278" s="14">
        <v>45392.0</v>
      </c>
      <c r="J278" s="41">
        <v>42.74166666666667</v>
      </c>
      <c r="K278" s="42">
        <f t="shared" si="5"/>
        <v>2.5</v>
      </c>
      <c r="L278" s="43">
        <v>41.0</v>
      </c>
      <c r="M278" s="43">
        <v>850.0</v>
      </c>
      <c r="N278" s="44">
        <f t="shared" si="1"/>
        <v>701.98</v>
      </c>
      <c r="O278" s="45">
        <f t="shared" si="6"/>
        <v>0.8548333333</v>
      </c>
    </row>
    <row r="279">
      <c r="A279" s="15">
        <v>278.0</v>
      </c>
      <c r="B279" s="13">
        <v>115.0</v>
      </c>
      <c r="C279" s="13">
        <v>17.6</v>
      </c>
      <c r="D279" s="13">
        <v>14.8</v>
      </c>
      <c r="E279" s="13">
        <v>5.0</v>
      </c>
      <c r="F279" s="13">
        <v>5.2</v>
      </c>
      <c r="G279" s="13">
        <v>2.4</v>
      </c>
      <c r="H279" s="46" t="str">
        <f t="shared" si="4"/>
        <v>1</v>
      </c>
      <c r="I279" s="14">
        <v>45392.0</v>
      </c>
      <c r="J279" s="41">
        <v>42.74166666666667</v>
      </c>
      <c r="K279" s="42">
        <f t="shared" si="5"/>
        <v>2.5</v>
      </c>
      <c r="L279" s="43">
        <v>41.0</v>
      </c>
      <c r="M279" s="43">
        <v>850.0</v>
      </c>
      <c r="N279" s="44">
        <f t="shared" si="1"/>
        <v>735</v>
      </c>
      <c r="O279" s="45">
        <f t="shared" si="6"/>
        <v>0.8548333333</v>
      </c>
    </row>
    <row r="280">
      <c r="A280" s="15">
        <v>279.0</v>
      </c>
      <c r="B280" s="13">
        <v>151.67</v>
      </c>
      <c r="C280" s="13">
        <v>20.0</v>
      </c>
      <c r="D280" s="13">
        <v>16.9</v>
      </c>
      <c r="E280" s="13">
        <v>5.3</v>
      </c>
      <c r="F280" s="13">
        <v>5.3</v>
      </c>
      <c r="G280" s="13">
        <v>2.5</v>
      </c>
      <c r="H280" s="46" t="str">
        <f t="shared" si="4"/>
        <v>2</v>
      </c>
      <c r="I280" s="14">
        <v>45392.0</v>
      </c>
      <c r="J280" s="41">
        <v>42.74166666666667</v>
      </c>
      <c r="K280" s="42">
        <f t="shared" si="5"/>
        <v>2.5</v>
      </c>
      <c r="L280" s="43">
        <v>41.0</v>
      </c>
      <c r="M280" s="43">
        <v>850.0</v>
      </c>
      <c r="N280" s="44">
        <f t="shared" si="1"/>
        <v>698.33</v>
      </c>
      <c r="O280" s="45">
        <f t="shared" si="6"/>
        <v>0.8548333333</v>
      </c>
    </row>
    <row r="281">
      <c r="A281" s="15">
        <v>280.0</v>
      </c>
      <c r="B281" s="13">
        <v>109.52</v>
      </c>
      <c r="C281" s="13">
        <v>17.5</v>
      </c>
      <c r="D281" s="13">
        <v>14.6</v>
      </c>
      <c r="E281" s="13">
        <v>4.7</v>
      </c>
      <c r="F281" s="13">
        <v>5.3</v>
      </c>
      <c r="G281" s="13">
        <v>2.3</v>
      </c>
      <c r="H281" s="46" t="str">
        <f t="shared" si="4"/>
        <v>1</v>
      </c>
      <c r="I281" s="14">
        <v>45392.0</v>
      </c>
      <c r="J281" s="41">
        <v>42.74166666666667</v>
      </c>
      <c r="K281" s="42">
        <f t="shared" si="5"/>
        <v>2.5</v>
      </c>
      <c r="L281" s="43">
        <v>41.0</v>
      </c>
      <c r="M281" s="43">
        <v>850.0</v>
      </c>
      <c r="N281" s="44">
        <f t="shared" si="1"/>
        <v>740.48</v>
      </c>
      <c r="O281" s="45">
        <f t="shared" si="6"/>
        <v>0.8548333333</v>
      </c>
    </row>
    <row r="282">
      <c r="A282" s="15">
        <v>281.0</v>
      </c>
      <c r="B282" s="13">
        <v>116.29</v>
      </c>
      <c r="C282" s="13">
        <v>17.5</v>
      </c>
      <c r="D282" s="13">
        <v>14.8</v>
      </c>
      <c r="E282" s="13">
        <v>5.0</v>
      </c>
      <c r="F282" s="13">
        <v>5.5</v>
      </c>
      <c r="G282" s="13">
        <v>2.3</v>
      </c>
      <c r="H282" s="46" t="str">
        <f t="shared" si="4"/>
        <v>1</v>
      </c>
      <c r="I282" s="14">
        <v>45392.0</v>
      </c>
      <c r="J282" s="41">
        <v>42.74166666666667</v>
      </c>
      <c r="K282" s="42">
        <f t="shared" si="5"/>
        <v>2.5</v>
      </c>
      <c r="L282" s="43">
        <v>41.0</v>
      </c>
      <c r="M282" s="43">
        <v>850.0</v>
      </c>
      <c r="N282" s="44">
        <f t="shared" si="1"/>
        <v>733.71</v>
      </c>
      <c r="O282" s="45">
        <f t="shared" si="6"/>
        <v>0.8548333333</v>
      </c>
    </row>
    <row r="283">
      <c r="A283" s="15">
        <v>282.0</v>
      </c>
      <c r="B283" s="13">
        <v>129.44</v>
      </c>
      <c r="C283" s="13">
        <v>18.5</v>
      </c>
      <c r="D283" s="13">
        <v>16.2</v>
      </c>
      <c r="E283" s="13">
        <v>5.3</v>
      </c>
      <c r="F283" s="13">
        <v>5.5</v>
      </c>
      <c r="G283" s="13">
        <v>2.4</v>
      </c>
      <c r="H283" s="46" t="str">
        <f t="shared" si="4"/>
        <v>2</v>
      </c>
      <c r="I283" s="14">
        <v>45392.0</v>
      </c>
      <c r="J283" s="41">
        <v>42.74166666666667</v>
      </c>
      <c r="K283" s="42">
        <f t="shared" si="5"/>
        <v>2.5</v>
      </c>
      <c r="L283" s="43">
        <v>41.0</v>
      </c>
      <c r="M283" s="43">
        <v>850.0</v>
      </c>
      <c r="N283" s="44">
        <f t="shared" si="1"/>
        <v>720.56</v>
      </c>
      <c r="O283" s="45">
        <f t="shared" si="6"/>
        <v>0.8548333333</v>
      </c>
    </row>
    <row r="284">
      <c r="A284" s="15">
        <v>283.0</v>
      </c>
      <c r="B284" s="13">
        <v>136.24</v>
      </c>
      <c r="C284" s="13">
        <v>18.5</v>
      </c>
      <c r="D284" s="13">
        <v>16.0</v>
      </c>
      <c r="E284" s="13">
        <v>5.2</v>
      </c>
      <c r="F284" s="13">
        <v>5.5</v>
      </c>
      <c r="G284" s="13">
        <v>2.5</v>
      </c>
      <c r="H284" s="46" t="str">
        <f t="shared" si="4"/>
        <v>2</v>
      </c>
      <c r="I284" s="14">
        <v>45392.0</v>
      </c>
      <c r="J284" s="41">
        <v>42.74166666666667</v>
      </c>
      <c r="K284" s="42">
        <f t="shared" si="5"/>
        <v>2.5</v>
      </c>
      <c r="L284" s="43">
        <v>41.0</v>
      </c>
      <c r="M284" s="43">
        <v>850.0</v>
      </c>
      <c r="N284" s="44">
        <f t="shared" si="1"/>
        <v>713.76</v>
      </c>
      <c r="O284" s="45">
        <f t="shared" si="6"/>
        <v>0.8548333333</v>
      </c>
    </row>
    <row r="285">
      <c r="A285" s="15">
        <v>284.0</v>
      </c>
      <c r="B285" s="13">
        <v>109.54</v>
      </c>
      <c r="C285" s="13">
        <v>17.0</v>
      </c>
      <c r="D285" s="13">
        <v>14.6</v>
      </c>
      <c r="E285" s="13">
        <v>4.8</v>
      </c>
      <c r="F285" s="13">
        <v>5.2</v>
      </c>
      <c r="G285" s="13">
        <v>2.2</v>
      </c>
      <c r="H285" s="46" t="str">
        <f t="shared" si="4"/>
        <v>1</v>
      </c>
      <c r="I285" s="14">
        <v>45392.0</v>
      </c>
      <c r="J285" s="41">
        <v>42.74166666666667</v>
      </c>
      <c r="K285" s="42">
        <f t="shared" si="5"/>
        <v>2.5</v>
      </c>
      <c r="L285" s="43">
        <v>41.0</v>
      </c>
      <c r="M285" s="43">
        <v>850.0</v>
      </c>
      <c r="N285" s="44">
        <f t="shared" si="1"/>
        <v>740.46</v>
      </c>
      <c r="O285" s="45">
        <f t="shared" si="6"/>
        <v>0.8548333333</v>
      </c>
    </row>
    <row r="286">
      <c r="A286" s="15">
        <v>285.0</v>
      </c>
      <c r="B286" s="13">
        <v>134.75</v>
      </c>
      <c r="C286" s="13">
        <v>18.7</v>
      </c>
      <c r="D286" s="13">
        <v>16.3</v>
      </c>
      <c r="E286" s="13">
        <v>5.1</v>
      </c>
      <c r="F286" s="13">
        <v>5.6</v>
      </c>
      <c r="G286" s="13">
        <v>2.4</v>
      </c>
      <c r="H286" s="46" t="str">
        <f t="shared" si="4"/>
        <v>2</v>
      </c>
      <c r="I286" s="14">
        <v>45392.0</v>
      </c>
      <c r="J286" s="41">
        <v>42.74166666666667</v>
      </c>
      <c r="K286" s="42">
        <f t="shared" si="5"/>
        <v>2.5</v>
      </c>
      <c r="L286" s="43">
        <v>41.0</v>
      </c>
      <c r="M286" s="43">
        <v>850.0</v>
      </c>
      <c r="N286" s="44">
        <f t="shared" si="1"/>
        <v>715.25</v>
      </c>
      <c r="O286" s="45">
        <f t="shared" si="6"/>
        <v>0.8548333333</v>
      </c>
    </row>
    <row r="287">
      <c r="A287" s="15">
        <v>286.0</v>
      </c>
      <c r="B287" s="13">
        <v>144.46</v>
      </c>
      <c r="C287" s="13">
        <v>19.03</v>
      </c>
      <c r="D287" s="13">
        <v>16.7</v>
      </c>
      <c r="E287" s="13">
        <v>5.2</v>
      </c>
      <c r="F287" s="13">
        <v>5.5</v>
      </c>
      <c r="G287" s="13">
        <v>2.5</v>
      </c>
      <c r="H287" s="46" t="str">
        <f t="shared" si="4"/>
        <v>2</v>
      </c>
      <c r="I287" s="14">
        <v>45392.0</v>
      </c>
      <c r="J287" s="41">
        <v>42.74166666666667</v>
      </c>
      <c r="K287" s="42">
        <f t="shared" si="5"/>
        <v>2.5</v>
      </c>
      <c r="L287" s="43">
        <v>41.0</v>
      </c>
      <c r="M287" s="43">
        <v>850.0</v>
      </c>
      <c r="N287" s="44">
        <f t="shared" si="1"/>
        <v>705.54</v>
      </c>
      <c r="O287" s="45">
        <f t="shared" si="6"/>
        <v>0.8548333333</v>
      </c>
    </row>
    <row r="288">
      <c r="A288" s="15">
        <v>287.0</v>
      </c>
      <c r="B288" s="13">
        <v>110.7</v>
      </c>
      <c r="C288" s="13">
        <v>17.5</v>
      </c>
      <c r="D288" s="13">
        <v>14.9</v>
      </c>
      <c r="E288" s="13">
        <v>4.9</v>
      </c>
      <c r="F288" s="13">
        <v>5.4</v>
      </c>
      <c r="G288" s="13">
        <v>2.3</v>
      </c>
      <c r="H288" s="46" t="str">
        <f t="shared" si="4"/>
        <v>1</v>
      </c>
      <c r="I288" s="14">
        <v>45392.0</v>
      </c>
      <c r="J288" s="41">
        <v>42.74166666666667</v>
      </c>
      <c r="K288" s="42">
        <f t="shared" si="5"/>
        <v>2.5</v>
      </c>
      <c r="L288" s="43">
        <v>41.0</v>
      </c>
      <c r="M288" s="43">
        <v>850.0</v>
      </c>
      <c r="N288" s="44">
        <f t="shared" si="1"/>
        <v>739.3</v>
      </c>
      <c r="O288" s="45">
        <f t="shared" si="6"/>
        <v>0.8548333333</v>
      </c>
    </row>
    <row r="289">
      <c r="A289" s="15">
        <v>288.0</v>
      </c>
      <c r="B289" s="16">
        <v>99.57</v>
      </c>
      <c r="C289" s="13">
        <v>17.0</v>
      </c>
      <c r="D289" s="13">
        <v>14.3</v>
      </c>
      <c r="E289" s="13">
        <v>4.9</v>
      </c>
      <c r="F289" s="13">
        <v>4.6</v>
      </c>
      <c r="G289" s="13">
        <v>2.3</v>
      </c>
      <c r="H289" s="46" t="str">
        <f t="shared" si="4"/>
        <v>1</v>
      </c>
      <c r="I289" s="14">
        <v>45392.0</v>
      </c>
      <c r="J289" s="41">
        <v>42.74166666666667</v>
      </c>
      <c r="K289" s="42">
        <f t="shared" si="5"/>
        <v>2.5</v>
      </c>
      <c r="L289" s="43">
        <v>41.0</v>
      </c>
      <c r="M289" s="43">
        <v>850.0</v>
      </c>
      <c r="N289" s="44">
        <f t="shared" si="1"/>
        <v>750.43</v>
      </c>
      <c r="O289" s="45">
        <f t="shared" si="6"/>
        <v>0.8548333333</v>
      </c>
    </row>
    <row r="290">
      <c r="A290" s="15">
        <v>289.0</v>
      </c>
      <c r="B290" s="13">
        <v>176.02</v>
      </c>
      <c r="C290" s="13">
        <v>20.4</v>
      </c>
      <c r="D290" s="13">
        <v>17.3</v>
      </c>
      <c r="E290" s="13">
        <v>5.4</v>
      </c>
      <c r="F290" s="13">
        <v>6.0</v>
      </c>
      <c r="G290" s="13">
        <v>2.6</v>
      </c>
      <c r="H290" s="46" t="str">
        <f t="shared" si="4"/>
        <v>2</v>
      </c>
      <c r="I290" s="14">
        <v>45392.0</v>
      </c>
      <c r="J290" s="41">
        <v>42.74166666666667</v>
      </c>
      <c r="K290" s="42">
        <f t="shared" si="5"/>
        <v>2.5</v>
      </c>
      <c r="L290" s="43">
        <v>41.0</v>
      </c>
      <c r="M290" s="43">
        <v>850.0</v>
      </c>
      <c r="N290" s="44">
        <f t="shared" si="1"/>
        <v>673.98</v>
      </c>
      <c r="O290" s="45">
        <f t="shared" si="6"/>
        <v>0.8548333333</v>
      </c>
    </row>
    <row r="291">
      <c r="A291" s="15">
        <v>290.0</v>
      </c>
      <c r="B291" s="13">
        <v>91.8</v>
      </c>
      <c r="C291" s="13">
        <v>17.0</v>
      </c>
      <c r="D291" s="13">
        <v>14.3</v>
      </c>
      <c r="E291" s="13">
        <v>5.0</v>
      </c>
      <c r="F291" s="13">
        <v>5.0</v>
      </c>
      <c r="G291" s="13">
        <v>2.2</v>
      </c>
      <c r="H291" s="46" t="str">
        <f t="shared" si="4"/>
        <v>1</v>
      </c>
      <c r="I291" s="14">
        <v>45392.0</v>
      </c>
      <c r="J291" s="41">
        <v>42.74166666666667</v>
      </c>
      <c r="K291" s="42">
        <f t="shared" si="5"/>
        <v>2.5</v>
      </c>
      <c r="L291" s="43">
        <v>41.0</v>
      </c>
      <c r="M291" s="43">
        <v>850.0</v>
      </c>
      <c r="N291" s="44">
        <f t="shared" si="1"/>
        <v>758.2</v>
      </c>
      <c r="O291" s="45">
        <f t="shared" si="6"/>
        <v>0.8548333333</v>
      </c>
    </row>
    <row r="292">
      <c r="A292" s="15">
        <v>291.0</v>
      </c>
      <c r="B292" s="13">
        <v>139.27</v>
      </c>
      <c r="C292" s="13">
        <v>18.6</v>
      </c>
      <c r="D292" s="13">
        <v>15.7</v>
      </c>
      <c r="E292" s="13">
        <v>4.9</v>
      </c>
      <c r="F292" s="13">
        <v>5.6</v>
      </c>
      <c r="G292" s="13">
        <v>2.4</v>
      </c>
      <c r="H292" s="46" t="str">
        <f t="shared" si="4"/>
        <v>2</v>
      </c>
      <c r="I292" s="14">
        <v>45392.0</v>
      </c>
      <c r="J292" s="41">
        <v>42.74166666666667</v>
      </c>
      <c r="K292" s="42">
        <f t="shared" si="5"/>
        <v>2.5</v>
      </c>
      <c r="L292" s="43">
        <v>41.0</v>
      </c>
      <c r="M292" s="43">
        <v>850.0</v>
      </c>
      <c r="N292" s="44">
        <f t="shared" si="1"/>
        <v>710.73</v>
      </c>
      <c r="O292" s="45">
        <f t="shared" si="6"/>
        <v>0.8548333333</v>
      </c>
    </row>
    <row r="293">
      <c r="A293" s="15">
        <v>292.0</v>
      </c>
      <c r="B293" s="13">
        <v>155.14</v>
      </c>
      <c r="C293" s="13">
        <v>19.7</v>
      </c>
      <c r="D293" s="13">
        <v>16.8</v>
      </c>
      <c r="E293" s="13">
        <v>5.4</v>
      </c>
      <c r="F293" s="13">
        <v>6.0</v>
      </c>
      <c r="G293" s="13">
        <v>2.5</v>
      </c>
      <c r="H293" s="46" t="str">
        <f t="shared" si="4"/>
        <v>2</v>
      </c>
      <c r="I293" s="14">
        <v>45392.0</v>
      </c>
      <c r="J293" s="41">
        <v>42.74166666666667</v>
      </c>
      <c r="K293" s="42">
        <f t="shared" si="5"/>
        <v>2.5</v>
      </c>
      <c r="L293" s="43">
        <v>41.0</v>
      </c>
      <c r="M293" s="43">
        <v>850.0</v>
      </c>
      <c r="N293" s="44">
        <f t="shared" si="1"/>
        <v>694.86</v>
      </c>
      <c r="O293" s="45">
        <f t="shared" si="6"/>
        <v>0.8548333333</v>
      </c>
    </row>
    <row r="294">
      <c r="A294" s="15">
        <v>293.0</v>
      </c>
      <c r="B294" s="13">
        <v>105.22</v>
      </c>
      <c r="C294" s="13">
        <v>16.7</v>
      </c>
      <c r="D294" s="13">
        <v>14.4</v>
      </c>
      <c r="E294" s="13">
        <v>4.2</v>
      </c>
      <c r="F294" s="13">
        <v>5.1</v>
      </c>
      <c r="G294" s="13">
        <v>2.3</v>
      </c>
      <c r="H294" s="46" t="str">
        <f t="shared" si="4"/>
        <v>1</v>
      </c>
      <c r="I294" s="14">
        <v>45392.0</v>
      </c>
      <c r="J294" s="41">
        <v>42.74166666666667</v>
      </c>
      <c r="K294" s="42">
        <f t="shared" si="5"/>
        <v>2.5</v>
      </c>
      <c r="L294" s="43">
        <v>41.0</v>
      </c>
      <c r="M294" s="43">
        <v>850.0</v>
      </c>
      <c r="N294" s="44">
        <f t="shared" si="1"/>
        <v>744.78</v>
      </c>
      <c r="O294" s="45">
        <f t="shared" si="6"/>
        <v>0.8548333333</v>
      </c>
    </row>
    <row r="295">
      <c r="A295" s="15">
        <v>294.0</v>
      </c>
      <c r="B295" s="13">
        <v>108.42</v>
      </c>
      <c r="C295" s="13">
        <v>17.3</v>
      </c>
      <c r="D295" s="13">
        <v>14.6</v>
      </c>
      <c r="E295" s="13">
        <v>4.8</v>
      </c>
      <c r="F295" s="13">
        <v>5.1</v>
      </c>
      <c r="G295" s="13">
        <v>2.2</v>
      </c>
      <c r="H295" s="46" t="str">
        <f t="shared" si="4"/>
        <v>1</v>
      </c>
      <c r="I295" s="14">
        <v>45392.0</v>
      </c>
      <c r="J295" s="41">
        <v>42.74166666666667</v>
      </c>
      <c r="K295" s="42">
        <f t="shared" si="5"/>
        <v>2.5</v>
      </c>
      <c r="L295" s="43">
        <v>41.0</v>
      </c>
      <c r="M295" s="43">
        <v>850.0</v>
      </c>
      <c r="N295" s="44">
        <f t="shared" si="1"/>
        <v>741.58</v>
      </c>
      <c r="O295" s="45">
        <f t="shared" si="6"/>
        <v>0.8548333333</v>
      </c>
    </row>
    <row r="296">
      <c r="A296" s="15">
        <v>295.0</v>
      </c>
      <c r="B296" s="13">
        <v>117.92</v>
      </c>
      <c r="C296" s="13">
        <v>17.9</v>
      </c>
      <c r="D296" s="13">
        <v>15.1</v>
      </c>
      <c r="E296" s="13">
        <v>4.7</v>
      </c>
      <c r="F296" s="13">
        <v>5.3</v>
      </c>
      <c r="G296" s="13">
        <v>2.4</v>
      </c>
      <c r="H296" s="46" t="str">
        <f t="shared" si="4"/>
        <v>1</v>
      </c>
      <c r="I296" s="14">
        <v>45392.0</v>
      </c>
      <c r="J296" s="41">
        <v>42.74166666666667</v>
      </c>
      <c r="K296" s="42">
        <f t="shared" si="5"/>
        <v>2.5</v>
      </c>
      <c r="L296" s="43">
        <v>41.0</v>
      </c>
      <c r="M296" s="43">
        <v>850.0</v>
      </c>
      <c r="N296" s="44">
        <f t="shared" si="1"/>
        <v>732.08</v>
      </c>
      <c r="O296" s="45">
        <f t="shared" si="6"/>
        <v>0.8548333333</v>
      </c>
    </row>
    <row r="297">
      <c r="A297" s="15">
        <v>296.0</v>
      </c>
      <c r="B297" s="13">
        <v>182.44</v>
      </c>
      <c r="C297" s="13">
        <v>20.4</v>
      </c>
      <c r="D297" s="13">
        <v>17.0</v>
      </c>
      <c r="E297" s="13">
        <v>5.4</v>
      </c>
      <c r="F297" s="13">
        <v>6.0</v>
      </c>
      <c r="G297" s="13">
        <v>2.9</v>
      </c>
      <c r="H297" s="46" t="str">
        <f t="shared" si="4"/>
        <v>2</v>
      </c>
      <c r="I297" s="14">
        <v>45392.0</v>
      </c>
      <c r="J297" s="41">
        <v>42.74166666666667</v>
      </c>
      <c r="K297" s="42">
        <f t="shared" si="5"/>
        <v>2.5</v>
      </c>
      <c r="L297" s="43">
        <v>41.0</v>
      </c>
      <c r="M297" s="43">
        <v>850.0</v>
      </c>
      <c r="N297" s="44">
        <f t="shared" si="1"/>
        <v>667.56</v>
      </c>
      <c r="O297" s="45">
        <f t="shared" si="6"/>
        <v>0.8548333333</v>
      </c>
    </row>
    <row r="298">
      <c r="A298" s="15">
        <v>297.0</v>
      </c>
      <c r="B298" s="13">
        <v>113.04</v>
      </c>
      <c r="C298" s="13">
        <v>18.7</v>
      </c>
      <c r="D298" s="13">
        <v>15.4</v>
      </c>
      <c r="E298" s="13">
        <v>4.5</v>
      </c>
      <c r="F298" s="13">
        <v>4.9</v>
      </c>
      <c r="G298" s="13">
        <v>2.4</v>
      </c>
      <c r="H298" s="46" t="str">
        <f t="shared" si="4"/>
        <v>1</v>
      </c>
      <c r="I298" s="14">
        <v>45392.0</v>
      </c>
      <c r="J298" s="41">
        <v>42.74166666666667</v>
      </c>
      <c r="K298" s="42">
        <f t="shared" si="5"/>
        <v>2.5</v>
      </c>
      <c r="L298" s="43">
        <v>41.0</v>
      </c>
      <c r="M298" s="43">
        <v>850.0</v>
      </c>
      <c r="N298" s="44">
        <f t="shared" si="1"/>
        <v>736.96</v>
      </c>
      <c r="O298" s="45">
        <f t="shared" si="6"/>
        <v>0.8548333333</v>
      </c>
    </row>
    <row r="299">
      <c r="A299" s="15">
        <v>298.0</v>
      </c>
      <c r="B299" s="13">
        <v>126.74</v>
      </c>
      <c r="C299" s="13">
        <v>17.8</v>
      </c>
      <c r="D299" s="13">
        <v>15.2</v>
      </c>
      <c r="E299" s="13">
        <v>5.0</v>
      </c>
      <c r="F299" s="13">
        <v>5.7</v>
      </c>
      <c r="G299" s="13">
        <v>2.4</v>
      </c>
      <c r="H299" s="46" t="str">
        <f t="shared" si="4"/>
        <v>2</v>
      </c>
      <c r="I299" s="14">
        <v>45392.0</v>
      </c>
      <c r="J299" s="41">
        <v>42.74166666666667</v>
      </c>
      <c r="K299" s="42">
        <f t="shared" si="5"/>
        <v>2.5</v>
      </c>
      <c r="L299" s="43">
        <v>41.0</v>
      </c>
      <c r="M299" s="43">
        <v>850.0</v>
      </c>
      <c r="N299" s="44">
        <f t="shared" si="1"/>
        <v>723.26</v>
      </c>
      <c r="O299" s="45">
        <f t="shared" si="6"/>
        <v>0.8548333333</v>
      </c>
    </row>
    <row r="300">
      <c r="A300" s="15">
        <v>299.0</v>
      </c>
      <c r="B300" s="13">
        <v>90.17</v>
      </c>
      <c r="C300" s="13">
        <v>16.8</v>
      </c>
      <c r="D300" s="13">
        <v>14.3</v>
      </c>
      <c r="E300" s="13">
        <v>4.8</v>
      </c>
      <c r="F300" s="13">
        <v>4.5</v>
      </c>
      <c r="G300" s="13">
        <v>2.2</v>
      </c>
      <c r="H300" s="46" t="str">
        <f t="shared" si="4"/>
        <v>1</v>
      </c>
      <c r="I300" s="14">
        <v>45392.0</v>
      </c>
      <c r="J300" s="41">
        <v>42.74166666666667</v>
      </c>
      <c r="K300" s="42">
        <f t="shared" si="5"/>
        <v>2.5</v>
      </c>
      <c r="L300" s="43">
        <v>41.0</v>
      </c>
      <c r="M300" s="43">
        <v>850.0</v>
      </c>
      <c r="N300" s="44">
        <f t="shared" si="1"/>
        <v>759.83</v>
      </c>
      <c r="O300" s="45">
        <f t="shared" si="6"/>
        <v>0.8548333333</v>
      </c>
    </row>
    <row r="301">
      <c r="A301" s="15">
        <v>300.0</v>
      </c>
      <c r="B301" s="13">
        <v>120.36</v>
      </c>
      <c r="C301" s="13">
        <v>18.6</v>
      </c>
      <c r="D301" s="13">
        <v>15.7</v>
      </c>
      <c r="E301" s="13">
        <v>4.8</v>
      </c>
      <c r="F301" s="13">
        <v>5.1</v>
      </c>
      <c r="G301" s="13">
        <v>2.4</v>
      </c>
      <c r="H301" s="46" t="str">
        <f t="shared" si="4"/>
        <v>2</v>
      </c>
      <c r="I301" s="14">
        <v>45392.0</v>
      </c>
      <c r="J301" s="41">
        <v>42.74166666666667</v>
      </c>
      <c r="K301" s="42">
        <f t="shared" si="5"/>
        <v>2.5</v>
      </c>
      <c r="L301" s="43">
        <v>41.0</v>
      </c>
      <c r="M301" s="43">
        <v>850.0</v>
      </c>
      <c r="N301" s="44">
        <f t="shared" si="1"/>
        <v>729.64</v>
      </c>
      <c r="O301" s="45">
        <f t="shared" si="6"/>
        <v>0.8548333333</v>
      </c>
    </row>
    <row r="302">
      <c r="A302" s="15">
        <v>301.0</v>
      </c>
      <c r="B302" s="13">
        <v>156.47</v>
      </c>
      <c r="C302" s="13">
        <v>19.5</v>
      </c>
      <c r="D302" s="13">
        <v>16.7</v>
      </c>
      <c r="E302" s="13">
        <v>5.4</v>
      </c>
      <c r="F302" s="13">
        <v>5.6</v>
      </c>
      <c r="G302" s="13">
        <v>2.5</v>
      </c>
      <c r="H302" s="46" t="str">
        <f t="shared" si="4"/>
        <v>2</v>
      </c>
      <c r="I302" s="14">
        <v>45392.0</v>
      </c>
      <c r="J302" s="41">
        <v>42.74166666666667</v>
      </c>
      <c r="K302" s="42">
        <f t="shared" si="5"/>
        <v>2.5</v>
      </c>
      <c r="L302" s="43">
        <v>41.0</v>
      </c>
      <c r="M302" s="43">
        <v>850.0</v>
      </c>
      <c r="N302" s="44">
        <f t="shared" si="1"/>
        <v>693.53</v>
      </c>
      <c r="O302" s="45">
        <f t="shared" si="6"/>
        <v>0.8548333333</v>
      </c>
    </row>
    <row r="303">
      <c r="A303" s="15">
        <v>302.0</v>
      </c>
      <c r="B303" s="13">
        <v>167.45</v>
      </c>
      <c r="C303" s="13">
        <v>19.7</v>
      </c>
      <c r="D303" s="13">
        <v>16.7</v>
      </c>
      <c r="E303" s="13">
        <v>5.6</v>
      </c>
      <c r="F303" s="13">
        <v>5.5</v>
      </c>
      <c r="G303" s="13">
        <v>2.7</v>
      </c>
      <c r="H303" s="46" t="str">
        <f t="shared" si="4"/>
        <v>2</v>
      </c>
      <c r="I303" s="14">
        <v>45392.0</v>
      </c>
      <c r="J303" s="41">
        <v>42.74166666666667</v>
      </c>
      <c r="K303" s="42">
        <f t="shared" si="5"/>
        <v>2.5</v>
      </c>
      <c r="L303" s="43">
        <v>41.0</v>
      </c>
      <c r="M303" s="43">
        <v>850.0</v>
      </c>
      <c r="N303" s="44">
        <f t="shared" si="1"/>
        <v>682.55</v>
      </c>
      <c r="O303" s="45">
        <f t="shared" si="6"/>
        <v>0.8548333333</v>
      </c>
    </row>
    <row r="304">
      <c r="A304" s="15">
        <v>303.0</v>
      </c>
      <c r="B304" s="13">
        <v>136.07</v>
      </c>
      <c r="C304" s="13">
        <v>18.7</v>
      </c>
      <c r="D304" s="13">
        <v>15.9</v>
      </c>
      <c r="E304" s="13">
        <v>5.3</v>
      </c>
      <c r="F304" s="13">
        <v>5.5</v>
      </c>
      <c r="G304" s="13">
        <v>2.5</v>
      </c>
      <c r="H304" s="46" t="str">
        <f t="shared" si="4"/>
        <v>2</v>
      </c>
      <c r="I304" s="14">
        <v>45392.0</v>
      </c>
      <c r="J304" s="41">
        <v>42.74166666666667</v>
      </c>
      <c r="K304" s="42">
        <f t="shared" si="5"/>
        <v>2.5</v>
      </c>
      <c r="L304" s="43">
        <v>41.0</v>
      </c>
      <c r="M304" s="43">
        <v>850.0</v>
      </c>
      <c r="N304" s="44">
        <f t="shared" si="1"/>
        <v>713.93</v>
      </c>
      <c r="O304" s="45">
        <f t="shared" si="6"/>
        <v>0.8548333333</v>
      </c>
    </row>
    <row r="305">
      <c r="A305" s="15">
        <v>304.0</v>
      </c>
      <c r="B305" s="13">
        <v>135.23</v>
      </c>
      <c r="C305" s="13">
        <v>18.6</v>
      </c>
      <c r="D305" s="13">
        <v>15.3</v>
      </c>
      <c r="E305" s="13">
        <v>5.4</v>
      </c>
      <c r="F305" s="13">
        <v>4.9</v>
      </c>
      <c r="G305" s="13">
        <v>2.5</v>
      </c>
      <c r="H305" s="46" t="str">
        <f t="shared" si="4"/>
        <v>2</v>
      </c>
      <c r="I305" s="14">
        <v>45392.0</v>
      </c>
      <c r="J305" s="41">
        <v>42.74166666666667</v>
      </c>
      <c r="K305" s="42">
        <f t="shared" si="5"/>
        <v>2.5</v>
      </c>
      <c r="L305" s="43">
        <v>41.0</v>
      </c>
      <c r="M305" s="43">
        <v>850.0</v>
      </c>
      <c r="N305" s="44">
        <f t="shared" si="1"/>
        <v>714.77</v>
      </c>
      <c r="O305" s="45">
        <f t="shared" si="6"/>
        <v>0.8548333333</v>
      </c>
    </row>
    <row r="306">
      <c r="A306" s="15">
        <v>305.0</v>
      </c>
      <c r="B306" s="13">
        <v>137.64</v>
      </c>
      <c r="C306" s="13">
        <v>18.3</v>
      </c>
      <c r="D306" s="13">
        <v>15.3</v>
      </c>
      <c r="E306" s="13">
        <v>5.1</v>
      </c>
      <c r="F306" s="13">
        <v>5.5</v>
      </c>
      <c r="G306" s="13">
        <v>2.3</v>
      </c>
      <c r="H306" s="46" t="str">
        <f t="shared" si="4"/>
        <v>2</v>
      </c>
      <c r="I306" s="14">
        <v>45392.0</v>
      </c>
      <c r="J306" s="41">
        <v>42.74166666666667</v>
      </c>
      <c r="K306" s="42">
        <f t="shared" si="5"/>
        <v>2.5</v>
      </c>
      <c r="L306" s="43">
        <v>41.0</v>
      </c>
      <c r="M306" s="43">
        <v>850.0</v>
      </c>
      <c r="N306" s="44">
        <f t="shared" si="1"/>
        <v>712.36</v>
      </c>
      <c r="O306" s="45">
        <f t="shared" si="6"/>
        <v>0.8548333333</v>
      </c>
    </row>
    <row r="307">
      <c r="A307" s="15">
        <v>306.0</v>
      </c>
      <c r="B307" s="13">
        <v>101.8</v>
      </c>
      <c r="C307" s="13">
        <v>17.3</v>
      </c>
      <c r="D307" s="13">
        <v>14.5</v>
      </c>
      <c r="E307" s="13">
        <v>4.6</v>
      </c>
      <c r="F307" s="13">
        <v>5.1</v>
      </c>
      <c r="G307" s="13">
        <v>2.2</v>
      </c>
      <c r="H307" s="46" t="str">
        <f t="shared" si="4"/>
        <v>1</v>
      </c>
      <c r="I307" s="14">
        <v>45392.0</v>
      </c>
      <c r="J307" s="41">
        <v>42.74166666666667</v>
      </c>
      <c r="K307" s="42">
        <f t="shared" si="5"/>
        <v>2.5</v>
      </c>
      <c r="L307" s="43">
        <v>41.0</v>
      </c>
      <c r="M307" s="43">
        <v>850.0</v>
      </c>
      <c r="N307" s="44">
        <f t="shared" si="1"/>
        <v>748.2</v>
      </c>
      <c r="O307" s="45">
        <f t="shared" si="6"/>
        <v>0.8548333333</v>
      </c>
    </row>
    <row r="308">
      <c r="A308" s="15">
        <v>307.0</v>
      </c>
      <c r="B308" s="13">
        <v>148.04</v>
      </c>
      <c r="C308" s="13">
        <v>19.5</v>
      </c>
      <c r="D308" s="13">
        <v>16.6</v>
      </c>
      <c r="E308" s="13">
        <v>5.0</v>
      </c>
      <c r="F308" s="13">
        <v>5.6</v>
      </c>
      <c r="G308" s="13">
        <v>2.4</v>
      </c>
      <c r="H308" s="46" t="str">
        <f t="shared" si="4"/>
        <v>2</v>
      </c>
      <c r="I308" s="14">
        <v>45392.0</v>
      </c>
      <c r="J308" s="41">
        <v>42.74166666666667</v>
      </c>
      <c r="K308" s="42">
        <f t="shared" si="5"/>
        <v>2.5</v>
      </c>
      <c r="L308" s="43">
        <v>41.0</v>
      </c>
      <c r="M308" s="43">
        <v>850.0</v>
      </c>
      <c r="N308" s="44">
        <f t="shared" si="1"/>
        <v>701.96</v>
      </c>
      <c r="O308" s="45">
        <f t="shared" si="6"/>
        <v>0.8548333333</v>
      </c>
    </row>
    <row r="309">
      <c r="A309" s="15">
        <v>308.0</v>
      </c>
      <c r="B309" s="13">
        <v>119.59</v>
      </c>
      <c r="C309" s="13">
        <v>18.5</v>
      </c>
      <c r="D309" s="13">
        <v>15.4</v>
      </c>
      <c r="E309" s="13">
        <v>4.7</v>
      </c>
      <c r="F309" s="13">
        <v>5.5</v>
      </c>
      <c r="G309" s="13">
        <v>2.4</v>
      </c>
      <c r="H309" s="46" t="str">
        <f t="shared" si="4"/>
        <v>1</v>
      </c>
      <c r="I309" s="14">
        <v>45392.0</v>
      </c>
      <c r="J309" s="41">
        <v>42.74166666666667</v>
      </c>
      <c r="K309" s="42">
        <f t="shared" si="5"/>
        <v>2.5</v>
      </c>
      <c r="L309" s="43">
        <v>41.0</v>
      </c>
      <c r="M309" s="43">
        <v>850.0</v>
      </c>
      <c r="N309" s="44">
        <f t="shared" si="1"/>
        <v>730.41</v>
      </c>
      <c r="O309" s="45">
        <f t="shared" si="6"/>
        <v>0.8548333333</v>
      </c>
    </row>
    <row r="310">
      <c r="A310" s="15">
        <v>309.0</v>
      </c>
      <c r="B310" s="13">
        <v>134.56</v>
      </c>
      <c r="C310" s="13">
        <v>19.4</v>
      </c>
      <c r="D310" s="13">
        <v>16.5</v>
      </c>
      <c r="E310" s="13">
        <v>5.0</v>
      </c>
      <c r="F310" s="13">
        <v>5.5</v>
      </c>
      <c r="G310" s="13">
        <v>2.4</v>
      </c>
      <c r="H310" s="46" t="str">
        <f t="shared" si="4"/>
        <v>2</v>
      </c>
      <c r="I310" s="14">
        <v>45392.0</v>
      </c>
      <c r="J310" s="41">
        <v>42.74166666666667</v>
      </c>
      <c r="K310" s="42">
        <f t="shared" si="5"/>
        <v>2.5</v>
      </c>
      <c r="L310" s="43">
        <v>41.0</v>
      </c>
      <c r="M310" s="43">
        <v>850.0</v>
      </c>
      <c r="N310" s="44">
        <f t="shared" si="1"/>
        <v>715.44</v>
      </c>
      <c r="O310" s="45">
        <f t="shared" si="6"/>
        <v>0.8548333333</v>
      </c>
    </row>
    <row r="311">
      <c r="A311" s="15">
        <v>310.0</v>
      </c>
      <c r="B311" s="13">
        <v>104.61</v>
      </c>
      <c r="C311" s="13">
        <v>18.2</v>
      </c>
      <c r="D311" s="13">
        <v>15.1</v>
      </c>
      <c r="E311" s="13">
        <v>4.6</v>
      </c>
      <c r="F311" s="13">
        <v>4.9</v>
      </c>
      <c r="G311" s="13">
        <v>2.2</v>
      </c>
      <c r="H311" s="46" t="str">
        <f t="shared" si="4"/>
        <v>1</v>
      </c>
      <c r="I311" s="14">
        <v>45392.0</v>
      </c>
      <c r="J311" s="41">
        <v>42.74166666666667</v>
      </c>
      <c r="K311" s="42">
        <f t="shared" si="5"/>
        <v>2.5</v>
      </c>
      <c r="L311" s="43">
        <v>41.0</v>
      </c>
      <c r="M311" s="43">
        <v>850.0</v>
      </c>
      <c r="N311" s="44">
        <f t="shared" si="1"/>
        <v>745.39</v>
      </c>
      <c r="O311" s="45">
        <f t="shared" si="6"/>
        <v>0.8548333333</v>
      </c>
    </row>
    <row r="312">
      <c r="A312" s="15">
        <v>311.0</v>
      </c>
      <c r="B312" s="13">
        <v>141.24</v>
      </c>
      <c r="C312" s="13">
        <v>18.6</v>
      </c>
      <c r="D312" s="13">
        <v>16.2</v>
      </c>
      <c r="E312" s="13">
        <v>5.1</v>
      </c>
      <c r="F312" s="13">
        <v>5.5</v>
      </c>
      <c r="G312" s="13">
        <v>2.4</v>
      </c>
      <c r="H312" s="46" t="str">
        <f t="shared" si="4"/>
        <v>2</v>
      </c>
      <c r="I312" s="14">
        <v>45392.0</v>
      </c>
      <c r="J312" s="41">
        <v>42.74166666666667</v>
      </c>
      <c r="K312" s="42">
        <f t="shared" si="5"/>
        <v>2.5</v>
      </c>
      <c r="L312" s="43">
        <v>41.0</v>
      </c>
      <c r="M312" s="43">
        <v>850.0</v>
      </c>
      <c r="N312" s="44">
        <f t="shared" si="1"/>
        <v>708.76</v>
      </c>
      <c r="O312" s="45">
        <f t="shared" si="6"/>
        <v>0.8548333333</v>
      </c>
    </row>
    <row r="313">
      <c r="A313" s="15">
        <v>312.0</v>
      </c>
      <c r="B313" s="13">
        <v>124.6</v>
      </c>
      <c r="C313" s="13">
        <v>18.5</v>
      </c>
      <c r="D313" s="13">
        <v>15.7</v>
      </c>
      <c r="E313" s="13">
        <v>5.0</v>
      </c>
      <c r="F313" s="13">
        <v>5.1</v>
      </c>
      <c r="G313" s="13">
        <v>2.4</v>
      </c>
      <c r="H313" s="46" t="str">
        <f t="shared" si="4"/>
        <v>2</v>
      </c>
      <c r="I313" s="14">
        <v>45392.0</v>
      </c>
      <c r="J313" s="41">
        <v>42.74166666666667</v>
      </c>
      <c r="K313" s="42">
        <f t="shared" si="5"/>
        <v>2.5</v>
      </c>
      <c r="L313" s="43">
        <v>41.0</v>
      </c>
      <c r="M313" s="43">
        <v>850.0</v>
      </c>
      <c r="N313" s="44">
        <f t="shared" si="1"/>
        <v>725.4</v>
      </c>
      <c r="O313" s="45">
        <f t="shared" si="6"/>
        <v>0.8548333333</v>
      </c>
    </row>
    <row r="314">
      <c r="A314" s="15">
        <v>313.0</v>
      </c>
      <c r="B314" s="13">
        <v>152.66</v>
      </c>
      <c r="C314" s="13">
        <v>20.3</v>
      </c>
      <c r="D314" s="13">
        <v>17.2</v>
      </c>
      <c r="E314" s="13">
        <v>5.4</v>
      </c>
      <c r="F314" s="13">
        <v>5.6</v>
      </c>
      <c r="G314" s="13">
        <v>2.4</v>
      </c>
      <c r="H314" s="46" t="str">
        <f t="shared" si="4"/>
        <v>2</v>
      </c>
      <c r="I314" s="14">
        <v>45392.0</v>
      </c>
      <c r="J314" s="41">
        <v>42.74166666666667</v>
      </c>
      <c r="K314" s="42">
        <f t="shared" si="5"/>
        <v>2.5</v>
      </c>
      <c r="L314" s="43">
        <v>41.0</v>
      </c>
      <c r="M314" s="43">
        <v>850.0</v>
      </c>
      <c r="N314" s="44">
        <f t="shared" si="1"/>
        <v>697.34</v>
      </c>
      <c r="O314" s="45">
        <f t="shared" si="6"/>
        <v>0.8548333333</v>
      </c>
    </row>
    <row r="315">
      <c r="A315" s="15">
        <v>314.0</v>
      </c>
      <c r="B315" s="13">
        <v>116.35</v>
      </c>
      <c r="C315" s="13">
        <v>18.7</v>
      </c>
      <c r="D315" s="13">
        <v>15.0</v>
      </c>
      <c r="E315" s="13">
        <v>4.7</v>
      </c>
      <c r="F315" s="13">
        <v>5.4</v>
      </c>
      <c r="G315" s="13">
        <v>2.2</v>
      </c>
      <c r="H315" s="46" t="str">
        <f t="shared" si="4"/>
        <v>1</v>
      </c>
      <c r="I315" s="14">
        <v>45392.0</v>
      </c>
      <c r="J315" s="41">
        <v>42.74166666666667</v>
      </c>
      <c r="K315" s="42">
        <f t="shared" si="5"/>
        <v>2.5</v>
      </c>
      <c r="L315" s="43">
        <v>41.0</v>
      </c>
      <c r="M315" s="43">
        <v>850.0</v>
      </c>
      <c r="N315" s="44">
        <f t="shared" si="1"/>
        <v>733.65</v>
      </c>
      <c r="O315" s="45">
        <f t="shared" si="6"/>
        <v>0.8548333333</v>
      </c>
    </row>
    <row r="316">
      <c r="A316" s="15">
        <v>315.0</v>
      </c>
      <c r="B316" s="13">
        <v>119.21</v>
      </c>
      <c r="C316" s="13">
        <v>17.7</v>
      </c>
      <c r="D316" s="13">
        <v>15.0</v>
      </c>
      <c r="E316" s="13">
        <v>4.8</v>
      </c>
      <c r="F316" s="13">
        <v>5.3</v>
      </c>
      <c r="G316" s="13">
        <v>2.4</v>
      </c>
      <c r="H316" s="46" t="str">
        <f t="shared" si="4"/>
        <v>1</v>
      </c>
      <c r="I316" s="14">
        <v>45392.0</v>
      </c>
      <c r="J316" s="41">
        <v>42.74166666666667</v>
      </c>
      <c r="K316" s="42">
        <f t="shared" si="5"/>
        <v>2.5</v>
      </c>
      <c r="L316" s="43">
        <v>41.0</v>
      </c>
      <c r="M316" s="43">
        <v>850.0</v>
      </c>
      <c r="N316" s="44">
        <f t="shared" si="1"/>
        <v>730.79</v>
      </c>
      <c r="O316" s="45">
        <f t="shared" si="6"/>
        <v>0.8548333333</v>
      </c>
    </row>
    <row r="317">
      <c r="A317" s="15">
        <v>316.0</v>
      </c>
      <c r="B317" s="13">
        <v>134.75</v>
      </c>
      <c r="C317" s="13">
        <v>18.6</v>
      </c>
      <c r="D317" s="13">
        <v>15.8</v>
      </c>
      <c r="E317" s="13">
        <v>4.9</v>
      </c>
      <c r="F317" s="13">
        <v>5.5</v>
      </c>
      <c r="G317" s="13">
        <v>2.3</v>
      </c>
      <c r="H317" s="46" t="str">
        <f t="shared" si="4"/>
        <v>2</v>
      </c>
      <c r="I317" s="14">
        <v>45392.0</v>
      </c>
      <c r="J317" s="41">
        <v>42.74166666666667</v>
      </c>
      <c r="K317" s="42">
        <f t="shared" si="5"/>
        <v>2.5</v>
      </c>
      <c r="L317" s="43">
        <v>41.0</v>
      </c>
      <c r="M317" s="43">
        <v>850.0</v>
      </c>
      <c r="N317" s="44">
        <f t="shared" si="1"/>
        <v>715.25</v>
      </c>
      <c r="O317" s="45">
        <f t="shared" si="6"/>
        <v>0.8548333333</v>
      </c>
    </row>
    <row r="318">
      <c r="A318" s="15">
        <v>317.0</v>
      </c>
      <c r="B318" s="13">
        <v>118.7</v>
      </c>
      <c r="C318" s="13">
        <v>18.4</v>
      </c>
      <c r="D318" s="13">
        <v>15.8</v>
      </c>
      <c r="E318" s="13">
        <v>5.3</v>
      </c>
      <c r="F318" s="13">
        <v>5.3</v>
      </c>
      <c r="G318" s="13">
        <v>2.3</v>
      </c>
      <c r="H318" s="46" t="str">
        <f t="shared" si="4"/>
        <v>1</v>
      </c>
      <c r="I318" s="14">
        <v>45392.0</v>
      </c>
      <c r="J318" s="41">
        <v>42.74166666666667</v>
      </c>
      <c r="K318" s="42">
        <f t="shared" si="5"/>
        <v>2.5</v>
      </c>
      <c r="L318" s="43">
        <v>41.0</v>
      </c>
      <c r="M318" s="43">
        <v>850.0</v>
      </c>
      <c r="N318" s="44">
        <f t="shared" si="1"/>
        <v>731.3</v>
      </c>
      <c r="O318" s="45">
        <f t="shared" si="6"/>
        <v>0.8548333333</v>
      </c>
    </row>
    <row r="319">
      <c r="A319" s="15">
        <v>318.0</v>
      </c>
      <c r="B319" s="13">
        <v>147.25</v>
      </c>
      <c r="C319" s="13">
        <v>18.7</v>
      </c>
      <c r="D319" s="13">
        <v>16.2</v>
      </c>
      <c r="E319" s="13">
        <v>5.3</v>
      </c>
      <c r="F319" s="13">
        <v>5.4</v>
      </c>
      <c r="G319" s="13">
        <v>2.3</v>
      </c>
      <c r="H319" s="46" t="str">
        <f t="shared" si="4"/>
        <v>2</v>
      </c>
      <c r="I319" s="14">
        <v>45392.0</v>
      </c>
      <c r="J319" s="41">
        <v>42.74166666666667</v>
      </c>
      <c r="K319" s="42">
        <f t="shared" si="5"/>
        <v>2.5</v>
      </c>
      <c r="L319" s="43">
        <v>41.0</v>
      </c>
      <c r="M319" s="43">
        <v>850.0</v>
      </c>
      <c r="N319" s="44">
        <f t="shared" si="1"/>
        <v>702.75</v>
      </c>
      <c r="O319" s="45">
        <f t="shared" si="6"/>
        <v>0.8548333333</v>
      </c>
    </row>
    <row r="320">
      <c r="A320" s="15">
        <v>319.0</v>
      </c>
      <c r="B320" s="13">
        <v>120.32</v>
      </c>
      <c r="C320" s="13">
        <v>18.2</v>
      </c>
      <c r="D320" s="13">
        <v>15.4</v>
      </c>
      <c r="E320" s="13">
        <v>5.0</v>
      </c>
      <c r="F320" s="13">
        <v>5.2</v>
      </c>
      <c r="G320" s="13">
        <v>2.4</v>
      </c>
      <c r="H320" s="46" t="str">
        <f t="shared" si="4"/>
        <v>2</v>
      </c>
      <c r="I320" s="14">
        <v>45392.0</v>
      </c>
      <c r="J320" s="41">
        <v>42.74166666666667</v>
      </c>
      <c r="K320" s="42">
        <f t="shared" si="5"/>
        <v>2.5</v>
      </c>
      <c r="L320" s="43">
        <v>41.0</v>
      </c>
      <c r="M320" s="43">
        <v>850.0</v>
      </c>
      <c r="N320" s="44">
        <f t="shared" si="1"/>
        <v>729.68</v>
      </c>
      <c r="O320" s="45">
        <f t="shared" si="6"/>
        <v>0.8548333333</v>
      </c>
    </row>
    <row r="321">
      <c r="A321" s="15">
        <v>320.0</v>
      </c>
      <c r="B321" s="13">
        <v>101.52</v>
      </c>
      <c r="C321" s="13">
        <v>16.7</v>
      </c>
      <c r="D321" s="13">
        <v>14.4</v>
      </c>
      <c r="E321" s="13">
        <v>4.7</v>
      </c>
      <c r="F321" s="13">
        <v>5.1</v>
      </c>
      <c r="G321" s="13">
        <v>2.4</v>
      </c>
      <c r="H321" s="46" t="str">
        <f t="shared" si="4"/>
        <v>1</v>
      </c>
      <c r="I321" s="14">
        <v>45392.0</v>
      </c>
      <c r="J321" s="41">
        <v>42.74166666666667</v>
      </c>
      <c r="K321" s="42">
        <f t="shared" si="5"/>
        <v>2.5</v>
      </c>
      <c r="L321" s="43">
        <v>41.0</v>
      </c>
      <c r="M321" s="43">
        <v>850.0</v>
      </c>
      <c r="N321" s="44">
        <f t="shared" si="1"/>
        <v>748.48</v>
      </c>
      <c r="O321" s="45">
        <f t="shared" si="6"/>
        <v>0.8548333333</v>
      </c>
    </row>
    <row r="322">
      <c r="A322" s="15">
        <v>321.0</v>
      </c>
      <c r="B322" s="13">
        <v>110.51</v>
      </c>
      <c r="C322" s="13">
        <v>17.9</v>
      </c>
      <c r="D322" s="13">
        <v>14.9</v>
      </c>
      <c r="E322" s="13">
        <v>4.8</v>
      </c>
      <c r="F322" s="13">
        <v>5.0</v>
      </c>
      <c r="G322" s="13">
        <v>2.4</v>
      </c>
      <c r="H322" s="46" t="str">
        <f t="shared" si="4"/>
        <v>1</v>
      </c>
      <c r="I322" s="14">
        <v>45392.0</v>
      </c>
      <c r="J322" s="41">
        <v>42.74166666666667</v>
      </c>
      <c r="K322" s="42">
        <f t="shared" si="5"/>
        <v>2.5</v>
      </c>
      <c r="L322" s="43">
        <v>41.0</v>
      </c>
      <c r="M322" s="43">
        <v>850.0</v>
      </c>
      <c r="N322" s="44">
        <f t="shared" si="1"/>
        <v>739.49</v>
      </c>
      <c r="O322" s="45">
        <f t="shared" si="6"/>
        <v>0.8548333333</v>
      </c>
    </row>
    <row r="323">
      <c r="A323" s="15">
        <v>322.0</v>
      </c>
      <c r="B323" s="13">
        <v>109.1</v>
      </c>
      <c r="C323" s="13">
        <v>17.6</v>
      </c>
      <c r="D323" s="13">
        <v>14.8</v>
      </c>
      <c r="E323" s="13">
        <v>5.0</v>
      </c>
      <c r="F323" s="13">
        <v>5.2</v>
      </c>
      <c r="G323" s="13">
        <v>2.4</v>
      </c>
      <c r="H323" s="46" t="str">
        <f t="shared" si="4"/>
        <v>1</v>
      </c>
      <c r="I323" s="14">
        <v>45392.0</v>
      </c>
      <c r="J323" s="41">
        <v>42.74166666666667</v>
      </c>
      <c r="K323" s="42">
        <f t="shared" si="5"/>
        <v>2.5</v>
      </c>
      <c r="L323" s="43">
        <v>41.0</v>
      </c>
      <c r="M323" s="43">
        <v>850.0</v>
      </c>
      <c r="N323" s="44">
        <f t="shared" si="1"/>
        <v>740.9</v>
      </c>
      <c r="O323" s="45">
        <f t="shared" si="6"/>
        <v>0.8548333333</v>
      </c>
    </row>
    <row r="324">
      <c r="A324" s="15">
        <v>323.0</v>
      </c>
      <c r="B324" s="13">
        <v>97.72</v>
      </c>
      <c r="C324" s="13">
        <v>16.5</v>
      </c>
      <c r="D324" s="13">
        <v>13.7</v>
      </c>
      <c r="E324" s="13">
        <v>4.5</v>
      </c>
      <c r="F324" s="13">
        <v>5.0</v>
      </c>
      <c r="G324" s="13">
        <v>2.3</v>
      </c>
      <c r="H324" s="46" t="str">
        <f t="shared" si="4"/>
        <v>1</v>
      </c>
      <c r="I324" s="14">
        <v>45392.0</v>
      </c>
      <c r="J324" s="41">
        <v>42.74166666666667</v>
      </c>
      <c r="K324" s="42">
        <f t="shared" si="5"/>
        <v>2.5</v>
      </c>
      <c r="L324" s="43">
        <v>41.0</v>
      </c>
      <c r="M324" s="43">
        <v>850.0</v>
      </c>
      <c r="N324" s="44">
        <f t="shared" si="1"/>
        <v>752.28</v>
      </c>
      <c r="O324" s="45">
        <f t="shared" si="6"/>
        <v>0.8548333333</v>
      </c>
    </row>
    <row r="325">
      <c r="A325" s="15">
        <v>324.0</v>
      </c>
      <c r="B325" s="13">
        <v>143.32</v>
      </c>
      <c r="C325" s="13">
        <v>19.5</v>
      </c>
      <c r="D325" s="13">
        <v>16.5</v>
      </c>
      <c r="E325" s="13">
        <v>5.2</v>
      </c>
      <c r="F325" s="13">
        <v>5.5</v>
      </c>
      <c r="G325" s="13">
        <v>2.5</v>
      </c>
      <c r="H325" s="46" t="str">
        <f t="shared" si="4"/>
        <v>2</v>
      </c>
      <c r="I325" s="14">
        <v>45392.0</v>
      </c>
      <c r="J325" s="41">
        <v>42.74166666666667</v>
      </c>
      <c r="K325" s="42">
        <f t="shared" si="5"/>
        <v>2.5</v>
      </c>
      <c r="L325" s="43">
        <v>41.0</v>
      </c>
      <c r="M325" s="43">
        <v>850.0</v>
      </c>
      <c r="N325" s="44">
        <f t="shared" si="1"/>
        <v>706.68</v>
      </c>
      <c r="O325" s="45">
        <f t="shared" si="6"/>
        <v>0.8548333333</v>
      </c>
    </row>
    <row r="326">
      <c r="A326" s="15">
        <v>325.0</v>
      </c>
      <c r="B326" s="13">
        <v>127.2</v>
      </c>
      <c r="C326" s="13">
        <v>17.9</v>
      </c>
      <c r="D326" s="13">
        <v>15.0</v>
      </c>
      <c r="E326" s="13">
        <v>4.9</v>
      </c>
      <c r="F326" s="13">
        <v>5.4</v>
      </c>
      <c r="G326" s="13">
        <v>2.5</v>
      </c>
      <c r="H326" s="46" t="str">
        <f t="shared" si="4"/>
        <v>2</v>
      </c>
      <c r="I326" s="14">
        <v>45392.0</v>
      </c>
      <c r="J326" s="41">
        <v>42.74166666666667</v>
      </c>
      <c r="K326" s="42">
        <f t="shared" si="5"/>
        <v>2.5</v>
      </c>
      <c r="L326" s="43">
        <v>41.0</v>
      </c>
      <c r="M326" s="43">
        <v>850.0</v>
      </c>
      <c r="N326" s="44">
        <f t="shared" si="1"/>
        <v>722.8</v>
      </c>
      <c r="O326" s="45">
        <f t="shared" si="6"/>
        <v>0.8548333333</v>
      </c>
    </row>
    <row r="327">
      <c r="A327" s="15">
        <v>326.0</v>
      </c>
      <c r="B327" s="13">
        <v>128.4</v>
      </c>
      <c r="C327" s="13">
        <v>18.3</v>
      </c>
      <c r="D327" s="13">
        <v>15.4</v>
      </c>
      <c r="E327" s="13">
        <v>5.0</v>
      </c>
      <c r="F327" s="13">
        <v>5.2</v>
      </c>
      <c r="G327" s="13">
        <v>2.4</v>
      </c>
      <c r="H327" s="46" t="str">
        <f t="shared" si="4"/>
        <v>2</v>
      </c>
      <c r="I327" s="14">
        <v>45392.0</v>
      </c>
      <c r="J327" s="41">
        <v>42.74166666666667</v>
      </c>
      <c r="K327" s="42">
        <f t="shared" si="5"/>
        <v>2.5</v>
      </c>
      <c r="L327" s="43">
        <v>41.0</v>
      </c>
      <c r="M327" s="43">
        <v>850.0</v>
      </c>
      <c r="N327" s="44">
        <f t="shared" si="1"/>
        <v>721.6</v>
      </c>
      <c r="O327" s="45">
        <f t="shared" si="6"/>
        <v>0.8548333333</v>
      </c>
    </row>
    <row r="328">
      <c r="A328" s="15">
        <v>327.0</v>
      </c>
      <c r="B328" s="13">
        <v>108.17</v>
      </c>
      <c r="C328" s="13">
        <v>17.0</v>
      </c>
      <c r="D328" s="13">
        <v>14.6</v>
      </c>
      <c r="E328" s="13">
        <v>5.0</v>
      </c>
      <c r="F328" s="13">
        <v>5.2</v>
      </c>
      <c r="G328" s="13">
        <v>2.5</v>
      </c>
      <c r="H328" s="46" t="str">
        <f t="shared" si="4"/>
        <v>1</v>
      </c>
      <c r="I328" s="14">
        <v>45392.0</v>
      </c>
      <c r="J328" s="41">
        <v>42.74166666666667</v>
      </c>
      <c r="K328" s="42">
        <f t="shared" si="5"/>
        <v>2.5</v>
      </c>
      <c r="L328" s="43">
        <v>41.0</v>
      </c>
      <c r="M328" s="43">
        <v>850.0</v>
      </c>
      <c r="N328" s="44">
        <f t="shared" si="1"/>
        <v>741.83</v>
      </c>
      <c r="O328" s="45">
        <f t="shared" si="6"/>
        <v>0.8548333333</v>
      </c>
    </row>
    <row r="329">
      <c r="A329" s="15">
        <v>328.0</v>
      </c>
      <c r="B329" s="13">
        <v>163.24</v>
      </c>
      <c r="C329" s="13">
        <v>19.5</v>
      </c>
      <c r="D329" s="13">
        <v>16.3</v>
      </c>
      <c r="E329" s="13">
        <v>5.5</v>
      </c>
      <c r="F329" s="13">
        <v>6.0</v>
      </c>
      <c r="G329" s="13">
        <v>2.6</v>
      </c>
      <c r="H329" s="46" t="str">
        <f t="shared" si="4"/>
        <v>2</v>
      </c>
      <c r="I329" s="14">
        <v>45392.0</v>
      </c>
      <c r="J329" s="41">
        <v>42.74166666666667</v>
      </c>
      <c r="K329" s="42">
        <f t="shared" si="5"/>
        <v>2.5</v>
      </c>
      <c r="L329" s="43">
        <v>41.0</v>
      </c>
      <c r="M329" s="43">
        <v>850.0</v>
      </c>
      <c r="N329" s="44">
        <f t="shared" si="1"/>
        <v>686.76</v>
      </c>
      <c r="O329" s="45">
        <f t="shared" si="6"/>
        <v>0.8548333333</v>
      </c>
    </row>
    <row r="330">
      <c r="A330" s="15">
        <v>329.0</v>
      </c>
      <c r="B330" s="13">
        <v>146.27</v>
      </c>
      <c r="C330" s="13">
        <v>18.6</v>
      </c>
      <c r="D330" s="13">
        <v>15.9</v>
      </c>
      <c r="E330" s="13">
        <v>5.0</v>
      </c>
      <c r="F330" s="13">
        <v>5.8</v>
      </c>
      <c r="G330" s="13">
        <v>2.6</v>
      </c>
      <c r="H330" s="46" t="str">
        <f t="shared" si="4"/>
        <v>2</v>
      </c>
      <c r="I330" s="14">
        <v>45392.0</v>
      </c>
      <c r="J330" s="41">
        <v>42.74166666666667</v>
      </c>
      <c r="K330" s="42">
        <f t="shared" si="5"/>
        <v>2.5</v>
      </c>
      <c r="L330" s="43">
        <v>41.0</v>
      </c>
      <c r="M330" s="43">
        <v>850.0</v>
      </c>
      <c r="N330" s="44">
        <f t="shared" si="1"/>
        <v>703.73</v>
      </c>
      <c r="O330" s="45">
        <f t="shared" si="6"/>
        <v>0.8548333333</v>
      </c>
    </row>
    <row r="331">
      <c r="A331" s="15">
        <v>330.0</v>
      </c>
      <c r="B331" s="13">
        <v>141.5</v>
      </c>
      <c r="C331" s="13">
        <v>18.4</v>
      </c>
      <c r="D331" s="13">
        <v>15.5</v>
      </c>
      <c r="E331" s="13">
        <v>5.2</v>
      </c>
      <c r="F331" s="13">
        <v>5.8</v>
      </c>
      <c r="G331" s="13">
        <v>2.5</v>
      </c>
      <c r="H331" s="46" t="str">
        <f t="shared" si="4"/>
        <v>2</v>
      </c>
      <c r="I331" s="14">
        <v>45392.0</v>
      </c>
      <c r="J331" s="41">
        <v>42.74166666666667</v>
      </c>
      <c r="K331" s="42">
        <f t="shared" si="5"/>
        <v>2.5</v>
      </c>
      <c r="L331" s="43">
        <v>41.0</v>
      </c>
      <c r="M331" s="43">
        <v>850.0</v>
      </c>
      <c r="N331" s="44">
        <f t="shared" si="1"/>
        <v>708.5</v>
      </c>
      <c r="O331" s="45">
        <f t="shared" si="6"/>
        <v>0.8548333333</v>
      </c>
    </row>
    <row r="332">
      <c r="A332" s="15">
        <v>331.0</v>
      </c>
      <c r="B332" s="13">
        <v>119.84</v>
      </c>
      <c r="C332" s="13">
        <v>18.7</v>
      </c>
      <c r="D332" s="13">
        <v>15.8</v>
      </c>
      <c r="E332" s="13">
        <v>4.9</v>
      </c>
      <c r="F332" s="13">
        <v>5.3</v>
      </c>
      <c r="G332" s="13">
        <v>2.4</v>
      </c>
      <c r="H332" s="46" t="str">
        <f t="shared" si="4"/>
        <v>1</v>
      </c>
      <c r="I332" s="14">
        <v>45392.0</v>
      </c>
      <c r="J332" s="41">
        <v>42.74166666666667</v>
      </c>
      <c r="K332" s="42">
        <f t="shared" si="5"/>
        <v>2.5</v>
      </c>
      <c r="L332" s="43">
        <v>41.0</v>
      </c>
      <c r="M332" s="43">
        <v>850.0</v>
      </c>
      <c r="N332" s="44">
        <f t="shared" si="1"/>
        <v>730.16</v>
      </c>
      <c r="O332" s="45">
        <f t="shared" si="6"/>
        <v>0.8548333333</v>
      </c>
    </row>
    <row r="333">
      <c r="A333" s="15">
        <v>332.0</v>
      </c>
      <c r="B333" s="13">
        <v>87.15</v>
      </c>
      <c r="C333" s="13">
        <v>16.7</v>
      </c>
      <c r="D333" s="13">
        <v>14.0</v>
      </c>
      <c r="E333" s="13">
        <v>4.8</v>
      </c>
      <c r="F333" s="13">
        <v>4.8</v>
      </c>
      <c r="G333" s="13">
        <v>2.2</v>
      </c>
      <c r="H333" s="46" t="str">
        <f t="shared" si="4"/>
        <v>1</v>
      </c>
      <c r="I333" s="14">
        <v>45392.0</v>
      </c>
      <c r="J333" s="41">
        <v>42.74166666666667</v>
      </c>
      <c r="K333" s="42">
        <f t="shared" si="5"/>
        <v>2.5</v>
      </c>
      <c r="L333" s="43">
        <v>41.0</v>
      </c>
      <c r="M333" s="43">
        <v>850.0</v>
      </c>
      <c r="N333" s="44">
        <f t="shared" si="1"/>
        <v>762.85</v>
      </c>
      <c r="O333" s="45">
        <f t="shared" si="6"/>
        <v>0.8548333333</v>
      </c>
    </row>
    <row r="334">
      <c r="A334" s="15">
        <v>333.0</v>
      </c>
      <c r="B334" s="13">
        <v>96.38</v>
      </c>
      <c r="C334" s="13">
        <v>16.8</v>
      </c>
      <c r="D334" s="13">
        <v>14.3</v>
      </c>
      <c r="E334" s="13">
        <v>4.6</v>
      </c>
      <c r="F334" s="13">
        <v>4.7</v>
      </c>
      <c r="G334" s="13">
        <v>2.2</v>
      </c>
      <c r="H334" s="46" t="str">
        <f t="shared" si="4"/>
        <v>1</v>
      </c>
      <c r="I334" s="14">
        <v>45392.0</v>
      </c>
      <c r="J334" s="41">
        <v>42.74166666666667</v>
      </c>
      <c r="K334" s="42">
        <f t="shared" si="5"/>
        <v>2.5</v>
      </c>
      <c r="L334" s="43">
        <v>41.0</v>
      </c>
      <c r="M334" s="43">
        <v>850.0</v>
      </c>
      <c r="N334" s="44">
        <f t="shared" si="1"/>
        <v>753.62</v>
      </c>
      <c r="O334" s="45">
        <f t="shared" si="6"/>
        <v>0.8548333333</v>
      </c>
    </row>
    <row r="335">
      <c r="A335" s="15">
        <v>334.0</v>
      </c>
      <c r="B335" s="13">
        <v>120.39</v>
      </c>
      <c r="C335" s="13">
        <v>18.2</v>
      </c>
      <c r="D335" s="13">
        <v>15.1</v>
      </c>
      <c r="E335" s="13">
        <v>5.1</v>
      </c>
      <c r="F335" s="13">
        <v>5.4</v>
      </c>
      <c r="G335" s="13">
        <v>2.3</v>
      </c>
      <c r="H335" s="46" t="str">
        <f t="shared" si="4"/>
        <v>2</v>
      </c>
      <c r="I335" s="14">
        <v>45392.0</v>
      </c>
      <c r="J335" s="41">
        <v>42.74166666666667</v>
      </c>
      <c r="K335" s="42">
        <f t="shared" si="5"/>
        <v>2.5</v>
      </c>
      <c r="L335" s="43">
        <v>41.0</v>
      </c>
      <c r="M335" s="43">
        <v>850.0</v>
      </c>
      <c r="N335" s="44">
        <f t="shared" si="1"/>
        <v>729.61</v>
      </c>
      <c r="O335" s="45">
        <f t="shared" si="6"/>
        <v>0.8548333333</v>
      </c>
    </row>
    <row r="336">
      <c r="A336" s="15">
        <v>335.0</v>
      </c>
      <c r="B336" s="13">
        <v>123.14</v>
      </c>
      <c r="C336" s="13">
        <v>17.9</v>
      </c>
      <c r="D336" s="13">
        <v>15.3</v>
      </c>
      <c r="E336" s="13">
        <v>4.9</v>
      </c>
      <c r="F336" s="13">
        <v>5.2</v>
      </c>
      <c r="G336" s="13">
        <v>2.3</v>
      </c>
      <c r="H336" s="46" t="str">
        <f t="shared" si="4"/>
        <v>2</v>
      </c>
      <c r="I336" s="14">
        <v>45392.0</v>
      </c>
      <c r="J336" s="41">
        <v>42.74166666666667</v>
      </c>
      <c r="K336" s="42">
        <f t="shared" si="5"/>
        <v>2.5</v>
      </c>
      <c r="L336" s="43">
        <v>41.0</v>
      </c>
      <c r="M336" s="43">
        <v>850.0</v>
      </c>
      <c r="N336" s="44">
        <f t="shared" si="1"/>
        <v>726.86</v>
      </c>
      <c r="O336" s="45">
        <f t="shared" si="6"/>
        <v>0.8548333333</v>
      </c>
    </row>
    <row r="337">
      <c r="A337" s="15">
        <v>336.0</v>
      </c>
      <c r="B337" s="13">
        <v>155.1</v>
      </c>
      <c r="C337" s="13">
        <v>19.2</v>
      </c>
      <c r="D337" s="13">
        <v>16.5</v>
      </c>
      <c r="E337" s="13">
        <v>5.5</v>
      </c>
      <c r="F337" s="13">
        <v>5.8</v>
      </c>
      <c r="G337" s="13">
        <v>2.5</v>
      </c>
      <c r="H337" s="46" t="str">
        <f t="shared" si="4"/>
        <v>2</v>
      </c>
      <c r="I337" s="14">
        <v>45392.0</v>
      </c>
      <c r="J337" s="41">
        <v>42.74166666666667</v>
      </c>
      <c r="K337" s="42">
        <f t="shared" si="5"/>
        <v>2.5</v>
      </c>
      <c r="L337" s="43">
        <v>41.0</v>
      </c>
      <c r="M337" s="43">
        <v>850.0</v>
      </c>
      <c r="N337" s="44">
        <f t="shared" si="1"/>
        <v>694.9</v>
      </c>
      <c r="O337" s="45">
        <f t="shared" si="6"/>
        <v>0.8548333333</v>
      </c>
    </row>
    <row r="338">
      <c r="A338" s="15">
        <v>337.0</v>
      </c>
      <c r="B338" s="13">
        <v>125.5</v>
      </c>
      <c r="C338" s="13">
        <v>18.8</v>
      </c>
      <c r="D338" s="13">
        <v>14.9</v>
      </c>
      <c r="E338" s="13">
        <v>4.8</v>
      </c>
      <c r="F338" s="13">
        <v>5.0</v>
      </c>
      <c r="G338" s="13">
        <v>2.4</v>
      </c>
      <c r="H338" s="46" t="str">
        <f t="shared" si="4"/>
        <v>2</v>
      </c>
      <c r="I338" s="14">
        <v>45392.0</v>
      </c>
      <c r="J338" s="41">
        <v>42.74166666666667</v>
      </c>
      <c r="K338" s="42">
        <f t="shared" si="5"/>
        <v>2.5</v>
      </c>
      <c r="L338" s="43">
        <v>41.0</v>
      </c>
      <c r="M338" s="43">
        <v>850.0</v>
      </c>
      <c r="N338" s="44">
        <f t="shared" si="1"/>
        <v>724.5</v>
      </c>
      <c r="O338" s="45">
        <f t="shared" si="6"/>
        <v>0.8548333333</v>
      </c>
    </row>
    <row r="339">
      <c r="A339" s="15">
        <v>338.0</v>
      </c>
      <c r="B339" s="13">
        <v>133.71</v>
      </c>
      <c r="C339" s="13">
        <v>18.2</v>
      </c>
      <c r="D339" s="13">
        <v>15.2</v>
      </c>
      <c r="E339" s="13">
        <v>4.7</v>
      </c>
      <c r="F339" s="13">
        <v>5.4</v>
      </c>
      <c r="G339" s="13">
        <v>2.5</v>
      </c>
      <c r="H339" s="46" t="str">
        <f t="shared" si="4"/>
        <v>2</v>
      </c>
      <c r="I339" s="14">
        <v>45392.0</v>
      </c>
      <c r="J339" s="41">
        <v>42.74166666666667</v>
      </c>
      <c r="K339" s="42">
        <f t="shared" si="5"/>
        <v>2.5</v>
      </c>
      <c r="L339" s="43">
        <v>41.0</v>
      </c>
      <c r="M339" s="43">
        <v>850.0</v>
      </c>
      <c r="N339" s="44">
        <f t="shared" si="1"/>
        <v>716.29</v>
      </c>
      <c r="O339" s="45">
        <f t="shared" si="6"/>
        <v>0.8548333333</v>
      </c>
    </row>
    <row r="340">
      <c r="A340" s="15">
        <v>339.0</v>
      </c>
      <c r="B340" s="13">
        <v>131.71</v>
      </c>
      <c r="C340" s="13">
        <v>18.9</v>
      </c>
      <c r="D340" s="13">
        <v>16.6</v>
      </c>
      <c r="E340" s="13">
        <v>5.3</v>
      </c>
      <c r="F340" s="13">
        <v>5.1</v>
      </c>
      <c r="G340" s="13">
        <v>2.5</v>
      </c>
      <c r="H340" s="46" t="str">
        <f t="shared" si="4"/>
        <v>2</v>
      </c>
      <c r="I340" s="14">
        <v>45392.0</v>
      </c>
      <c r="J340" s="41">
        <v>42.74166666666667</v>
      </c>
      <c r="K340" s="42">
        <f t="shared" si="5"/>
        <v>2.5</v>
      </c>
      <c r="L340" s="43">
        <v>41.0</v>
      </c>
      <c r="M340" s="43">
        <v>850.0</v>
      </c>
      <c r="N340" s="44">
        <f t="shared" si="1"/>
        <v>718.29</v>
      </c>
      <c r="O340" s="45">
        <f t="shared" si="6"/>
        <v>0.8548333333</v>
      </c>
    </row>
    <row r="341">
      <c r="A341" s="15">
        <v>340.0</v>
      </c>
      <c r="B341" s="13">
        <v>140.07</v>
      </c>
      <c r="C341" s="13">
        <v>18.7</v>
      </c>
      <c r="D341" s="13">
        <v>15.7</v>
      </c>
      <c r="E341" s="13">
        <v>5.0</v>
      </c>
      <c r="F341" s="13">
        <v>5.8</v>
      </c>
      <c r="G341" s="13">
        <v>2.6</v>
      </c>
      <c r="H341" s="46" t="str">
        <f t="shared" si="4"/>
        <v>2</v>
      </c>
      <c r="I341" s="14">
        <v>45392.0</v>
      </c>
      <c r="J341" s="41">
        <v>42.74166666666667</v>
      </c>
      <c r="K341" s="42">
        <f t="shared" si="5"/>
        <v>2.5</v>
      </c>
      <c r="L341" s="43">
        <v>41.0</v>
      </c>
      <c r="M341" s="43">
        <v>850.0</v>
      </c>
      <c r="N341" s="44">
        <f t="shared" si="1"/>
        <v>709.93</v>
      </c>
      <c r="O341" s="45">
        <f t="shared" si="6"/>
        <v>0.8548333333</v>
      </c>
    </row>
    <row r="342">
      <c r="A342" s="15">
        <v>341.0</v>
      </c>
      <c r="B342" s="13">
        <v>152.87</v>
      </c>
      <c r="C342" s="13">
        <v>19.3</v>
      </c>
      <c r="D342" s="13">
        <v>16.4</v>
      </c>
      <c r="E342" s="13">
        <v>5.4</v>
      </c>
      <c r="F342" s="13">
        <v>5.8</v>
      </c>
      <c r="G342" s="13">
        <v>2.5</v>
      </c>
      <c r="H342" s="46" t="str">
        <f t="shared" si="4"/>
        <v>2</v>
      </c>
      <c r="I342" s="14">
        <v>45392.0</v>
      </c>
      <c r="J342" s="41">
        <v>42.74166666666667</v>
      </c>
      <c r="K342" s="42">
        <f t="shared" si="5"/>
        <v>2.5</v>
      </c>
      <c r="L342" s="43">
        <v>41.0</v>
      </c>
      <c r="M342" s="43">
        <v>850.0</v>
      </c>
      <c r="N342" s="44">
        <f t="shared" si="1"/>
        <v>697.13</v>
      </c>
      <c r="O342" s="45">
        <f t="shared" si="6"/>
        <v>0.8548333333</v>
      </c>
    </row>
    <row r="343">
      <c r="A343" s="15">
        <v>342.0</v>
      </c>
      <c r="B343" s="13">
        <v>130.13</v>
      </c>
      <c r="C343" s="13">
        <v>18.0</v>
      </c>
      <c r="D343" s="13">
        <v>15.3</v>
      </c>
      <c r="E343" s="13">
        <v>5.1</v>
      </c>
      <c r="F343" s="13">
        <v>5.4</v>
      </c>
      <c r="G343" s="13">
        <v>2.4</v>
      </c>
      <c r="H343" s="46" t="str">
        <f t="shared" si="4"/>
        <v>2</v>
      </c>
      <c r="I343" s="14">
        <v>45392.0</v>
      </c>
      <c r="J343" s="41">
        <v>42.74166666666667</v>
      </c>
      <c r="K343" s="42">
        <f t="shared" si="5"/>
        <v>2.5</v>
      </c>
      <c r="L343" s="43">
        <v>41.0</v>
      </c>
      <c r="M343" s="43">
        <v>850.0</v>
      </c>
      <c r="N343" s="44">
        <f t="shared" si="1"/>
        <v>719.87</v>
      </c>
      <c r="O343" s="45">
        <f t="shared" si="6"/>
        <v>0.8548333333</v>
      </c>
    </row>
    <row r="344">
      <c r="A344" s="15">
        <v>343.0</v>
      </c>
      <c r="B344" s="13">
        <v>121.47</v>
      </c>
      <c r="C344" s="13">
        <v>18.9</v>
      </c>
      <c r="D344" s="13">
        <v>16.4</v>
      </c>
      <c r="E344" s="13">
        <v>5.2</v>
      </c>
      <c r="F344" s="13">
        <v>5.2</v>
      </c>
      <c r="G344" s="13">
        <v>2.3</v>
      </c>
      <c r="H344" s="46" t="str">
        <f t="shared" si="4"/>
        <v>2</v>
      </c>
      <c r="I344" s="14">
        <v>45392.0</v>
      </c>
      <c r="J344" s="41">
        <v>42.74166666666667</v>
      </c>
      <c r="K344" s="42">
        <f t="shared" si="5"/>
        <v>2.5</v>
      </c>
      <c r="L344" s="43">
        <v>41.0</v>
      </c>
      <c r="M344" s="43">
        <v>850.0</v>
      </c>
      <c r="N344" s="44">
        <f t="shared" si="1"/>
        <v>728.53</v>
      </c>
      <c r="O344" s="45">
        <f t="shared" si="6"/>
        <v>0.8548333333</v>
      </c>
    </row>
    <row r="345">
      <c r="A345" s="15">
        <v>344.0</v>
      </c>
      <c r="B345" s="13">
        <v>175.06</v>
      </c>
      <c r="C345" s="13">
        <v>19.8</v>
      </c>
      <c r="D345" s="13">
        <v>17.2</v>
      </c>
      <c r="E345" s="13">
        <v>5.3</v>
      </c>
      <c r="F345" s="13">
        <v>5.9</v>
      </c>
      <c r="G345" s="13">
        <v>2.4</v>
      </c>
      <c r="H345" s="46" t="str">
        <f t="shared" si="4"/>
        <v>2</v>
      </c>
      <c r="I345" s="14">
        <v>45392.0</v>
      </c>
      <c r="J345" s="41">
        <v>42.74166666666667</v>
      </c>
      <c r="K345" s="42">
        <f t="shared" si="5"/>
        <v>2.5</v>
      </c>
      <c r="L345" s="43">
        <v>41.0</v>
      </c>
      <c r="M345" s="43">
        <v>850.0</v>
      </c>
      <c r="N345" s="44">
        <f t="shared" si="1"/>
        <v>674.94</v>
      </c>
      <c r="O345" s="45">
        <f t="shared" si="6"/>
        <v>0.8548333333</v>
      </c>
    </row>
    <row r="346">
      <c r="A346" s="15">
        <v>345.0</v>
      </c>
      <c r="B346" s="13">
        <v>112.05</v>
      </c>
      <c r="C346" s="13">
        <v>17.8</v>
      </c>
      <c r="D346" s="13">
        <v>15.3</v>
      </c>
      <c r="E346" s="13">
        <v>5.0</v>
      </c>
      <c r="F346" s="13">
        <v>5.2</v>
      </c>
      <c r="G346" s="13">
        <v>2.4</v>
      </c>
      <c r="H346" s="46" t="str">
        <f t="shared" si="4"/>
        <v>1</v>
      </c>
      <c r="I346" s="14">
        <v>45392.0</v>
      </c>
      <c r="J346" s="41">
        <v>42.74166666666667</v>
      </c>
      <c r="K346" s="42">
        <f t="shared" si="5"/>
        <v>2.5</v>
      </c>
      <c r="L346" s="43">
        <v>41.0</v>
      </c>
      <c r="M346" s="43">
        <v>850.0</v>
      </c>
      <c r="N346" s="44">
        <f t="shared" si="1"/>
        <v>737.95</v>
      </c>
      <c r="O346" s="45">
        <f t="shared" si="6"/>
        <v>0.8548333333</v>
      </c>
    </row>
    <row r="347">
      <c r="A347" s="15">
        <v>346.0</v>
      </c>
      <c r="B347" s="13">
        <v>123.21</v>
      </c>
      <c r="C347" s="13">
        <v>18.5</v>
      </c>
      <c r="D347" s="13">
        <v>15.4</v>
      </c>
      <c r="E347" s="13">
        <v>4.9</v>
      </c>
      <c r="F347" s="13">
        <v>5.1</v>
      </c>
      <c r="G347" s="13">
        <v>2.4</v>
      </c>
      <c r="H347" s="46" t="str">
        <f t="shared" si="4"/>
        <v>2</v>
      </c>
      <c r="I347" s="14">
        <v>45392.0</v>
      </c>
      <c r="J347" s="41">
        <v>42.74166666666667</v>
      </c>
      <c r="K347" s="42">
        <f t="shared" si="5"/>
        <v>2.5</v>
      </c>
      <c r="L347" s="43">
        <v>41.0</v>
      </c>
      <c r="M347" s="43">
        <v>850.0</v>
      </c>
      <c r="N347" s="44">
        <f t="shared" si="1"/>
        <v>726.79</v>
      </c>
      <c r="O347" s="45">
        <f t="shared" si="6"/>
        <v>0.8548333333</v>
      </c>
    </row>
    <row r="348">
      <c r="A348" s="15">
        <v>347.0</v>
      </c>
      <c r="B348" s="13">
        <v>151.09</v>
      </c>
      <c r="C348" s="13">
        <v>18.9</v>
      </c>
      <c r="D348" s="13">
        <v>16.3</v>
      </c>
      <c r="E348" s="13">
        <v>5.3</v>
      </c>
      <c r="F348" s="13">
        <v>5.5</v>
      </c>
      <c r="G348" s="13">
        <v>2.5</v>
      </c>
      <c r="H348" s="46" t="str">
        <f t="shared" si="4"/>
        <v>2</v>
      </c>
      <c r="I348" s="14">
        <v>45392.0</v>
      </c>
      <c r="J348" s="41">
        <v>42.74166666666667</v>
      </c>
      <c r="K348" s="42">
        <f t="shared" si="5"/>
        <v>2.5</v>
      </c>
      <c r="L348" s="43">
        <v>41.0</v>
      </c>
      <c r="M348" s="43">
        <v>850.0</v>
      </c>
      <c r="N348" s="44">
        <f t="shared" si="1"/>
        <v>698.91</v>
      </c>
      <c r="O348" s="45">
        <f t="shared" si="6"/>
        <v>0.8548333333</v>
      </c>
    </row>
    <row r="349">
      <c r="A349" s="15">
        <v>348.0</v>
      </c>
      <c r="B349" s="13">
        <v>141.07</v>
      </c>
      <c r="C349" s="13">
        <v>18.8</v>
      </c>
      <c r="D349" s="13">
        <v>15.9</v>
      </c>
      <c r="E349" s="13">
        <v>5.2</v>
      </c>
      <c r="F349" s="13">
        <v>5.6</v>
      </c>
      <c r="G349" s="13">
        <v>2.5</v>
      </c>
      <c r="H349" s="46" t="str">
        <f t="shared" si="4"/>
        <v>2</v>
      </c>
      <c r="I349" s="14">
        <v>45392.0</v>
      </c>
      <c r="J349" s="41">
        <v>42.74166666666667</v>
      </c>
      <c r="K349" s="42">
        <f t="shared" si="5"/>
        <v>2.5</v>
      </c>
      <c r="L349" s="43">
        <v>41.0</v>
      </c>
      <c r="M349" s="43">
        <v>850.0</v>
      </c>
      <c r="N349" s="44">
        <f t="shared" si="1"/>
        <v>708.93</v>
      </c>
      <c r="O349" s="45">
        <f t="shared" si="6"/>
        <v>0.8548333333</v>
      </c>
    </row>
    <row r="350">
      <c r="A350" s="15">
        <v>349.0</v>
      </c>
      <c r="B350" s="13">
        <v>128.82</v>
      </c>
      <c r="C350" s="13">
        <v>18.5</v>
      </c>
      <c r="D350" s="13">
        <v>15.5</v>
      </c>
      <c r="E350" s="13">
        <v>5.2</v>
      </c>
      <c r="F350" s="13">
        <v>5.2</v>
      </c>
      <c r="G350" s="13">
        <v>2.5</v>
      </c>
      <c r="H350" s="46" t="str">
        <f t="shared" si="4"/>
        <v>2</v>
      </c>
      <c r="I350" s="14">
        <v>45392.0</v>
      </c>
      <c r="J350" s="41">
        <v>42.74166666666667</v>
      </c>
      <c r="K350" s="42">
        <f t="shared" si="5"/>
        <v>2.5</v>
      </c>
      <c r="L350" s="43">
        <v>41.0</v>
      </c>
      <c r="M350" s="43">
        <v>850.0</v>
      </c>
      <c r="N350" s="44">
        <f t="shared" si="1"/>
        <v>721.18</v>
      </c>
      <c r="O350" s="45">
        <f t="shared" si="6"/>
        <v>0.8548333333</v>
      </c>
    </row>
    <row r="351">
      <c r="A351" s="15">
        <v>350.0</v>
      </c>
      <c r="B351" s="13">
        <v>119.84</v>
      </c>
      <c r="C351" s="13">
        <v>17.5</v>
      </c>
      <c r="D351" s="13">
        <v>15.3</v>
      </c>
      <c r="E351" s="13">
        <v>5.0</v>
      </c>
      <c r="F351" s="13">
        <v>5.1</v>
      </c>
      <c r="G351" s="13">
        <v>2.4</v>
      </c>
      <c r="H351" s="46" t="str">
        <f t="shared" si="4"/>
        <v>1</v>
      </c>
      <c r="I351" s="14">
        <v>45392.0</v>
      </c>
      <c r="J351" s="41">
        <v>42.74166666666667</v>
      </c>
      <c r="K351" s="42">
        <f t="shared" si="5"/>
        <v>2.5</v>
      </c>
      <c r="L351" s="43">
        <v>41.0</v>
      </c>
      <c r="M351" s="43">
        <v>850.0</v>
      </c>
      <c r="N351" s="44">
        <f t="shared" si="1"/>
        <v>730.16</v>
      </c>
      <c r="O351" s="45">
        <f t="shared" si="6"/>
        <v>0.8548333333</v>
      </c>
    </row>
    <row r="352">
      <c r="A352" s="15">
        <v>351.0</v>
      </c>
      <c r="B352" s="13">
        <v>109.84</v>
      </c>
      <c r="C352" s="13">
        <v>17.3</v>
      </c>
      <c r="D352" s="13">
        <v>14.7</v>
      </c>
      <c r="E352" s="13">
        <v>4.9</v>
      </c>
      <c r="F352" s="13">
        <v>5.0</v>
      </c>
      <c r="G352" s="13">
        <v>2.3</v>
      </c>
      <c r="H352" s="46" t="str">
        <f t="shared" si="4"/>
        <v>1</v>
      </c>
      <c r="I352" s="14">
        <v>45392.0</v>
      </c>
      <c r="J352" s="41">
        <v>42.74166666666667</v>
      </c>
      <c r="K352" s="42">
        <f t="shared" si="5"/>
        <v>2.5</v>
      </c>
      <c r="L352" s="43">
        <v>41.0</v>
      </c>
      <c r="M352" s="43">
        <v>850.0</v>
      </c>
      <c r="N352" s="44">
        <f t="shared" si="1"/>
        <v>740.16</v>
      </c>
      <c r="O352" s="45">
        <f t="shared" si="6"/>
        <v>0.8548333333</v>
      </c>
    </row>
    <row r="353">
      <c r="A353" s="15">
        <v>352.0</v>
      </c>
      <c r="B353" s="13">
        <v>144.79</v>
      </c>
      <c r="C353" s="13">
        <v>18.8</v>
      </c>
      <c r="D353" s="13">
        <v>16.1</v>
      </c>
      <c r="E353" s="13">
        <v>5.1</v>
      </c>
      <c r="F353" s="13">
        <v>5.4</v>
      </c>
      <c r="G353" s="13">
        <v>2.5</v>
      </c>
      <c r="H353" s="46" t="str">
        <f t="shared" si="4"/>
        <v>2</v>
      </c>
      <c r="I353" s="14">
        <v>45392.0</v>
      </c>
      <c r="J353" s="41">
        <v>42.74166666666667</v>
      </c>
      <c r="K353" s="42">
        <f t="shared" si="5"/>
        <v>2.5</v>
      </c>
      <c r="L353" s="43">
        <v>41.0</v>
      </c>
      <c r="M353" s="43">
        <v>850.0</v>
      </c>
      <c r="N353" s="44">
        <f t="shared" si="1"/>
        <v>705.21</v>
      </c>
      <c r="O353" s="45">
        <f t="shared" si="6"/>
        <v>0.8548333333</v>
      </c>
    </row>
    <row r="354">
      <c r="A354" s="15">
        <v>353.0</v>
      </c>
      <c r="B354" s="13">
        <v>173.35</v>
      </c>
      <c r="C354" s="13">
        <v>19.8</v>
      </c>
      <c r="D354" s="13">
        <v>16.3</v>
      </c>
      <c r="E354" s="13">
        <v>5.3</v>
      </c>
      <c r="F354" s="13">
        <v>5.7</v>
      </c>
      <c r="G354" s="13">
        <v>2.6</v>
      </c>
      <c r="H354" s="46" t="str">
        <f t="shared" si="4"/>
        <v>2</v>
      </c>
      <c r="I354" s="14">
        <v>45392.0</v>
      </c>
      <c r="J354" s="41">
        <v>42.74166666666667</v>
      </c>
      <c r="K354" s="42">
        <f t="shared" si="5"/>
        <v>2.5</v>
      </c>
      <c r="L354" s="43">
        <v>41.0</v>
      </c>
      <c r="M354" s="43">
        <v>850.0</v>
      </c>
      <c r="N354" s="44">
        <f t="shared" si="1"/>
        <v>676.65</v>
      </c>
      <c r="O354" s="45">
        <f t="shared" si="6"/>
        <v>0.8548333333</v>
      </c>
    </row>
    <row r="355">
      <c r="A355" s="15">
        <v>354.0</v>
      </c>
      <c r="B355" s="13">
        <v>131.19</v>
      </c>
      <c r="C355" s="13">
        <v>18.2</v>
      </c>
      <c r="D355" s="13">
        <v>15.7</v>
      </c>
      <c r="E355" s="13">
        <v>5.0</v>
      </c>
      <c r="F355" s="13">
        <v>5.4</v>
      </c>
      <c r="G355" s="13">
        <v>2.5</v>
      </c>
      <c r="H355" s="46" t="str">
        <f t="shared" si="4"/>
        <v>2</v>
      </c>
      <c r="I355" s="14">
        <v>45392.0</v>
      </c>
      <c r="J355" s="41">
        <v>42.74166666666667</v>
      </c>
      <c r="K355" s="42">
        <f t="shared" si="5"/>
        <v>2.5</v>
      </c>
      <c r="L355" s="43">
        <v>41.0</v>
      </c>
      <c r="M355" s="43">
        <v>850.0</v>
      </c>
      <c r="N355" s="44">
        <f t="shared" si="1"/>
        <v>718.81</v>
      </c>
      <c r="O355" s="45">
        <f t="shared" si="6"/>
        <v>0.8548333333</v>
      </c>
    </row>
    <row r="356">
      <c r="A356" s="15">
        <v>355.0</v>
      </c>
      <c r="B356" s="13">
        <v>126.09</v>
      </c>
      <c r="C356" s="13">
        <v>18.3</v>
      </c>
      <c r="D356" s="13">
        <v>15.7</v>
      </c>
      <c r="E356" s="13">
        <v>4.9</v>
      </c>
      <c r="F356" s="13">
        <v>5.2</v>
      </c>
      <c r="G356" s="13">
        <v>2.3</v>
      </c>
      <c r="H356" s="46" t="str">
        <f t="shared" si="4"/>
        <v>2</v>
      </c>
      <c r="I356" s="14">
        <v>45392.0</v>
      </c>
      <c r="J356" s="41">
        <v>42.74166666666667</v>
      </c>
      <c r="K356" s="42">
        <f t="shared" si="5"/>
        <v>2.5</v>
      </c>
      <c r="L356" s="43">
        <v>41.0</v>
      </c>
      <c r="M356" s="43">
        <v>850.0</v>
      </c>
      <c r="N356" s="44">
        <f t="shared" si="1"/>
        <v>723.91</v>
      </c>
      <c r="O356" s="45">
        <f t="shared" si="6"/>
        <v>0.8548333333</v>
      </c>
    </row>
    <row r="357">
      <c r="A357" s="15">
        <v>356.0</v>
      </c>
      <c r="B357" s="13">
        <v>125.02</v>
      </c>
      <c r="C357" s="13">
        <v>18.3</v>
      </c>
      <c r="D357" s="13">
        <v>15.3</v>
      </c>
      <c r="E357" s="13">
        <v>4.9</v>
      </c>
      <c r="F357" s="13">
        <v>5.4</v>
      </c>
      <c r="G357" s="13">
        <v>2.5</v>
      </c>
      <c r="H357" s="46" t="str">
        <f t="shared" si="4"/>
        <v>2</v>
      </c>
      <c r="I357" s="14">
        <v>45392.0</v>
      </c>
      <c r="J357" s="41">
        <v>42.74166666666667</v>
      </c>
      <c r="K357" s="42">
        <f t="shared" si="5"/>
        <v>2.5</v>
      </c>
      <c r="L357" s="43">
        <v>41.0</v>
      </c>
      <c r="M357" s="43">
        <v>850.0</v>
      </c>
      <c r="N357" s="44">
        <f t="shared" si="1"/>
        <v>724.98</v>
      </c>
      <c r="O357" s="45">
        <f t="shared" si="6"/>
        <v>0.8548333333</v>
      </c>
    </row>
    <row r="358">
      <c r="A358" s="15">
        <v>357.0</v>
      </c>
      <c r="B358" s="13">
        <v>93.82</v>
      </c>
      <c r="C358" s="13">
        <v>17.3</v>
      </c>
      <c r="D358" s="13">
        <v>14.7</v>
      </c>
      <c r="E358" s="13">
        <v>4.8</v>
      </c>
      <c r="F358" s="13">
        <v>4.8</v>
      </c>
      <c r="G358" s="13">
        <v>2.2</v>
      </c>
      <c r="H358" s="46" t="str">
        <f t="shared" si="4"/>
        <v>1</v>
      </c>
      <c r="I358" s="14">
        <v>45392.0</v>
      </c>
      <c r="J358" s="41">
        <v>42.74166666666667</v>
      </c>
      <c r="K358" s="42">
        <f t="shared" si="5"/>
        <v>2.5</v>
      </c>
      <c r="L358" s="43">
        <v>41.0</v>
      </c>
      <c r="M358" s="43">
        <v>850.0</v>
      </c>
      <c r="N358" s="44">
        <f t="shared" si="1"/>
        <v>756.18</v>
      </c>
      <c r="O358" s="45">
        <f t="shared" si="6"/>
        <v>0.8548333333</v>
      </c>
    </row>
    <row r="359">
      <c r="A359" s="15">
        <v>358.0</v>
      </c>
      <c r="B359" s="13">
        <v>168.62</v>
      </c>
      <c r="C359" s="13">
        <v>19.9</v>
      </c>
      <c r="D359" s="13">
        <v>16.8</v>
      </c>
      <c r="E359" s="13">
        <v>5.3</v>
      </c>
      <c r="F359" s="13">
        <v>5.6</v>
      </c>
      <c r="G359" s="13">
        <v>2.5</v>
      </c>
      <c r="H359" s="46" t="str">
        <f t="shared" si="4"/>
        <v>2</v>
      </c>
      <c r="I359" s="14">
        <v>45392.0</v>
      </c>
      <c r="J359" s="41">
        <v>42.74166666666667</v>
      </c>
      <c r="K359" s="42">
        <f t="shared" si="5"/>
        <v>2.5</v>
      </c>
      <c r="L359" s="43">
        <v>41.0</v>
      </c>
      <c r="M359" s="43">
        <v>850.0</v>
      </c>
      <c r="N359" s="44">
        <f t="shared" si="1"/>
        <v>681.38</v>
      </c>
      <c r="O359" s="45">
        <f t="shared" si="6"/>
        <v>0.8548333333</v>
      </c>
    </row>
    <row r="360">
      <c r="A360" s="15">
        <v>359.0</v>
      </c>
      <c r="B360" s="13">
        <v>135.33</v>
      </c>
      <c r="C360" s="13">
        <v>18.5</v>
      </c>
      <c r="D360" s="13">
        <v>15.3</v>
      </c>
      <c r="E360" s="13">
        <v>5.3</v>
      </c>
      <c r="F360" s="13">
        <v>5.1</v>
      </c>
      <c r="G360" s="13">
        <v>2.4</v>
      </c>
      <c r="H360" s="46" t="str">
        <f t="shared" si="4"/>
        <v>2</v>
      </c>
      <c r="I360" s="14">
        <v>45392.0</v>
      </c>
      <c r="J360" s="41">
        <v>42.74166666666667</v>
      </c>
      <c r="K360" s="42">
        <f t="shared" si="5"/>
        <v>2.5</v>
      </c>
      <c r="L360" s="43">
        <v>41.0</v>
      </c>
      <c r="M360" s="43">
        <v>850.0</v>
      </c>
      <c r="N360" s="44">
        <f t="shared" si="1"/>
        <v>714.67</v>
      </c>
      <c r="O360" s="45">
        <f t="shared" si="6"/>
        <v>0.8548333333</v>
      </c>
    </row>
    <row r="361">
      <c r="A361" s="15">
        <v>360.0</v>
      </c>
      <c r="B361" s="13">
        <v>129.2</v>
      </c>
      <c r="C361" s="13">
        <v>18.5</v>
      </c>
      <c r="D361" s="13">
        <v>15.9</v>
      </c>
      <c r="E361" s="13">
        <v>5.1</v>
      </c>
      <c r="F361" s="13">
        <v>5.0</v>
      </c>
      <c r="G361" s="13">
        <v>2.4</v>
      </c>
      <c r="H361" s="47" t="str">
        <f t="shared" si="4"/>
        <v>2</v>
      </c>
      <c r="I361" s="14">
        <v>45392.0</v>
      </c>
      <c r="J361" s="41">
        <v>42.74166666666667</v>
      </c>
      <c r="K361" s="42">
        <f t="shared" si="5"/>
        <v>2.5</v>
      </c>
      <c r="L361" s="43">
        <v>41.0</v>
      </c>
      <c r="M361" s="43">
        <v>850.0</v>
      </c>
      <c r="N361" s="44">
        <f t="shared" si="1"/>
        <v>720.8</v>
      </c>
      <c r="O361" s="45">
        <f t="shared" si="6"/>
        <v>0.8548333333</v>
      </c>
    </row>
    <row r="362">
      <c r="H362" s="48"/>
      <c r="J362" s="49"/>
      <c r="N362" s="50"/>
      <c r="O362" s="51"/>
    </row>
    <row r="363">
      <c r="J363" s="49"/>
      <c r="N363" s="50"/>
      <c r="O363" s="51"/>
    </row>
    <row r="364">
      <c r="J364" s="49"/>
      <c r="N364" s="50"/>
      <c r="O364" s="51"/>
    </row>
    <row r="365">
      <c r="J365" s="49"/>
      <c r="N365" s="50"/>
      <c r="O365" s="51"/>
    </row>
    <row r="366">
      <c r="J366" s="49"/>
      <c r="N366" s="50"/>
      <c r="O366" s="51"/>
    </row>
    <row r="367">
      <c r="J367" s="49"/>
      <c r="N367" s="50"/>
      <c r="O367" s="51"/>
    </row>
    <row r="368">
      <c r="J368" s="49"/>
      <c r="N368" s="50"/>
      <c r="O368" s="51"/>
    </row>
    <row r="369">
      <c r="J369" s="49"/>
      <c r="N369" s="50"/>
      <c r="O369" s="51"/>
    </row>
    <row r="370">
      <c r="J370" s="49"/>
      <c r="N370" s="50"/>
      <c r="O370" s="51"/>
    </row>
    <row r="371">
      <c r="J371" s="49"/>
      <c r="N371" s="50"/>
      <c r="O371" s="51"/>
    </row>
    <row r="372">
      <c r="J372" s="49"/>
      <c r="N372" s="50"/>
      <c r="O372" s="51"/>
    </row>
    <row r="373">
      <c r="J373" s="49"/>
      <c r="N373" s="50"/>
      <c r="O373" s="51"/>
    </row>
    <row r="374">
      <c r="J374" s="49"/>
      <c r="N374" s="50"/>
      <c r="O374" s="51"/>
    </row>
    <row r="375">
      <c r="J375" s="49"/>
      <c r="N375" s="50"/>
      <c r="O375" s="51"/>
    </row>
    <row r="376">
      <c r="J376" s="49"/>
      <c r="N376" s="50"/>
      <c r="O376" s="51"/>
    </row>
    <row r="377">
      <c r="J377" s="49"/>
      <c r="N377" s="50"/>
      <c r="O377" s="51"/>
    </row>
    <row r="378">
      <c r="J378" s="49"/>
      <c r="N378" s="50"/>
      <c r="O378" s="51"/>
    </row>
    <row r="379">
      <c r="J379" s="49"/>
      <c r="N379" s="50"/>
      <c r="O379" s="51"/>
    </row>
    <row r="380">
      <c r="J380" s="49"/>
      <c r="N380" s="50"/>
      <c r="O380" s="51"/>
    </row>
    <row r="381">
      <c r="J381" s="49"/>
      <c r="N381" s="50"/>
      <c r="O381" s="51"/>
    </row>
    <row r="382">
      <c r="J382" s="49"/>
      <c r="N382" s="50"/>
      <c r="O382" s="51"/>
    </row>
    <row r="383">
      <c r="J383" s="49"/>
      <c r="N383" s="50"/>
      <c r="O383" s="51"/>
    </row>
    <row r="384">
      <c r="J384" s="49"/>
      <c r="N384" s="50"/>
      <c r="O384" s="51"/>
    </row>
    <row r="385">
      <c r="J385" s="49"/>
      <c r="N385" s="50"/>
      <c r="O385" s="51"/>
    </row>
    <row r="386">
      <c r="J386" s="49"/>
      <c r="N386" s="50"/>
      <c r="O386" s="51"/>
    </row>
    <row r="387">
      <c r="J387" s="49"/>
      <c r="N387" s="50"/>
      <c r="O387" s="51"/>
    </row>
    <row r="388">
      <c r="J388" s="49"/>
      <c r="N388" s="50"/>
      <c r="O388" s="51"/>
    </row>
    <row r="389">
      <c r="J389" s="49"/>
      <c r="N389" s="50"/>
      <c r="O389" s="51"/>
    </row>
    <row r="390">
      <c r="J390" s="49"/>
      <c r="N390" s="50"/>
      <c r="O390" s="51"/>
    </row>
    <row r="391">
      <c r="J391" s="49"/>
      <c r="N391" s="50"/>
      <c r="O391" s="51"/>
    </row>
    <row r="392">
      <c r="J392" s="49"/>
      <c r="N392" s="50"/>
      <c r="O392" s="51"/>
    </row>
    <row r="393">
      <c r="J393" s="49"/>
      <c r="N393" s="50"/>
      <c r="O393" s="51"/>
    </row>
    <row r="394">
      <c r="J394" s="49"/>
      <c r="N394" s="50"/>
      <c r="O394" s="51"/>
    </row>
    <row r="395">
      <c r="J395" s="49"/>
      <c r="N395" s="50"/>
      <c r="O395" s="51"/>
    </row>
    <row r="396">
      <c r="J396" s="49"/>
      <c r="N396" s="50"/>
      <c r="O396" s="51"/>
    </row>
    <row r="397">
      <c r="J397" s="49"/>
      <c r="N397" s="50"/>
      <c r="O397" s="51"/>
    </row>
    <row r="398">
      <c r="J398" s="49"/>
      <c r="N398" s="50"/>
      <c r="O398" s="51"/>
    </row>
    <row r="399">
      <c r="J399" s="49"/>
      <c r="N399" s="50"/>
      <c r="O399" s="51"/>
    </row>
    <row r="400">
      <c r="J400" s="49"/>
      <c r="N400" s="50"/>
      <c r="O400" s="51"/>
    </row>
    <row r="401">
      <c r="J401" s="49"/>
      <c r="N401" s="50"/>
      <c r="O401" s="51"/>
    </row>
    <row r="402">
      <c r="J402" s="49"/>
      <c r="N402" s="50"/>
      <c r="O402" s="51"/>
    </row>
    <row r="403">
      <c r="J403" s="49"/>
      <c r="N403" s="50"/>
      <c r="O403" s="51"/>
    </row>
    <row r="404">
      <c r="J404" s="49"/>
      <c r="N404" s="50"/>
      <c r="O404" s="51"/>
    </row>
    <row r="405">
      <c r="J405" s="49"/>
      <c r="N405" s="50"/>
      <c r="O405" s="51"/>
    </row>
    <row r="406">
      <c r="J406" s="49"/>
      <c r="N406" s="50"/>
      <c r="O406" s="51"/>
    </row>
    <row r="407">
      <c r="J407" s="49"/>
      <c r="N407" s="50"/>
      <c r="O407" s="51"/>
    </row>
    <row r="408">
      <c r="J408" s="49"/>
      <c r="N408" s="50"/>
      <c r="O408" s="51"/>
    </row>
    <row r="409">
      <c r="J409" s="49"/>
      <c r="N409" s="50"/>
      <c r="O409" s="51"/>
    </row>
    <row r="410">
      <c r="J410" s="49"/>
      <c r="N410" s="50"/>
      <c r="O410" s="51"/>
    </row>
    <row r="411">
      <c r="J411" s="49"/>
      <c r="N411" s="50"/>
      <c r="O411" s="51"/>
    </row>
    <row r="412">
      <c r="J412" s="49"/>
      <c r="N412" s="50"/>
      <c r="O412" s="51"/>
    </row>
    <row r="413">
      <c r="J413" s="49"/>
      <c r="N413" s="50"/>
      <c r="O413" s="51"/>
    </row>
    <row r="414">
      <c r="J414" s="49"/>
      <c r="N414" s="50"/>
      <c r="O414" s="51"/>
    </row>
    <row r="415">
      <c r="J415" s="49"/>
      <c r="N415" s="50"/>
      <c r="O415" s="51"/>
    </row>
    <row r="416">
      <c r="J416" s="49"/>
      <c r="N416" s="50"/>
      <c r="O416" s="51"/>
    </row>
    <row r="417">
      <c r="J417" s="49"/>
      <c r="N417" s="50"/>
      <c r="O417" s="51"/>
    </row>
    <row r="418">
      <c r="J418" s="49"/>
      <c r="N418" s="50"/>
      <c r="O418" s="51"/>
    </row>
    <row r="419">
      <c r="J419" s="49"/>
      <c r="N419" s="50"/>
      <c r="O419" s="51"/>
    </row>
    <row r="420">
      <c r="J420" s="49"/>
      <c r="N420" s="50"/>
      <c r="O420" s="51"/>
    </row>
    <row r="421">
      <c r="J421" s="49"/>
      <c r="N421" s="50"/>
      <c r="O421" s="51"/>
    </row>
    <row r="422">
      <c r="J422" s="49"/>
      <c r="N422" s="50"/>
      <c r="O422" s="51"/>
    </row>
    <row r="423">
      <c r="J423" s="49"/>
      <c r="N423" s="50"/>
      <c r="O423" s="51"/>
    </row>
    <row r="424">
      <c r="J424" s="49"/>
      <c r="N424" s="50"/>
      <c r="O424" s="51"/>
    </row>
    <row r="425">
      <c r="J425" s="49"/>
      <c r="N425" s="50"/>
      <c r="O425" s="51"/>
    </row>
    <row r="426">
      <c r="J426" s="49"/>
      <c r="N426" s="50"/>
      <c r="O426" s="51"/>
    </row>
    <row r="427">
      <c r="J427" s="49"/>
      <c r="N427" s="50"/>
      <c r="O427" s="51"/>
    </row>
    <row r="428">
      <c r="J428" s="49"/>
      <c r="N428" s="50"/>
      <c r="O428" s="51"/>
    </row>
    <row r="429">
      <c r="J429" s="49"/>
      <c r="N429" s="50"/>
      <c r="O429" s="51"/>
    </row>
    <row r="430">
      <c r="J430" s="49"/>
      <c r="N430" s="50"/>
      <c r="O430" s="51"/>
    </row>
    <row r="431">
      <c r="J431" s="49"/>
      <c r="N431" s="50"/>
      <c r="O431" s="51"/>
    </row>
    <row r="432">
      <c r="J432" s="49"/>
      <c r="N432" s="50"/>
      <c r="O432" s="51"/>
    </row>
    <row r="433">
      <c r="J433" s="49"/>
      <c r="N433" s="50"/>
      <c r="O433" s="51"/>
    </row>
    <row r="434">
      <c r="J434" s="49"/>
      <c r="N434" s="50"/>
      <c r="O434" s="51"/>
    </row>
    <row r="435">
      <c r="J435" s="49"/>
      <c r="N435" s="50"/>
      <c r="O435" s="51"/>
    </row>
    <row r="436">
      <c r="J436" s="49"/>
      <c r="N436" s="50"/>
      <c r="O436" s="51"/>
    </row>
    <row r="437">
      <c r="J437" s="49"/>
      <c r="N437" s="50"/>
      <c r="O437" s="51"/>
    </row>
    <row r="438">
      <c r="J438" s="49"/>
      <c r="N438" s="50"/>
      <c r="O438" s="51"/>
    </row>
    <row r="439">
      <c r="J439" s="49"/>
      <c r="N439" s="50"/>
      <c r="O439" s="51"/>
    </row>
    <row r="440">
      <c r="J440" s="49"/>
      <c r="N440" s="50"/>
      <c r="O440" s="51"/>
    </row>
    <row r="441">
      <c r="J441" s="49"/>
      <c r="N441" s="50"/>
      <c r="O441" s="51"/>
    </row>
    <row r="442">
      <c r="J442" s="49"/>
      <c r="N442" s="50"/>
      <c r="O442" s="51"/>
    </row>
    <row r="443">
      <c r="J443" s="49"/>
      <c r="N443" s="50"/>
      <c r="O443" s="51"/>
    </row>
    <row r="444">
      <c r="J444" s="49"/>
      <c r="N444" s="50"/>
      <c r="O444" s="51"/>
    </row>
    <row r="445">
      <c r="J445" s="49"/>
      <c r="N445" s="50"/>
      <c r="O445" s="51"/>
    </row>
    <row r="446">
      <c r="J446" s="49"/>
      <c r="N446" s="50"/>
      <c r="O446" s="51"/>
    </row>
    <row r="447">
      <c r="J447" s="49"/>
      <c r="N447" s="50"/>
      <c r="O447" s="51"/>
    </row>
    <row r="448">
      <c r="J448" s="49"/>
      <c r="N448" s="50"/>
      <c r="O448" s="51"/>
    </row>
    <row r="449">
      <c r="J449" s="49"/>
      <c r="N449" s="50"/>
      <c r="O449" s="51"/>
    </row>
    <row r="450">
      <c r="J450" s="49"/>
      <c r="N450" s="50"/>
      <c r="O450" s="51"/>
    </row>
    <row r="451">
      <c r="J451" s="49"/>
      <c r="N451" s="50"/>
      <c r="O451" s="51"/>
    </row>
    <row r="452">
      <c r="J452" s="49"/>
      <c r="N452" s="50"/>
      <c r="O452" s="51"/>
    </row>
    <row r="453">
      <c r="J453" s="49"/>
      <c r="N453" s="50"/>
      <c r="O453" s="51"/>
    </row>
    <row r="454">
      <c r="J454" s="49"/>
      <c r="N454" s="50"/>
      <c r="O454" s="51"/>
    </row>
    <row r="455">
      <c r="J455" s="49"/>
      <c r="N455" s="50"/>
      <c r="O455" s="51"/>
    </row>
    <row r="456">
      <c r="J456" s="49"/>
      <c r="N456" s="50"/>
      <c r="O456" s="51"/>
    </row>
    <row r="457">
      <c r="J457" s="49"/>
      <c r="N457" s="50"/>
      <c r="O457" s="51"/>
    </row>
    <row r="458">
      <c r="J458" s="49"/>
      <c r="N458" s="50"/>
      <c r="O458" s="51"/>
    </row>
    <row r="459">
      <c r="J459" s="49"/>
      <c r="N459" s="50"/>
      <c r="O459" s="51"/>
    </row>
    <row r="460">
      <c r="J460" s="49"/>
      <c r="N460" s="50"/>
      <c r="O460" s="51"/>
    </row>
    <row r="461">
      <c r="J461" s="49"/>
      <c r="N461" s="50"/>
      <c r="O461" s="51"/>
    </row>
    <row r="462">
      <c r="J462" s="49"/>
      <c r="N462" s="50"/>
      <c r="O462" s="51"/>
    </row>
    <row r="463">
      <c r="J463" s="49"/>
      <c r="N463" s="50"/>
      <c r="O463" s="51"/>
    </row>
    <row r="464">
      <c r="J464" s="49"/>
      <c r="N464" s="50"/>
      <c r="O464" s="51"/>
    </row>
    <row r="465">
      <c r="J465" s="49"/>
      <c r="N465" s="50"/>
      <c r="O465" s="51"/>
    </row>
    <row r="466">
      <c r="J466" s="49"/>
      <c r="N466" s="50"/>
      <c r="O466" s="51"/>
    </row>
    <row r="467">
      <c r="J467" s="49"/>
      <c r="N467" s="50"/>
      <c r="O467" s="51"/>
    </row>
    <row r="468">
      <c r="J468" s="49"/>
      <c r="N468" s="50"/>
      <c r="O468" s="51"/>
    </row>
    <row r="469">
      <c r="J469" s="49"/>
      <c r="N469" s="50"/>
      <c r="O469" s="51"/>
    </row>
    <row r="470">
      <c r="J470" s="49"/>
      <c r="N470" s="50"/>
      <c r="O470" s="51"/>
    </row>
    <row r="471">
      <c r="J471" s="49"/>
      <c r="N471" s="50"/>
      <c r="O471" s="51"/>
    </row>
    <row r="472">
      <c r="J472" s="49"/>
      <c r="N472" s="50"/>
      <c r="O472" s="51"/>
    </row>
    <row r="473">
      <c r="J473" s="49"/>
      <c r="N473" s="50"/>
      <c r="O473" s="51"/>
    </row>
    <row r="474">
      <c r="J474" s="49"/>
      <c r="N474" s="50"/>
      <c r="O474" s="51"/>
    </row>
    <row r="475">
      <c r="J475" s="49"/>
      <c r="N475" s="50"/>
      <c r="O475" s="51"/>
    </row>
    <row r="476">
      <c r="J476" s="49"/>
      <c r="N476" s="50"/>
      <c r="O476" s="51"/>
    </row>
    <row r="477">
      <c r="J477" s="49"/>
      <c r="N477" s="50"/>
      <c r="O477" s="51"/>
    </row>
    <row r="478">
      <c r="J478" s="49"/>
      <c r="N478" s="50"/>
      <c r="O478" s="51"/>
    </row>
    <row r="479">
      <c r="J479" s="49"/>
      <c r="N479" s="50"/>
      <c r="O479" s="51"/>
    </row>
    <row r="480">
      <c r="J480" s="49"/>
      <c r="N480" s="50"/>
      <c r="O480" s="51"/>
    </row>
    <row r="481">
      <c r="J481" s="49"/>
      <c r="N481" s="50"/>
      <c r="O481" s="51"/>
    </row>
    <row r="482">
      <c r="J482" s="49"/>
      <c r="N482" s="50"/>
      <c r="O482" s="51"/>
    </row>
    <row r="483">
      <c r="J483" s="49"/>
      <c r="N483" s="50"/>
      <c r="O483" s="51"/>
    </row>
    <row r="484">
      <c r="J484" s="49"/>
      <c r="N484" s="50"/>
      <c r="O484" s="51"/>
    </row>
    <row r="485">
      <c r="J485" s="49"/>
      <c r="N485" s="50"/>
      <c r="O485" s="51"/>
    </row>
    <row r="486">
      <c r="J486" s="49"/>
      <c r="N486" s="50"/>
      <c r="O486" s="51"/>
    </row>
    <row r="487">
      <c r="J487" s="49"/>
      <c r="N487" s="50"/>
      <c r="O487" s="51"/>
    </row>
    <row r="488">
      <c r="J488" s="49"/>
      <c r="N488" s="50"/>
      <c r="O488" s="51"/>
    </row>
    <row r="489">
      <c r="J489" s="49"/>
      <c r="N489" s="50"/>
      <c r="O489" s="51"/>
    </row>
    <row r="490">
      <c r="J490" s="49"/>
      <c r="N490" s="50"/>
      <c r="O490" s="51"/>
    </row>
    <row r="491">
      <c r="J491" s="49"/>
      <c r="N491" s="50"/>
      <c r="O491" s="51"/>
    </row>
    <row r="492">
      <c r="J492" s="49"/>
      <c r="N492" s="50"/>
      <c r="O492" s="51"/>
    </row>
    <row r="493">
      <c r="J493" s="49"/>
      <c r="N493" s="50"/>
      <c r="O493" s="51"/>
    </row>
    <row r="494">
      <c r="J494" s="49"/>
      <c r="N494" s="50"/>
      <c r="O494" s="51"/>
    </row>
    <row r="495">
      <c r="J495" s="49"/>
      <c r="N495" s="50"/>
      <c r="O495" s="51"/>
    </row>
    <row r="496">
      <c r="J496" s="49"/>
      <c r="N496" s="50"/>
      <c r="O496" s="51"/>
    </row>
    <row r="497">
      <c r="J497" s="49"/>
      <c r="N497" s="50"/>
      <c r="O497" s="51"/>
    </row>
    <row r="498">
      <c r="J498" s="49"/>
      <c r="N498" s="50"/>
      <c r="O498" s="51"/>
    </row>
    <row r="499">
      <c r="J499" s="49"/>
      <c r="N499" s="50"/>
      <c r="O499" s="51"/>
    </row>
    <row r="500">
      <c r="J500" s="49"/>
      <c r="N500" s="50"/>
      <c r="O500" s="51"/>
    </row>
    <row r="501">
      <c r="J501" s="49"/>
      <c r="N501" s="50"/>
      <c r="O501" s="51"/>
    </row>
    <row r="502">
      <c r="J502" s="49"/>
      <c r="N502" s="50"/>
      <c r="O502" s="51"/>
    </row>
    <row r="503">
      <c r="J503" s="49"/>
      <c r="N503" s="50"/>
      <c r="O503" s="51"/>
    </row>
    <row r="504">
      <c r="J504" s="49"/>
      <c r="N504" s="50"/>
      <c r="O504" s="51"/>
    </row>
    <row r="505">
      <c r="J505" s="49"/>
      <c r="N505" s="50"/>
      <c r="O505" s="51"/>
    </row>
    <row r="506">
      <c r="J506" s="49"/>
      <c r="N506" s="50"/>
      <c r="O506" s="51"/>
    </row>
    <row r="507">
      <c r="J507" s="49"/>
      <c r="N507" s="50"/>
      <c r="O507" s="51"/>
    </row>
    <row r="508">
      <c r="J508" s="49"/>
      <c r="N508" s="50"/>
      <c r="O508" s="51"/>
    </row>
    <row r="509">
      <c r="J509" s="49"/>
      <c r="N509" s="50"/>
      <c r="O509" s="51"/>
    </row>
    <row r="510">
      <c r="J510" s="49"/>
      <c r="N510" s="50"/>
      <c r="O510" s="51"/>
    </row>
    <row r="511">
      <c r="J511" s="49"/>
      <c r="N511" s="50"/>
      <c r="O511" s="51"/>
    </row>
    <row r="512">
      <c r="J512" s="49"/>
      <c r="N512" s="50"/>
      <c r="O512" s="51"/>
    </row>
    <row r="513">
      <c r="J513" s="49"/>
      <c r="N513" s="50"/>
      <c r="O513" s="51"/>
    </row>
    <row r="514">
      <c r="J514" s="49"/>
      <c r="N514" s="50"/>
      <c r="O514" s="51"/>
    </row>
    <row r="515">
      <c r="J515" s="49"/>
      <c r="N515" s="50"/>
      <c r="O515" s="51"/>
    </row>
    <row r="516">
      <c r="J516" s="49"/>
      <c r="N516" s="50"/>
      <c r="O516" s="51"/>
    </row>
    <row r="517">
      <c r="J517" s="49"/>
      <c r="N517" s="50"/>
      <c r="O517" s="51"/>
    </row>
    <row r="518">
      <c r="J518" s="49"/>
      <c r="N518" s="50"/>
      <c r="O518" s="51"/>
    </row>
    <row r="519">
      <c r="J519" s="49"/>
      <c r="N519" s="50"/>
      <c r="O519" s="51"/>
    </row>
    <row r="520">
      <c r="J520" s="49"/>
      <c r="N520" s="50"/>
      <c r="O520" s="51"/>
    </row>
    <row r="521">
      <c r="J521" s="49"/>
      <c r="N521" s="50"/>
      <c r="O521" s="51"/>
    </row>
    <row r="522">
      <c r="J522" s="49"/>
      <c r="N522" s="50"/>
      <c r="O522" s="51"/>
    </row>
    <row r="523">
      <c r="J523" s="49"/>
      <c r="N523" s="50"/>
      <c r="O523" s="51"/>
    </row>
    <row r="524">
      <c r="J524" s="49"/>
      <c r="N524" s="50"/>
      <c r="O524" s="51"/>
    </row>
    <row r="525">
      <c r="J525" s="49"/>
      <c r="N525" s="50"/>
      <c r="O525" s="51"/>
    </row>
    <row r="526">
      <c r="J526" s="49"/>
      <c r="N526" s="50"/>
      <c r="O526" s="51"/>
    </row>
    <row r="527">
      <c r="J527" s="49"/>
      <c r="N527" s="50"/>
      <c r="O527" s="51"/>
    </row>
    <row r="528">
      <c r="J528" s="49"/>
      <c r="N528" s="50"/>
      <c r="O528" s="51"/>
    </row>
    <row r="529">
      <c r="J529" s="49"/>
      <c r="N529" s="50"/>
      <c r="O529" s="51"/>
    </row>
    <row r="530">
      <c r="J530" s="49"/>
      <c r="N530" s="50"/>
      <c r="O530" s="51"/>
    </row>
    <row r="531">
      <c r="J531" s="49"/>
      <c r="N531" s="50"/>
      <c r="O531" s="51"/>
    </row>
    <row r="532">
      <c r="J532" s="49"/>
      <c r="N532" s="50"/>
      <c r="O532" s="51"/>
    </row>
    <row r="533">
      <c r="J533" s="49"/>
      <c r="N533" s="50"/>
      <c r="O533" s="51"/>
    </row>
    <row r="534">
      <c r="J534" s="49"/>
      <c r="N534" s="50"/>
      <c r="O534" s="51"/>
    </row>
    <row r="535">
      <c r="J535" s="49"/>
      <c r="N535" s="50"/>
      <c r="O535" s="51"/>
    </row>
    <row r="536">
      <c r="J536" s="49"/>
      <c r="N536" s="50"/>
      <c r="O536" s="51"/>
    </row>
    <row r="537">
      <c r="J537" s="49"/>
      <c r="N537" s="50"/>
      <c r="O537" s="51"/>
    </row>
    <row r="538">
      <c r="J538" s="49"/>
      <c r="N538" s="50"/>
      <c r="O538" s="51"/>
    </row>
    <row r="539">
      <c r="J539" s="49"/>
      <c r="N539" s="50"/>
      <c r="O539" s="51"/>
    </row>
    <row r="540">
      <c r="J540" s="49"/>
      <c r="N540" s="50"/>
      <c r="O540" s="51"/>
    </row>
    <row r="541">
      <c r="J541" s="49"/>
      <c r="N541" s="50"/>
      <c r="O541" s="51"/>
    </row>
    <row r="542">
      <c r="J542" s="49"/>
      <c r="N542" s="50"/>
      <c r="O542" s="51"/>
    </row>
    <row r="543">
      <c r="J543" s="49"/>
      <c r="N543" s="50"/>
      <c r="O543" s="51"/>
    </row>
    <row r="544">
      <c r="J544" s="49"/>
      <c r="N544" s="50"/>
      <c r="O544" s="51"/>
    </row>
    <row r="545">
      <c r="J545" s="49"/>
      <c r="N545" s="50"/>
      <c r="O545" s="51"/>
    </row>
    <row r="546">
      <c r="J546" s="49"/>
      <c r="N546" s="50"/>
      <c r="O546" s="51"/>
    </row>
    <row r="547">
      <c r="J547" s="49"/>
      <c r="N547" s="50"/>
      <c r="O547" s="51"/>
    </row>
    <row r="548">
      <c r="J548" s="49"/>
      <c r="N548" s="50"/>
      <c r="O548" s="51"/>
    </row>
    <row r="549">
      <c r="J549" s="49"/>
      <c r="N549" s="50"/>
      <c r="O549" s="51"/>
    </row>
    <row r="550">
      <c r="J550" s="49"/>
      <c r="N550" s="50"/>
      <c r="O550" s="51"/>
    </row>
    <row r="551">
      <c r="J551" s="49"/>
      <c r="N551" s="50"/>
      <c r="O551" s="51"/>
    </row>
    <row r="552">
      <c r="J552" s="49"/>
      <c r="N552" s="50"/>
      <c r="O552" s="51"/>
    </row>
    <row r="553">
      <c r="J553" s="49"/>
      <c r="N553" s="50"/>
      <c r="O553" s="51"/>
    </row>
    <row r="554">
      <c r="J554" s="49"/>
      <c r="N554" s="50"/>
      <c r="O554" s="51"/>
    </row>
    <row r="555">
      <c r="J555" s="49"/>
      <c r="N555" s="50"/>
      <c r="O555" s="51"/>
    </row>
    <row r="556">
      <c r="J556" s="49"/>
      <c r="N556" s="50"/>
      <c r="O556" s="51"/>
    </row>
    <row r="557">
      <c r="J557" s="49"/>
      <c r="N557" s="50"/>
      <c r="O557" s="51"/>
    </row>
    <row r="558">
      <c r="J558" s="49"/>
      <c r="N558" s="50"/>
      <c r="O558" s="51"/>
    </row>
    <row r="559">
      <c r="J559" s="49"/>
      <c r="N559" s="50"/>
      <c r="O559" s="51"/>
    </row>
    <row r="560">
      <c r="J560" s="49"/>
      <c r="N560" s="50"/>
      <c r="O560" s="51"/>
    </row>
    <row r="561">
      <c r="J561" s="49"/>
      <c r="N561" s="50"/>
      <c r="O561" s="51"/>
    </row>
    <row r="562">
      <c r="J562" s="49"/>
      <c r="N562" s="50"/>
      <c r="O562" s="51"/>
    </row>
    <row r="563">
      <c r="J563" s="49"/>
      <c r="N563" s="50"/>
      <c r="O563" s="51"/>
    </row>
    <row r="564">
      <c r="J564" s="49"/>
      <c r="N564" s="50"/>
      <c r="O564" s="51"/>
    </row>
    <row r="565">
      <c r="J565" s="49"/>
      <c r="N565" s="50"/>
      <c r="O565" s="51"/>
    </row>
    <row r="566">
      <c r="J566" s="49"/>
      <c r="N566" s="50"/>
      <c r="O566" s="51"/>
    </row>
    <row r="567">
      <c r="J567" s="49"/>
      <c r="N567" s="50"/>
      <c r="O567" s="51"/>
    </row>
    <row r="568">
      <c r="J568" s="49"/>
      <c r="N568" s="50"/>
      <c r="O568" s="51"/>
    </row>
    <row r="569">
      <c r="J569" s="49"/>
      <c r="N569" s="50"/>
      <c r="O569" s="51"/>
    </row>
    <row r="570">
      <c r="J570" s="49"/>
      <c r="N570" s="50"/>
      <c r="O570" s="51"/>
    </row>
    <row r="571">
      <c r="J571" s="49"/>
      <c r="N571" s="50"/>
      <c r="O571" s="51"/>
    </row>
    <row r="572">
      <c r="J572" s="49"/>
      <c r="N572" s="50"/>
      <c r="O572" s="51"/>
    </row>
    <row r="573">
      <c r="J573" s="49"/>
      <c r="N573" s="50"/>
      <c r="O573" s="51"/>
    </row>
    <row r="574">
      <c r="J574" s="49"/>
      <c r="N574" s="50"/>
      <c r="O574" s="51"/>
    </row>
    <row r="575">
      <c r="J575" s="49"/>
      <c r="N575" s="50"/>
      <c r="O575" s="51"/>
    </row>
    <row r="576">
      <c r="J576" s="49"/>
      <c r="N576" s="50"/>
      <c r="O576" s="51"/>
    </row>
    <row r="577">
      <c r="J577" s="49"/>
      <c r="N577" s="50"/>
      <c r="O577" s="51"/>
    </row>
    <row r="578">
      <c r="J578" s="49"/>
      <c r="N578" s="50"/>
      <c r="O578" s="51"/>
    </row>
    <row r="579">
      <c r="J579" s="49"/>
      <c r="N579" s="50"/>
      <c r="O579" s="51"/>
    </row>
    <row r="580">
      <c r="J580" s="49"/>
      <c r="N580" s="50"/>
      <c r="O580" s="51"/>
    </row>
    <row r="581">
      <c r="J581" s="49"/>
      <c r="N581" s="50"/>
      <c r="O581" s="51"/>
    </row>
    <row r="582">
      <c r="J582" s="49"/>
      <c r="N582" s="50"/>
      <c r="O582" s="51"/>
    </row>
    <row r="583">
      <c r="J583" s="49"/>
      <c r="N583" s="50"/>
      <c r="O583" s="51"/>
    </row>
    <row r="584">
      <c r="J584" s="49"/>
      <c r="N584" s="50"/>
      <c r="O584" s="51"/>
    </row>
    <row r="585">
      <c r="J585" s="49"/>
      <c r="N585" s="50"/>
      <c r="O585" s="51"/>
    </row>
    <row r="586">
      <c r="J586" s="49"/>
      <c r="N586" s="50"/>
      <c r="O586" s="51"/>
    </row>
    <row r="587">
      <c r="J587" s="49"/>
      <c r="N587" s="50"/>
      <c r="O587" s="51"/>
    </row>
    <row r="588">
      <c r="J588" s="49"/>
      <c r="N588" s="50"/>
      <c r="O588" s="51"/>
    </row>
    <row r="589">
      <c r="J589" s="49"/>
      <c r="N589" s="50"/>
      <c r="O589" s="51"/>
    </row>
    <row r="590">
      <c r="J590" s="49"/>
      <c r="N590" s="50"/>
      <c r="O590" s="51"/>
    </row>
    <row r="591">
      <c r="J591" s="49"/>
      <c r="N591" s="50"/>
      <c r="O591" s="51"/>
    </row>
    <row r="592">
      <c r="J592" s="49"/>
      <c r="N592" s="50"/>
      <c r="O592" s="51"/>
    </row>
    <row r="593">
      <c r="J593" s="49"/>
      <c r="N593" s="50"/>
      <c r="O593" s="51"/>
    </row>
    <row r="594">
      <c r="J594" s="49"/>
      <c r="N594" s="50"/>
      <c r="O594" s="51"/>
    </row>
    <row r="595">
      <c r="J595" s="49"/>
      <c r="N595" s="50"/>
      <c r="O595" s="51"/>
    </row>
    <row r="596">
      <c r="J596" s="49"/>
      <c r="N596" s="50"/>
      <c r="O596" s="51"/>
    </row>
    <row r="597">
      <c r="J597" s="49"/>
      <c r="N597" s="50"/>
      <c r="O597" s="51"/>
    </row>
    <row r="598">
      <c r="J598" s="49"/>
      <c r="N598" s="50"/>
      <c r="O598" s="51"/>
    </row>
    <row r="599">
      <c r="J599" s="49"/>
      <c r="N599" s="50"/>
      <c r="O599" s="51"/>
    </row>
    <row r="600">
      <c r="J600" s="49"/>
      <c r="N600" s="50"/>
      <c r="O600" s="51"/>
    </row>
    <row r="601">
      <c r="J601" s="49"/>
      <c r="N601" s="50"/>
      <c r="O601" s="51"/>
    </row>
    <row r="602">
      <c r="J602" s="49"/>
      <c r="N602" s="50"/>
      <c r="O602" s="51"/>
    </row>
    <row r="603">
      <c r="J603" s="49"/>
      <c r="N603" s="50"/>
      <c r="O603" s="51"/>
    </row>
    <row r="604">
      <c r="J604" s="49"/>
      <c r="N604" s="50"/>
      <c r="O604" s="51"/>
    </row>
    <row r="605">
      <c r="J605" s="49"/>
      <c r="N605" s="50"/>
      <c r="O605" s="51"/>
    </row>
    <row r="606">
      <c r="J606" s="49"/>
      <c r="N606" s="50"/>
      <c r="O606" s="51"/>
    </row>
    <row r="607">
      <c r="J607" s="49"/>
      <c r="N607" s="50"/>
      <c r="O607" s="51"/>
    </row>
    <row r="608">
      <c r="J608" s="49"/>
      <c r="N608" s="50"/>
      <c r="O608" s="51"/>
    </row>
    <row r="609">
      <c r="J609" s="49"/>
      <c r="N609" s="50"/>
      <c r="O609" s="51"/>
    </row>
    <row r="610">
      <c r="J610" s="49"/>
      <c r="N610" s="50"/>
      <c r="O610" s="51"/>
    </row>
    <row r="611">
      <c r="J611" s="49"/>
      <c r="N611" s="50"/>
      <c r="O611" s="51"/>
    </row>
    <row r="612">
      <c r="J612" s="49"/>
      <c r="N612" s="50"/>
      <c r="O612" s="51"/>
    </row>
    <row r="613">
      <c r="J613" s="49"/>
      <c r="N613" s="50"/>
      <c r="O613" s="51"/>
    </row>
    <row r="614">
      <c r="J614" s="49"/>
      <c r="N614" s="50"/>
      <c r="O614" s="51"/>
    </row>
    <row r="615">
      <c r="J615" s="49"/>
      <c r="N615" s="50"/>
      <c r="O615" s="51"/>
    </row>
    <row r="616">
      <c r="J616" s="49"/>
      <c r="N616" s="50"/>
      <c r="O616" s="51"/>
    </row>
    <row r="617">
      <c r="J617" s="49"/>
      <c r="N617" s="50"/>
      <c r="O617" s="51"/>
    </row>
    <row r="618">
      <c r="J618" s="49"/>
      <c r="N618" s="50"/>
      <c r="O618" s="51"/>
    </row>
    <row r="619">
      <c r="J619" s="49"/>
      <c r="N619" s="50"/>
      <c r="O619" s="51"/>
    </row>
    <row r="620">
      <c r="J620" s="49"/>
      <c r="N620" s="50"/>
      <c r="O620" s="51"/>
    </row>
    <row r="621">
      <c r="J621" s="49"/>
      <c r="N621" s="50"/>
      <c r="O621" s="51"/>
    </row>
    <row r="622">
      <c r="J622" s="49"/>
      <c r="N622" s="50"/>
      <c r="O622" s="51"/>
    </row>
    <row r="623">
      <c r="J623" s="49"/>
      <c r="N623" s="50"/>
      <c r="O623" s="51"/>
    </row>
    <row r="624">
      <c r="J624" s="49"/>
      <c r="N624" s="50"/>
      <c r="O624" s="51"/>
    </row>
    <row r="625">
      <c r="J625" s="49"/>
      <c r="N625" s="50"/>
      <c r="O625" s="51"/>
    </row>
    <row r="626">
      <c r="J626" s="49"/>
      <c r="N626" s="50"/>
      <c r="O626" s="51"/>
    </row>
    <row r="627">
      <c r="J627" s="49"/>
      <c r="N627" s="50"/>
      <c r="O627" s="51"/>
    </row>
    <row r="628">
      <c r="J628" s="49"/>
      <c r="N628" s="50"/>
      <c r="O628" s="51"/>
    </row>
    <row r="629">
      <c r="J629" s="49"/>
      <c r="N629" s="50"/>
      <c r="O629" s="51"/>
    </row>
    <row r="630">
      <c r="J630" s="49"/>
      <c r="N630" s="50"/>
      <c r="O630" s="51"/>
    </row>
    <row r="631">
      <c r="J631" s="49"/>
      <c r="N631" s="50"/>
      <c r="O631" s="51"/>
    </row>
    <row r="632">
      <c r="J632" s="49"/>
      <c r="N632" s="50"/>
      <c r="O632" s="51"/>
    </row>
    <row r="633">
      <c r="J633" s="49"/>
      <c r="N633" s="50"/>
      <c r="O633" s="51"/>
    </row>
    <row r="634">
      <c r="J634" s="49"/>
      <c r="N634" s="50"/>
      <c r="O634" s="51"/>
    </row>
    <row r="635">
      <c r="J635" s="49"/>
      <c r="N635" s="50"/>
      <c r="O635" s="51"/>
    </row>
    <row r="636">
      <c r="J636" s="49"/>
      <c r="N636" s="50"/>
      <c r="O636" s="51"/>
    </row>
    <row r="637">
      <c r="J637" s="49"/>
      <c r="N637" s="50"/>
      <c r="O637" s="51"/>
    </row>
    <row r="638">
      <c r="J638" s="49"/>
      <c r="N638" s="50"/>
      <c r="O638" s="51"/>
    </row>
    <row r="639">
      <c r="J639" s="49"/>
      <c r="N639" s="50"/>
      <c r="O639" s="51"/>
    </row>
    <row r="640">
      <c r="J640" s="49"/>
      <c r="N640" s="50"/>
      <c r="O640" s="51"/>
    </row>
    <row r="641">
      <c r="J641" s="49"/>
      <c r="N641" s="50"/>
      <c r="O641" s="51"/>
    </row>
    <row r="642">
      <c r="J642" s="49"/>
      <c r="N642" s="50"/>
      <c r="O642" s="51"/>
    </row>
    <row r="643">
      <c r="J643" s="49"/>
      <c r="N643" s="50"/>
      <c r="O643" s="51"/>
    </row>
    <row r="644">
      <c r="J644" s="49"/>
      <c r="N644" s="50"/>
      <c r="O644" s="51"/>
    </row>
    <row r="645">
      <c r="J645" s="49"/>
      <c r="N645" s="50"/>
      <c r="O645" s="51"/>
    </row>
    <row r="646">
      <c r="J646" s="49"/>
      <c r="N646" s="50"/>
      <c r="O646" s="51"/>
    </row>
    <row r="647">
      <c r="J647" s="49"/>
      <c r="N647" s="50"/>
      <c r="O647" s="51"/>
    </row>
    <row r="648">
      <c r="J648" s="49"/>
      <c r="N648" s="50"/>
      <c r="O648" s="51"/>
    </row>
    <row r="649">
      <c r="J649" s="49"/>
      <c r="N649" s="50"/>
      <c r="O649" s="51"/>
    </row>
    <row r="650">
      <c r="J650" s="49"/>
      <c r="N650" s="50"/>
      <c r="O650" s="51"/>
    </row>
    <row r="651">
      <c r="J651" s="49"/>
      <c r="N651" s="50"/>
      <c r="O651" s="51"/>
    </row>
    <row r="652">
      <c r="J652" s="49"/>
      <c r="N652" s="50"/>
      <c r="O652" s="51"/>
    </row>
    <row r="653">
      <c r="J653" s="49"/>
      <c r="N653" s="50"/>
      <c r="O653" s="51"/>
    </row>
    <row r="654">
      <c r="J654" s="49"/>
      <c r="N654" s="50"/>
      <c r="O654" s="51"/>
    </row>
    <row r="655">
      <c r="J655" s="49"/>
      <c r="N655" s="50"/>
      <c r="O655" s="51"/>
    </row>
    <row r="656">
      <c r="J656" s="49"/>
      <c r="N656" s="50"/>
      <c r="O656" s="51"/>
    </row>
    <row r="657">
      <c r="J657" s="49"/>
      <c r="N657" s="50"/>
      <c r="O657" s="51"/>
    </row>
    <row r="658">
      <c r="J658" s="49"/>
      <c r="N658" s="50"/>
      <c r="O658" s="51"/>
    </row>
    <row r="659">
      <c r="J659" s="49"/>
      <c r="N659" s="50"/>
      <c r="O659" s="51"/>
    </row>
    <row r="660">
      <c r="J660" s="49"/>
      <c r="N660" s="50"/>
      <c r="O660" s="51"/>
    </row>
    <row r="661">
      <c r="J661" s="49"/>
      <c r="N661" s="50"/>
      <c r="O661" s="51"/>
    </row>
    <row r="662">
      <c r="J662" s="49"/>
      <c r="N662" s="50"/>
      <c r="O662" s="51"/>
    </row>
    <row r="663">
      <c r="J663" s="49"/>
      <c r="N663" s="50"/>
      <c r="O663" s="51"/>
    </row>
    <row r="664">
      <c r="J664" s="49"/>
      <c r="N664" s="50"/>
      <c r="O664" s="51"/>
    </row>
    <row r="665">
      <c r="J665" s="49"/>
      <c r="N665" s="50"/>
      <c r="O665" s="51"/>
    </row>
    <row r="666">
      <c r="J666" s="49"/>
      <c r="N666" s="50"/>
      <c r="O666" s="51"/>
    </row>
    <row r="667">
      <c r="J667" s="49"/>
      <c r="N667" s="50"/>
      <c r="O667" s="51"/>
    </row>
    <row r="668">
      <c r="J668" s="49"/>
      <c r="N668" s="50"/>
      <c r="O668" s="51"/>
    </row>
    <row r="669">
      <c r="J669" s="49"/>
      <c r="N669" s="50"/>
      <c r="O669" s="51"/>
    </row>
    <row r="670">
      <c r="J670" s="49"/>
      <c r="N670" s="50"/>
      <c r="O670" s="51"/>
    </row>
    <row r="671">
      <c r="J671" s="49"/>
      <c r="N671" s="50"/>
      <c r="O671" s="51"/>
    </row>
    <row r="672">
      <c r="J672" s="49"/>
      <c r="N672" s="50"/>
      <c r="O672" s="51"/>
    </row>
    <row r="673">
      <c r="J673" s="49"/>
      <c r="N673" s="50"/>
      <c r="O673" s="51"/>
    </row>
    <row r="674">
      <c r="J674" s="49"/>
      <c r="N674" s="50"/>
      <c r="O674" s="51"/>
    </row>
    <row r="675">
      <c r="J675" s="49"/>
      <c r="N675" s="50"/>
      <c r="O675" s="51"/>
    </row>
    <row r="676">
      <c r="J676" s="49"/>
      <c r="N676" s="50"/>
      <c r="O676" s="51"/>
    </row>
    <row r="677">
      <c r="J677" s="49"/>
      <c r="N677" s="50"/>
      <c r="O677" s="51"/>
    </row>
    <row r="678">
      <c r="J678" s="49"/>
      <c r="N678" s="50"/>
      <c r="O678" s="51"/>
    </row>
    <row r="679">
      <c r="J679" s="49"/>
      <c r="N679" s="50"/>
      <c r="O679" s="51"/>
    </row>
    <row r="680">
      <c r="J680" s="49"/>
      <c r="N680" s="50"/>
      <c r="O680" s="51"/>
    </row>
    <row r="681">
      <c r="J681" s="49"/>
      <c r="N681" s="50"/>
      <c r="O681" s="51"/>
    </row>
    <row r="682">
      <c r="J682" s="49"/>
      <c r="N682" s="50"/>
      <c r="O682" s="51"/>
    </row>
    <row r="683">
      <c r="J683" s="49"/>
      <c r="N683" s="50"/>
      <c r="O683" s="51"/>
    </row>
    <row r="684">
      <c r="J684" s="49"/>
      <c r="N684" s="50"/>
      <c r="O684" s="51"/>
    </row>
    <row r="685">
      <c r="J685" s="49"/>
      <c r="N685" s="50"/>
      <c r="O685" s="51"/>
    </row>
    <row r="686">
      <c r="J686" s="49"/>
      <c r="N686" s="50"/>
      <c r="O686" s="51"/>
    </row>
    <row r="687">
      <c r="J687" s="49"/>
      <c r="N687" s="50"/>
      <c r="O687" s="51"/>
    </row>
    <row r="688">
      <c r="J688" s="49"/>
      <c r="N688" s="50"/>
      <c r="O688" s="51"/>
    </row>
    <row r="689">
      <c r="J689" s="49"/>
      <c r="N689" s="50"/>
      <c r="O689" s="51"/>
    </row>
    <row r="690">
      <c r="J690" s="49"/>
      <c r="N690" s="50"/>
      <c r="O690" s="51"/>
    </row>
    <row r="691">
      <c r="J691" s="49"/>
      <c r="N691" s="50"/>
      <c r="O691" s="51"/>
    </row>
    <row r="692">
      <c r="J692" s="49"/>
      <c r="N692" s="50"/>
      <c r="O692" s="51"/>
    </row>
    <row r="693">
      <c r="J693" s="49"/>
      <c r="N693" s="50"/>
      <c r="O693" s="51"/>
    </row>
    <row r="694">
      <c r="J694" s="49"/>
      <c r="N694" s="50"/>
      <c r="O694" s="51"/>
    </row>
    <row r="695">
      <c r="J695" s="49"/>
      <c r="N695" s="50"/>
      <c r="O695" s="51"/>
    </row>
    <row r="696">
      <c r="J696" s="49"/>
      <c r="N696" s="50"/>
      <c r="O696" s="51"/>
    </row>
    <row r="697">
      <c r="J697" s="49"/>
      <c r="N697" s="50"/>
      <c r="O697" s="51"/>
    </row>
    <row r="698">
      <c r="J698" s="49"/>
      <c r="N698" s="50"/>
      <c r="O698" s="51"/>
    </row>
    <row r="699">
      <c r="J699" s="49"/>
      <c r="N699" s="50"/>
      <c r="O699" s="51"/>
    </row>
    <row r="700">
      <c r="J700" s="49"/>
      <c r="N700" s="50"/>
      <c r="O700" s="51"/>
    </row>
    <row r="701">
      <c r="J701" s="49"/>
      <c r="N701" s="50"/>
      <c r="O701" s="51"/>
    </row>
    <row r="702">
      <c r="J702" s="49"/>
      <c r="N702" s="50"/>
      <c r="O702" s="51"/>
    </row>
    <row r="703">
      <c r="J703" s="49"/>
      <c r="N703" s="50"/>
      <c r="O703" s="51"/>
    </row>
    <row r="704">
      <c r="J704" s="49"/>
      <c r="N704" s="50"/>
      <c r="O704" s="51"/>
    </row>
    <row r="705">
      <c r="J705" s="49"/>
      <c r="N705" s="50"/>
      <c r="O705" s="51"/>
    </row>
    <row r="706">
      <c r="J706" s="49"/>
      <c r="N706" s="50"/>
      <c r="O706" s="51"/>
    </row>
    <row r="707">
      <c r="J707" s="49"/>
      <c r="N707" s="50"/>
      <c r="O707" s="51"/>
    </row>
    <row r="708">
      <c r="J708" s="49"/>
      <c r="N708" s="50"/>
      <c r="O708" s="51"/>
    </row>
    <row r="709">
      <c r="J709" s="49"/>
      <c r="N709" s="50"/>
      <c r="O709" s="51"/>
    </row>
    <row r="710">
      <c r="J710" s="49"/>
      <c r="N710" s="50"/>
      <c r="O710" s="51"/>
    </row>
    <row r="711">
      <c r="J711" s="49"/>
      <c r="N711" s="50"/>
      <c r="O711" s="51"/>
    </row>
    <row r="712">
      <c r="J712" s="49"/>
      <c r="N712" s="50"/>
      <c r="O712" s="51"/>
    </row>
    <row r="713">
      <c r="J713" s="49"/>
      <c r="N713" s="50"/>
      <c r="O713" s="51"/>
    </row>
    <row r="714">
      <c r="J714" s="49"/>
      <c r="N714" s="50"/>
      <c r="O714" s="51"/>
    </row>
    <row r="715">
      <c r="J715" s="49"/>
      <c r="N715" s="50"/>
      <c r="O715" s="51"/>
    </row>
    <row r="716">
      <c r="J716" s="49"/>
      <c r="N716" s="50"/>
      <c r="O716" s="51"/>
    </row>
    <row r="717">
      <c r="J717" s="49"/>
      <c r="N717" s="50"/>
      <c r="O717" s="51"/>
    </row>
    <row r="718">
      <c r="J718" s="49"/>
      <c r="N718" s="50"/>
      <c r="O718" s="51"/>
    </row>
    <row r="719">
      <c r="J719" s="49"/>
      <c r="N719" s="50"/>
      <c r="O719" s="51"/>
    </row>
    <row r="720">
      <c r="J720" s="49"/>
      <c r="N720" s="50"/>
      <c r="O720" s="51"/>
    </row>
    <row r="721">
      <c r="J721" s="49"/>
      <c r="N721" s="50"/>
      <c r="O721" s="51"/>
    </row>
    <row r="722">
      <c r="J722" s="49"/>
      <c r="N722" s="50"/>
      <c r="O722" s="51"/>
    </row>
    <row r="723">
      <c r="J723" s="49"/>
      <c r="N723" s="50"/>
      <c r="O723" s="51"/>
    </row>
    <row r="724">
      <c r="J724" s="49"/>
      <c r="N724" s="50"/>
      <c r="O724" s="51"/>
    </row>
    <row r="725">
      <c r="J725" s="49"/>
      <c r="N725" s="50"/>
      <c r="O725" s="51"/>
    </row>
    <row r="726">
      <c r="J726" s="49"/>
      <c r="N726" s="50"/>
      <c r="O726" s="51"/>
    </row>
    <row r="727">
      <c r="J727" s="49"/>
      <c r="N727" s="50"/>
      <c r="O727" s="51"/>
    </row>
    <row r="728">
      <c r="J728" s="49"/>
      <c r="N728" s="50"/>
      <c r="O728" s="51"/>
    </row>
    <row r="729">
      <c r="J729" s="49"/>
      <c r="N729" s="50"/>
      <c r="O729" s="51"/>
    </row>
    <row r="730">
      <c r="J730" s="49"/>
      <c r="N730" s="50"/>
      <c r="O730" s="51"/>
    </row>
    <row r="731">
      <c r="J731" s="49"/>
      <c r="N731" s="50"/>
      <c r="O731" s="51"/>
    </row>
    <row r="732">
      <c r="J732" s="49"/>
      <c r="N732" s="50"/>
      <c r="O732" s="51"/>
    </row>
    <row r="733">
      <c r="J733" s="49"/>
      <c r="N733" s="50"/>
      <c r="O733" s="51"/>
    </row>
    <row r="734">
      <c r="J734" s="49"/>
      <c r="N734" s="50"/>
      <c r="O734" s="51"/>
    </row>
    <row r="735">
      <c r="J735" s="49"/>
      <c r="N735" s="50"/>
      <c r="O735" s="51"/>
    </row>
    <row r="736">
      <c r="J736" s="49"/>
      <c r="N736" s="50"/>
      <c r="O736" s="51"/>
    </row>
    <row r="737">
      <c r="J737" s="49"/>
      <c r="N737" s="50"/>
      <c r="O737" s="51"/>
    </row>
    <row r="738">
      <c r="J738" s="49"/>
      <c r="N738" s="50"/>
      <c r="O738" s="51"/>
    </row>
    <row r="739">
      <c r="J739" s="49"/>
      <c r="N739" s="50"/>
      <c r="O739" s="51"/>
    </row>
    <row r="740">
      <c r="J740" s="49"/>
      <c r="N740" s="50"/>
      <c r="O740" s="51"/>
    </row>
    <row r="741">
      <c r="J741" s="49"/>
      <c r="N741" s="50"/>
      <c r="O741" s="51"/>
    </row>
    <row r="742">
      <c r="J742" s="49"/>
      <c r="N742" s="50"/>
      <c r="O742" s="51"/>
    </row>
    <row r="743">
      <c r="J743" s="49"/>
      <c r="N743" s="50"/>
      <c r="O743" s="51"/>
    </row>
    <row r="744">
      <c r="J744" s="49"/>
      <c r="N744" s="50"/>
      <c r="O744" s="51"/>
    </row>
    <row r="745">
      <c r="J745" s="49"/>
      <c r="N745" s="50"/>
      <c r="O745" s="51"/>
    </row>
    <row r="746">
      <c r="J746" s="49"/>
      <c r="N746" s="50"/>
      <c r="O746" s="51"/>
    </row>
    <row r="747">
      <c r="J747" s="49"/>
      <c r="N747" s="50"/>
      <c r="O747" s="51"/>
    </row>
    <row r="748">
      <c r="J748" s="49"/>
      <c r="N748" s="50"/>
      <c r="O748" s="51"/>
    </row>
    <row r="749">
      <c r="J749" s="49"/>
      <c r="N749" s="50"/>
      <c r="O749" s="51"/>
    </row>
    <row r="750">
      <c r="J750" s="49"/>
      <c r="N750" s="50"/>
      <c r="O750" s="51"/>
    </row>
    <row r="751">
      <c r="J751" s="49"/>
      <c r="N751" s="50"/>
      <c r="O751" s="51"/>
    </row>
    <row r="752">
      <c r="J752" s="49"/>
      <c r="N752" s="50"/>
      <c r="O752" s="51"/>
    </row>
    <row r="753">
      <c r="J753" s="49"/>
      <c r="N753" s="50"/>
      <c r="O753" s="51"/>
    </row>
    <row r="754">
      <c r="J754" s="49"/>
      <c r="N754" s="50"/>
      <c r="O754" s="51"/>
    </row>
    <row r="755">
      <c r="J755" s="49"/>
      <c r="N755" s="50"/>
      <c r="O755" s="51"/>
    </row>
    <row r="756">
      <c r="J756" s="49"/>
      <c r="N756" s="50"/>
      <c r="O756" s="51"/>
    </row>
    <row r="757">
      <c r="J757" s="49"/>
      <c r="N757" s="50"/>
      <c r="O757" s="51"/>
    </row>
    <row r="758">
      <c r="J758" s="49"/>
      <c r="N758" s="50"/>
      <c r="O758" s="51"/>
    </row>
    <row r="759">
      <c r="J759" s="49"/>
      <c r="N759" s="50"/>
      <c r="O759" s="51"/>
    </row>
    <row r="760">
      <c r="J760" s="49"/>
      <c r="N760" s="50"/>
      <c r="O760" s="51"/>
    </row>
    <row r="761">
      <c r="J761" s="49"/>
      <c r="N761" s="50"/>
      <c r="O761" s="51"/>
    </row>
    <row r="762">
      <c r="J762" s="49"/>
      <c r="N762" s="50"/>
      <c r="O762" s="51"/>
    </row>
    <row r="763">
      <c r="J763" s="49"/>
      <c r="N763" s="50"/>
      <c r="O763" s="51"/>
    </row>
    <row r="764">
      <c r="J764" s="49"/>
      <c r="N764" s="50"/>
      <c r="O764" s="51"/>
    </row>
    <row r="765">
      <c r="J765" s="49"/>
      <c r="N765" s="50"/>
      <c r="O765" s="51"/>
    </row>
    <row r="766">
      <c r="J766" s="49"/>
      <c r="N766" s="50"/>
      <c r="O766" s="51"/>
    </row>
    <row r="767">
      <c r="J767" s="49"/>
      <c r="N767" s="50"/>
      <c r="O767" s="51"/>
    </row>
    <row r="768">
      <c r="J768" s="49"/>
      <c r="N768" s="50"/>
      <c r="O768" s="51"/>
    </row>
    <row r="769">
      <c r="J769" s="49"/>
      <c r="N769" s="50"/>
      <c r="O769" s="51"/>
    </row>
    <row r="770">
      <c r="J770" s="49"/>
      <c r="N770" s="50"/>
      <c r="O770" s="51"/>
    </row>
    <row r="771">
      <c r="J771" s="49"/>
      <c r="N771" s="50"/>
      <c r="O771" s="51"/>
    </row>
    <row r="772">
      <c r="J772" s="49"/>
      <c r="N772" s="50"/>
      <c r="O772" s="51"/>
    </row>
    <row r="773">
      <c r="J773" s="49"/>
      <c r="N773" s="50"/>
      <c r="O773" s="51"/>
    </row>
    <row r="774">
      <c r="J774" s="49"/>
      <c r="N774" s="50"/>
      <c r="O774" s="51"/>
    </row>
    <row r="775">
      <c r="J775" s="49"/>
      <c r="N775" s="50"/>
      <c r="O775" s="51"/>
    </row>
    <row r="776">
      <c r="J776" s="49"/>
      <c r="N776" s="50"/>
      <c r="O776" s="51"/>
    </row>
    <row r="777">
      <c r="J777" s="49"/>
      <c r="N777" s="50"/>
      <c r="O777" s="51"/>
    </row>
    <row r="778">
      <c r="J778" s="49"/>
      <c r="N778" s="50"/>
      <c r="O778" s="51"/>
    </row>
    <row r="779">
      <c r="J779" s="49"/>
      <c r="N779" s="50"/>
      <c r="O779" s="51"/>
    </row>
    <row r="780">
      <c r="J780" s="49"/>
      <c r="N780" s="50"/>
      <c r="O780" s="51"/>
    </row>
    <row r="781">
      <c r="J781" s="49"/>
      <c r="N781" s="50"/>
      <c r="O781" s="51"/>
    </row>
    <row r="782">
      <c r="J782" s="49"/>
      <c r="N782" s="50"/>
      <c r="O782" s="51"/>
    </row>
    <row r="783">
      <c r="J783" s="49"/>
      <c r="N783" s="50"/>
      <c r="O783" s="51"/>
    </row>
    <row r="784">
      <c r="J784" s="49"/>
      <c r="N784" s="50"/>
      <c r="O784" s="51"/>
    </row>
    <row r="785">
      <c r="J785" s="49"/>
      <c r="N785" s="50"/>
      <c r="O785" s="51"/>
    </row>
    <row r="786">
      <c r="J786" s="49"/>
      <c r="N786" s="50"/>
      <c r="O786" s="51"/>
    </row>
    <row r="787">
      <c r="J787" s="49"/>
      <c r="N787" s="50"/>
      <c r="O787" s="51"/>
    </row>
    <row r="788">
      <c r="J788" s="49"/>
      <c r="N788" s="50"/>
      <c r="O788" s="51"/>
    </row>
    <row r="789">
      <c r="J789" s="49"/>
      <c r="N789" s="50"/>
      <c r="O789" s="51"/>
    </row>
    <row r="790">
      <c r="J790" s="49"/>
      <c r="N790" s="50"/>
      <c r="O790" s="51"/>
    </row>
    <row r="791">
      <c r="J791" s="49"/>
      <c r="N791" s="50"/>
      <c r="O791" s="51"/>
    </row>
    <row r="792">
      <c r="J792" s="49"/>
      <c r="N792" s="50"/>
      <c r="O792" s="51"/>
    </row>
    <row r="793">
      <c r="J793" s="49"/>
      <c r="N793" s="50"/>
      <c r="O793" s="51"/>
    </row>
    <row r="794">
      <c r="J794" s="49"/>
      <c r="N794" s="50"/>
      <c r="O794" s="51"/>
    </row>
    <row r="795">
      <c r="J795" s="49"/>
      <c r="N795" s="50"/>
      <c r="O795" s="51"/>
    </row>
    <row r="796">
      <c r="J796" s="49"/>
      <c r="N796" s="50"/>
      <c r="O796" s="51"/>
    </row>
    <row r="797">
      <c r="J797" s="49"/>
      <c r="N797" s="50"/>
      <c r="O797" s="51"/>
    </row>
    <row r="798">
      <c r="J798" s="49"/>
      <c r="N798" s="50"/>
      <c r="O798" s="51"/>
    </row>
    <row r="799">
      <c r="J799" s="49"/>
      <c r="N799" s="50"/>
      <c r="O799" s="51"/>
    </row>
    <row r="800">
      <c r="J800" s="49"/>
      <c r="N800" s="50"/>
      <c r="O800" s="51"/>
    </row>
    <row r="801">
      <c r="J801" s="49"/>
      <c r="N801" s="50"/>
      <c r="O801" s="51"/>
    </row>
    <row r="802">
      <c r="J802" s="49"/>
      <c r="N802" s="50"/>
      <c r="O802" s="51"/>
    </row>
    <row r="803">
      <c r="J803" s="49"/>
      <c r="N803" s="50"/>
      <c r="O803" s="51"/>
    </row>
    <row r="804">
      <c r="J804" s="49"/>
      <c r="N804" s="50"/>
      <c r="O804" s="51"/>
    </row>
    <row r="805">
      <c r="J805" s="49"/>
      <c r="N805" s="50"/>
      <c r="O805" s="51"/>
    </row>
    <row r="806">
      <c r="J806" s="49"/>
      <c r="N806" s="50"/>
      <c r="O806" s="51"/>
    </row>
    <row r="807">
      <c r="J807" s="49"/>
      <c r="N807" s="50"/>
      <c r="O807" s="51"/>
    </row>
    <row r="808">
      <c r="J808" s="49"/>
      <c r="N808" s="50"/>
      <c r="O808" s="51"/>
    </row>
    <row r="809">
      <c r="J809" s="49"/>
      <c r="N809" s="50"/>
      <c r="O809" s="51"/>
    </row>
    <row r="810">
      <c r="J810" s="49"/>
      <c r="N810" s="50"/>
      <c r="O810" s="51"/>
    </row>
    <row r="811">
      <c r="J811" s="49"/>
      <c r="N811" s="50"/>
      <c r="O811" s="51"/>
    </row>
    <row r="812">
      <c r="J812" s="49"/>
      <c r="N812" s="50"/>
      <c r="O812" s="51"/>
    </row>
    <row r="813">
      <c r="J813" s="49"/>
      <c r="N813" s="50"/>
      <c r="O813" s="51"/>
    </row>
    <row r="814">
      <c r="J814" s="49"/>
      <c r="N814" s="50"/>
      <c r="O814" s="51"/>
    </row>
    <row r="815">
      <c r="J815" s="49"/>
      <c r="N815" s="50"/>
      <c r="O815" s="51"/>
    </row>
    <row r="816">
      <c r="J816" s="49"/>
      <c r="N816" s="50"/>
      <c r="O816" s="51"/>
    </row>
    <row r="817">
      <c r="J817" s="49"/>
      <c r="N817" s="50"/>
      <c r="O817" s="51"/>
    </row>
    <row r="818">
      <c r="J818" s="49"/>
      <c r="N818" s="50"/>
      <c r="O818" s="51"/>
    </row>
    <row r="819">
      <c r="J819" s="49"/>
      <c r="N819" s="50"/>
      <c r="O819" s="51"/>
    </row>
    <row r="820">
      <c r="J820" s="49"/>
      <c r="N820" s="50"/>
      <c r="O820" s="51"/>
    </row>
    <row r="821">
      <c r="J821" s="49"/>
      <c r="N821" s="50"/>
      <c r="O821" s="51"/>
    </row>
    <row r="822">
      <c r="J822" s="49"/>
      <c r="N822" s="50"/>
      <c r="O822" s="51"/>
    </row>
    <row r="823">
      <c r="J823" s="49"/>
      <c r="N823" s="50"/>
      <c r="O823" s="51"/>
    </row>
    <row r="824">
      <c r="J824" s="49"/>
      <c r="N824" s="50"/>
      <c r="O824" s="51"/>
    </row>
    <row r="825">
      <c r="J825" s="49"/>
      <c r="N825" s="50"/>
      <c r="O825" s="51"/>
    </row>
    <row r="826">
      <c r="J826" s="49"/>
      <c r="N826" s="50"/>
      <c r="O826" s="51"/>
    </row>
    <row r="827">
      <c r="J827" s="49"/>
      <c r="N827" s="50"/>
      <c r="O827" s="51"/>
    </row>
    <row r="828">
      <c r="J828" s="49"/>
      <c r="N828" s="50"/>
      <c r="O828" s="51"/>
    </row>
    <row r="829">
      <c r="J829" s="49"/>
      <c r="N829" s="50"/>
      <c r="O829" s="51"/>
    </row>
    <row r="830">
      <c r="J830" s="49"/>
      <c r="N830" s="50"/>
      <c r="O830" s="51"/>
    </row>
    <row r="831">
      <c r="J831" s="49"/>
      <c r="N831" s="50"/>
      <c r="O831" s="51"/>
    </row>
    <row r="832">
      <c r="J832" s="49"/>
      <c r="N832" s="50"/>
      <c r="O832" s="51"/>
    </row>
    <row r="833">
      <c r="J833" s="49"/>
      <c r="N833" s="50"/>
      <c r="O833" s="51"/>
    </row>
    <row r="834">
      <c r="J834" s="49"/>
      <c r="N834" s="50"/>
      <c r="O834" s="51"/>
    </row>
    <row r="835">
      <c r="J835" s="49"/>
      <c r="N835" s="50"/>
      <c r="O835" s="51"/>
    </row>
    <row r="836">
      <c r="J836" s="49"/>
      <c r="N836" s="50"/>
      <c r="O836" s="51"/>
    </row>
    <row r="837">
      <c r="J837" s="49"/>
      <c r="N837" s="50"/>
      <c r="O837" s="51"/>
    </row>
    <row r="838">
      <c r="J838" s="49"/>
      <c r="N838" s="50"/>
      <c r="O838" s="51"/>
    </row>
    <row r="839">
      <c r="J839" s="49"/>
      <c r="N839" s="50"/>
      <c r="O839" s="51"/>
    </row>
    <row r="840">
      <c r="J840" s="49"/>
      <c r="N840" s="50"/>
      <c r="O840" s="51"/>
    </row>
    <row r="841">
      <c r="J841" s="49"/>
      <c r="N841" s="50"/>
      <c r="O841" s="51"/>
    </row>
    <row r="842">
      <c r="J842" s="49"/>
      <c r="N842" s="50"/>
      <c r="O842" s="51"/>
    </row>
    <row r="843">
      <c r="J843" s="49"/>
      <c r="N843" s="50"/>
      <c r="O843" s="51"/>
    </row>
    <row r="844">
      <c r="J844" s="49"/>
      <c r="N844" s="50"/>
      <c r="O844" s="51"/>
    </row>
    <row r="845">
      <c r="J845" s="49"/>
      <c r="N845" s="50"/>
      <c r="O845" s="51"/>
    </row>
    <row r="846">
      <c r="J846" s="49"/>
      <c r="N846" s="50"/>
      <c r="O846" s="51"/>
    </row>
    <row r="847">
      <c r="J847" s="49"/>
      <c r="N847" s="50"/>
      <c r="O847" s="51"/>
    </row>
    <row r="848">
      <c r="J848" s="49"/>
      <c r="N848" s="50"/>
      <c r="O848" s="51"/>
    </row>
    <row r="849">
      <c r="J849" s="49"/>
      <c r="N849" s="50"/>
      <c r="O849" s="51"/>
    </row>
    <row r="850">
      <c r="J850" s="49"/>
      <c r="N850" s="50"/>
      <c r="O850" s="51"/>
    </row>
    <row r="851">
      <c r="J851" s="49"/>
      <c r="N851" s="50"/>
      <c r="O851" s="51"/>
    </row>
    <row r="852">
      <c r="J852" s="49"/>
      <c r="N852" s="50"/>
      <c r="O852" s="51"/>
    </row>
    <row r="853">
      <c r="J853" s="49"/>
      <c r="N853" s="50"/>
      <c r="O853" s="51"/>
    </row>
    <row r="854">
      <c r="J854" s="49"/>
      <c r="N854" s="50"/>
      <c r="O854" s="51"/>
    </row>
    <row r="855">
      <c r="J855" s="49"/>
      <c r="N855" s="50"/>
      <c r="O855" s="51"/>
    </row>
    <row r="856">
      <c r="J856" s="49"/>
      <c r="N856" s="50"/>
      <c r="O856" s="51"/>
    </row>
    <row r="857">
      <c r="J857" s="49"/>
      <c r="N857" s="50"/>
      <c r="O857" s="51"/>
    </row>
    <row r="858">
      <c r="J858" s="49"/>
      <c r="N858" s="50"/>
      <c r="O858" s="51"/>
    </row>
    <row r="859">
      <c r="J859" s="49"/>
      <c r="N859" s="50"/>
      <c r="O859" s="51"/>
    </row>
    <row r="860">
      <c r="J860" s="49"/>
      <c r="N860" s="50"/>
      <c r="O860" s="51"/>
    </row>
    <row r="861">
      <c r="J861" s="49"/>
      <c r="N861" s="50"/>
      <c r="O861" s="51"/>
    </row>
    <row r="862">
      <c r="J862" s="49"/>
      <c r="N862" s="50"/>
      <c r="O862" s="51"/>
    </row>
    <row r="863">
      <c r="J863" s="49"/>
      <c r="N863" s="50"/>
      <c r="O863" s="51"/>
    </row>
    <row r="864">
      <c r="J864" s="49"/>
      <c r="N864" s="50"/>
      <c r="O864" s="51"/>
    </row>
    <row r="865">
      <c r="J865" s="49"/>
      <c r="N865" s="50"/>
      <c r="O865" s="51"/>
    </row>
    <row r="866">
      <c r="J866" s="49"/>
      <c r="N866" s="50"/>
      <c r="O866" s="51"/>
    </row>
    <row r="867">
      <c r="J867" s="49"/>
      <c r="N867" s="50"/>
      <c r="O867" s="51"/>
    </row>
    <row r="868">
      <c r="J868" s="49"/>
      <c r="N868" s="50"/>
      <c r="O868" s="51"/>
    </row>
    <row r="869">
      <c r="J869" s="49"/>
      <c r="N869" s="50"/>
      <c r="O869" s="51"/>
    </row>
    <row r="870">
      <c r="J870" s="49"/>
      <c r="N870" s="50"/>
      <c r="O870" s="51"/>
    </row>
    <row r="871">
      <c r="J871" s="49"/>
      <c r="N871" s="50"/>
      <c r="O871" s="51"/>
    </row>
    <row r="872">
      <c r="J872" s="49"/>
      <c r="N872" s="50"/>
      <c r="O872" s="51"/>
    </row>
    <row r="873">
      <c r="J873" s="49"/>
      <c r="N873" s="50"/>
      <c r="O873" s="51"/>
    </row>
    <row r="874">
      <c r="J874" s="49"/>
      <c r="N874" s="50"/>
      <c r="O874" s="51"/>
    </row>
    <row r="875">
      <c r="J875" s="49"/>
      <c r="N875" s="50"/>
      <c r="O875" s="51"/>
    </row>
    <row r="876">
      <c r="J876" s="49"/>
      <c r="N876" s="50"/>
      <c r="O876" s="51"/>
    </row>
    <row r="877">
      <c r="J877" s="49"/>
      <c r="N877" s="50"/>
      <c r="O877" s="51"/>
    </row>
    <row r="878">
      <c r="J878" s="49"/>
      <c r="N878" s="50"/>
      <c r="O878" s="51"/>
    </row>
    <row r="879">
      <c r="J879" s="49"/>
      <c r="N879" s="50"/>
      <c r="O879" s="51"/>
    </row>
    <row r="880">
      <c r="J880" s="49"/>
      <c r="N880" s="50"/>
      <c r="O880" s="51"/>
    </row>
    <row r="881">
      <c r="J881" s="49"/>
      <c r="N881" s="50"/>
      <c r="O881" s="51"/>
    </row>
    <row r="882">
      <c r="J882" s="49"/>
      <c r="N882" s="50"/>
      <c r="O882" s="51"/>
    </row>
    <row r="883">
      <c r="J883" s="49"/>
      <c r="N883" s="50"/>
      <c r="O883" s="51"/>
    </row>
    <row r="884">
      <c r="J884" s="49"/>
      <c r="N884" s="50"/>
      <c r="O884" s="51"/>
    </row>
    <row r="885">
      <c r="J885" s="49"/>
      <c r="N885" s="50"/>
      <c r="O885" s="51"/>
    </row>
    <row r="886">
      <c r="J886" s="49"/>
      <c r="N886" s="50"/>
      <c r="O886" s="51"/>
    </row>
    <row r="887">
      <c r="J887" s="49"/>
      <c r="N887" s="50"/>
      <c r="O887" s="51"/>
    </row>
    <row r="888">
      <c r="J888" s="49"/>
      <c r="N888" s="50"/>
      <c r="O888" s="51"/>
    </row>
    <row r="889">
      <c r="J889" s="49"/>
      <c r="N889" s="50"/>
      <c r="O889" s="51"/>
    </row>
    <row r="890">
      <c r="J890" s="49"/>
      <c r="N890" s="50"/>
      <c r="O890" s="51"/>
    </row>
    <row r="891">
      <c r="J891" s="49"/>
      <c r="N891" s="50"/>
      <c r="O891" s="51"/>
    </row>
    <row r="892">
      <c r="J892" s="49"/>
      <c r="N892" s="50"/>
      <c r="O892" s="51"/>
    </row>
    <row r="893">
      <c r="J893" s="49"/>
      <c r="N893" s="50"/>
      <c r="O893" s="51"/>
    </row>
    <row r="894">
      <c r="J894" s="49"/>
      <c r="N894" s="50"/>
      <c r="O894" s="51"/>
    </row>
    <row r="895">
      <c r="J895" s="49"/>
      <c r="N895" s="50"/>
      <c r="O895" s="51"/>
    </row>
    <row r="896">
      <c r="J896" s="49"/>
      <c r="N896" s="50"/>
      <c r="O896" s="51"/>
    </row>
    <row r="897">
      <c r="J897" s="49"/>
      <c r="N897" s="50"/>
      <c r="O897" s="51"/>
    </row>
    <row r="898">
      <c r="J898" s="49"/>
      <c r="N898" s="50"/>
      <c r="O898" s="51"/>
    </row>
    <row r="899">
      <c r="J899" s="49"/>
      <c r="N899" s="50"/>
      <c r="O899" s="51"/>
    </row>
    <row r="900">
      <c r="J900" s="49"/>
      <c r="N900" s="50"/>
      <c r="O900" s="51"/>
    </row>
    <row r="901">
      <c r="J901" s="49"/>
      <c r="N901" s="50"/>
      <c r="O901" s="51"/>
    </row>
    <row r="902">
      <c r="J902" s="49"/>
      <c r="N902" s="50"/>
      <c r="O902" s="51"/>
    </row>
    <row r="903">
      <c r="J903" s="49"/>
      <c r="N903" s="50"/>
      <c r="O903" s="51"/>
    </row>
    <row r="904">
      <c r="J904" s="49"/>
      <c r="N904" s="50"/>
      <c r="O904" s="51"/>
    </row>
    <row r="905">
      <c r="J905" s="49"/>
      <c r="N905" s="50"/>
      <c r="O905" s="51"/>
    </row>
    <row r="906">
      <c r="J906" s="49"/>
      <c r="N906" s="50"/>
      <c r="O906" s="51"/>
    </row>
    <row r="907">
      <c r="J907" s="49"/>
      <c r="N907" s="50"/>
      <c r="O907" s="51"/>
    </row>
    <row r="908">
      <c r="J908" s="49"/>
      <c r="N908" s="50"/>
      <c r="O908" s="51"/>
    </row>
    <row r="909">
      <c r="J909" s="49"/>
      <c r="N909" s="50"/>
      <c r="O909" s="51"/>
    </row>
    <row r="910">
      <c r="J910" s="49"/>
      <c r="N910" s="50"/>
      <c r="O910" s="51"/>
    </row>
    <row r="911">
      <c r="J911" s="49"/>
      <c r="N911" s="50"/>
      <c r="O911" s="51"/>
    </row>
    <row r="912">
      <c r="J912" s="49"/>
      <c r="N912" s="50"/>
      <c r="O912" s="51"/>
    </row>
    <row r="913">
      <c r="J913" s="49"/>
      <c r="N913" s="50"/>
      <c r="O913" s="51"/>
    </row>
    <row r="914">
      <c r="J914" s="49"/>
      <c r="N914" s="50"/>
      <c r="O914" s="51"/>
    </row>
    <row r="915">
      <c r="J915" s="49"/>
      <c r="N915" s="50"/>
      <c r="O915" s="51"/>
    </row>
    <row r="916">
      <c r="J916" s="49"/>
      <c r="N916" s="50"/>
      <c r="O916" s="51"/>
    </row>
    <row r="917">
      <c r="J917" s="49"/>
      <c r="N917" s="50"/>
      <c r="O917" s="51"/>
    </row>
    <row r="918">
      <c r="J918" s="49"/>
      <c r="N918" s="50"/>
      <c r="O918" s="51"/>
    </row>
    <row r="919">
      <c r="J919" s="49"/>
      <c r="N919" s="50"/>
      <c r="O919" s="51"/>
    </row>
    <row r="920">
      <c r="J920" s="49"/>
      <c r="N920" s="50"/>
      <c r="O920" s="51"/>
    </row>
    <row r="921">
      <c r="J921" s="49"/>
      <c r="N921" s="50"/>
      <c r="O921" s="51"/>
    </row>
    <row r="922">
      <c r="J922" s="49"/>
      <c r="N922" s="50"/>
      <c r="O922" s="51"/>
    </row>
    <row r="923">
      <c r="J923" s="49"/>
      <c r="N923" s="50"/>
      <c r="O923" s="51"/>
    </row>
    <row r="924">
      <c r="J924" s="49"/>
      <c r="N924" s="50"/>
      <c r="O924" s="51"/>
    </row>
    <row r="925">
      <c r="J925" s="49"/>
      <c r="N925" s="50"/>
      <c r="O925" s="51"/>
    </row>
    <row r="926">
      <c r="J926" s="49"/>
      <c r="N926" s="50"/>
      <c r="O926" s="51"/>
    </row>
    <row r="927">
      <c r="J927" s="49"/>
      <c r="N927" s="50"/>
      <c r="O927" s="51"/>
    </row>
    <row r="928">
      <c r="J928" s="49"/>
      <c r="N928" s="50"/>
      <c r="O928" s="51"/>
    </row>
    <row r="929">
      <c r="J929" s="49"/>
      <c r="N929" s="50"/>
      <c r="O929" s="51"/>
    </row>
    <row r="930">
      <c r="J930" s="49"/>
      <c r="N930" s="50"/>
      <c r="O930" s="51"/>
    </row>
    <row r="931">
      <c r="J931" s="49"/>
      <c r="N931" s="50"/>
      <c r="O931" s="51"/>
    </row>
    <row r="932">
      <c r="J932" s="49"/>
      <c r="N932" s="50"/>
      <c r="O932" s="51"/>
    </row>
    <row r="933">
      <c r="J933" s="49"/>
      <c r="N933" s="50"/>
      <c r="O933" s="51"/>
    </row>
    <row r="934">
      <c r="J934" s="49"/>
      <c r="N934" s="50"/>
      <c r="O934" s="51"/>
    </row>
    <row r="935">
      <c r="J935" s="49"/>
      <c r="N935" s="50"/>
      <c r="O935" s="51"/>
    </row>
    <row r="936">
      <c r="J936" s="49"/>
      <c r="N936" s="50"/>
      <c r="O936" s="51"/>
    </row>
    <row r="937">
      <c r="J937" s="49"/>
      <c r="N937" s="50"/>
      <c r="O937" s="51"/>
    </row>
    <row r="938">
      <c r="J938" s="49"/>
      <c r="N938" s="50"/>
      <c r="O938" s="51"/>
    </row>
    <row r="939">
      <c r="J939" s="49"/>
      <c r="N939" s="50"/>
      <c r="O939" s="51"/>
    </row>
    <row r="940">
      <c r="J940" s="49"/>
      <c r="N940" s="50"/>
      <c r="O940" s="51"/>
    </row>
    <row r="941">
      <c r="J941" s="49"/>
      <c r="N941" s="50"/>
      <c r="O941" s="51"/>
    </row>
    <row r="942">
      <c r="J942" s="49"/>
      <c r="N942" s="50"/>
      <c r="O942" s="51"/>
    </row>
    <row r="943">
      <c r="J943" s="49"/>
      <c r="N943" s="50"/>
      <c r="O943" s="51"/>
    </row>
    <row r="944">
      <c r="J944" s="49"/>
      <c r="N944" s="50"/>
      <c r="O944" s="51"/>
    </row>
    <row r="945">
      <c r="J945" s="49"/>
      <c r="N945" s="50"/>
      <c r="O945" s="51"/>
    </row>
    <row r="946">
      <c r="J946" s="49"/>
      <c r="N946" s="50"/>
      <c r="O946" s="51"/>
    </row>
    <row r="947">
      <c r="J947" s="49"/>
      <c r="N947" s="50"/>
      <c r="O947" s="51"/>
    </row>
    <row r="948">
      <c r="J948" s="49"/>
      <c r="N948" s="50"/>
      <c r="O948" s="51"/>
    </row>
    <row r="949">
      <c r="J949" s="49"/>
      <c r="N949" s="50"/>
      <c r="O949" s="51"/>
    </row>
    <row r="950">
      <c r="J950" s="49"/>
      <c r="N950" s="50"/>
      <c r="O950" s="51"/>
    </row>
    <row r="951">
      <c r="J951" s="49"/>
      <c r="N951" s="50"/>
      <c r="O951" s="51"/>
    </row>
    <row r="952">
      <c r="J952" s="49"/>
      <c r="N952" s="50"/>
      <c r="O952" s="51"/>
    </row>
    <row r="953">
      <c r="J953" s="49"/>
      <c r="N953" s="50"/>
      <c r="O953" s="51"/>
    </row>
    <row r="954">
      <c r="J954" s="49"/>
      <c r="N954" s="50"/>
      <c r="O954" s="51"/>
    </row>
    <row r="955">
      <c r="J955" s="49"/>
      <c r="N955" s="50"/>
      <c r="O955" s="51"/>
    </row>
    <row r="956">
      <c r="J956" s="49"/>
      <c r="N956" s="50"/>
      <c r="O956" s="51"/>
    </row>
    <row r="957">
      <c r="J957" s="49"/>
      <c r="N957" s="50"/>
      <c r="O957" s="51"/>
    </row>
    <row r="958">
      <c r="J958" s="49"/>
      <c r="N958" s="50"/>
      <c r="O958" s="51"/>
    </row>
    <row r="959">
      <c r="J959" s="49"/>
      <c r="N959" s="50"/>
      <c r="O959" s="51"/>
    </row>
    <row r="960">
      <c r="J960" s="49"/>
      <c r="N960" s="50"/>
      <c r="O960" s="51"/>
    </row>
    <row r="961">
      <c r="J961" s="49"/>
      <c r="N961" s="50"/>
      <c r="O961" s="51"/>
    </row>
    <row r="962">
      <c r="J962" s="49"/>
      <c r="N962" s="50"/>
      <c r="O962" s="51"/>
    </row>
    <row r="963">
      <c r="J963" s="49"/>
      <c r="N963" s="50"/>
      <c r="O963" s="51"/>
    </row>
    <row r="964">
      <c r="J964" s="49"/>
      <c r="N964" s="50"/>
      <c r="O964" s="51"/>
    </row>
    <row r="965">
      <c r="J965" s="49"/>
      <c r="N965" s="50"/>
      <c r="O965" s="51"/>
    </row>
    <row r="966">
      <c r="J966" s="49"/>
      <c r="N966" s="50"/>
      <c r="O966" s="51"/>
    </row>
    <row r="967">
      <c r="J967" s="49"/>
      <c r="N967" s="50"/>
      <c r="O967" s="51"/>
    </row>
    <row r="968">
      <c r="J968" s="49"/>
      <c r="N968" s="50"/>
      <c r="O968" s="51"/>
    </row>
    <row r="969">
      <c r="J969" s="49"/>
      <c r="N969" s="50"/>
      <c r="O969" s="51"/>
    </row>
    <row r="970">
      <c r="J970" s="49"/>
      <c r="N970" s="50"/>
      <c r="O970" s="51"/>
    </row>
    <row r="971">
      <c r="J971" s="49"/>
      <c r="N971" s="50"/>
      <c r="O971" s="51"/>
    </row>
    <row r="972">
      <c r="J972" s="49"/>
      <c r="N972" s="50"/>
      <c r="O972" s="51"/>
    </row>
    <row r="973">
      <c r="J973" s="49"/>
      <c r="N973" s="50"/>
      <c r="O973" s="51"/>
    </row>
    <row r="974">
      <c r="J974" s="49"/>
      <c r="N974" s="50"/>
      <c r="O974" s="51"/>
    </row>
    <row r="975">
      <c r="J975" s="49"/>
      <c r="N975" s="50"/>
      <c r="O975" s="51"/>
    </row>
    <row r="976">
      <c r="J976" s="49"/>
      <c r="N976" s="50"/>
      <c r="O976" s="51"/>
    </row>
    <row r="977">
      <c r="J977" s="49"/>
      <c r="N977" s="50"/>
      <c r="O977" s="51"/>
    </row>
    <row r="978">
      <c r="J978" s="49"/>
      <c r="N978" s="50"/>
      <c r="O978" s="51"/>
    </row>
    <row r="979">
      <c r="J979" s="49"/>
      <c r="N979" s="50"/>
      <c r="O979" s="51"/>
    </row>
    <row r="980">
      <c r="J980" s="49"/>
      <c r="N980" s="50"/>
      <c r="O980" s="51"/>
    </row>
    <row r="981">
      <c r="J981" s="49"/>
      <c r="N981" s="50"/>
      <c r="O981" s="51"/>
    </row>
    <row r="982">
      <c r="J982" s="49"/>
      <c r="N982" s="50"/>
      <c r="O982" s="51"/>
    </row>
    <row r="983">
      <c r="J983" s="49"/>
      <c r="N983" s="50"/>
      <c r="O983" s="51"/>
    </row>
    <row r="984">
      <c r="J984" s="49"/>
      <c r="N984" s="50"/>
      <c r="O984" s="51"/>
    </row>
    <row r="985">
      <c r="J985" s="49"/>
      <c r="N985" s="50"/>
      <c r="O985" s="51"/>
    </row>
    <row r="986">
      <c r="J986" s="49"/>
      <c r="N986" s="50"/>
      <c r="O986" s="51"/>
    </row>
    <row r="987">
      <c r="J987" s="49"/>
      <c r="N987" s="50"/>
      <c r="O987" s="51"/>
    </row>
    <row r="988">
      <c r="J988" s="49"/>
      <c r="N988" s="50"/>
      <c r="O988" s="51"/>
    </row>
    <row r="989">
      <c r="J989" s="49"/>
      <c r="N989" s="50"/>
      <c r="O989" s="51"/>
    </row>
    <row r="990">
      <c r="J990" s="49"/>
      <c r="N990" s="50"/>
      <c r="O990" s="51"/>
    </row>
    <row r="991">
      <c r="J991" s="49"/>
      <c r="N991" s="50"/>
      <c r="O991" s="51"/>
    </row>
    <row r="992">
      <c r="J992" s="49"/>
      <c r="N992" s="50"/>
      <c r="O992" s="51"/>
    </row>
    <row r="993">
      <c r="J993" s="49"/>
      <c r="N993" s="50"/>
      <c r="O993" s="51"/>
    </row>
    <row r="994">
      <c r="J994" s="49"/>
      <c r="N994" s="50"/>
      <c r="O994" s="51"/>
    </row>
    <row r="995">
      <c r="J995" s="49"/>
      <c r="N995" s="50"/>
      <c r="O995" s="51"/>
    </row>
    <row r="996">
      <c r="J996" s="49"/>
      <c r="N996" s="50"/>
      <c r="O996" s="51"/>
    </row>
    <row r="997">
      <c r="J997" s="49"/>
      <c r="N997" s="50"/>
      <c r="O997" s="51"/>
    </row>
    <row r="998">
      <c r="J998" s="49"/>
      <c r="N998" s="50"/>
      <c r="O998" s="51"/>
    </row>
    <row r="999">
      <c r="J999" s="49"/>
      <c r="N999" s="50"/>
      <c r="O999" s="51"/>
    </row>
    <row r="1000">
      <c r="J1000" s="49"/>
      <c r="N1000" s="50"/>
      <c r="O10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7" max="7" width="13.25"/>
  </cols>
  <sheetData>
    <row r="1">
      <c r="A1" s="52" t="s">
        <v>17</v>
      </c>
      <c r="B1" s="53" t="s">
        <v>18</v>
      </c>
      <c r="F1" s="54" t="s">
        <v>19</v>
      </c>
      <c r="G1" s="55"/>
    </row>
    <row r="2">
      <c r="A2" s="56">
        <v>45350.0</v>
      </c>
      <c r="B2" s="53">
        <v>80.0</v>
      </c>
      <c r="F2" s="57" t="s">
        <v>19</v>
      </c>
      <c r="G2" s="57" t="s">
        <v>20</v>
      </c>
    </row>
    <row r="3">
      <c r="A3" s="56">
        <v>45351.0</v>
      </c>
      <c r="B3" s="53">
        <v>168.0</v>
      </c>
      <c r="F3" s="57" t="s">
        <v>21</v>
      </c>
      <c r="G3" s="58">
        <f>SUM(B2:B22)</f>
        <v>5316</v>
      </c>
    </row>
    <row r="4">
      <c r="A4" s="56">
        <v>45352.0</v>
      </c>
      <c r="B4" s="53">
        <v>168.0</v>
      </c>
      <c r="F4" s="57" t="s">
        <v>22</v>
      </c>
      <c r="G4" s="58">
        <f>SUM(B23:B43)</f>
        <v>7804.9</v>
      </c>
    </row>
    <row r="5">
      <c r="A5" s="56">
        <v>45353.0</v>
      </c>
      <c r="B5" s="53">
        <v>168.0</v>
      </c>
      <c r="F5" s="57" t="s">
        <v>23</v>
      </c>
      <c r="G5" s="52">
        <v>5129.0</v>
      </c>
    </row>
    <row r="6">
      <c r="A6" s="56">
        <v>45354.0</v>
      </c>
      <c r="B6" s="53">
        <v>168.0</v>
      </c>
      <c r="F6" s="59"/>
      <c r="G6" s="59"/>
    </row>
    <row r="7">
      <c r="A7" s="56">
        <v>45355.0</v>
      </c>
      <c r="B7" s="53">
        <v>168.0</v>
      </c>
      <c r="F7" s="59"/>
      <c r="G7" s="59"/>
    </row>
    <row r="8">
      <c r="A8" s="56">
        <v>45356.0</v>
      </c>
      <c r="B8" s="53">
        <v>168.0</v>
      </c>
    </row>
    <row r="9">
      <c r="A9" s="56">
        <v>45357.0</v>
      </c>
      <c r="B9" s="53">
        <v>302.0</v>
      </c>
    </row>
    <row r="10">
      <c r="A10" s="56">
        <v>45358.0</v>
      </c>
      <c r="B10" s="53">
        <v>302.0</v>
      </c>
    </row>
    <row r="11">
      <c r="A11" s="56">
        <v>45359.0</v>
      </c>
      <c r="B11" s="53">
        <v>302.0</v>
      </c>
    </row>
    <row r="12">
      <c r="A12" s="56">
        <v>45360.0</v>
      </c>
      <c r="B12" s="53">
        <v>302.0</v>
      </c>
    </row>
    <row r="13">
      <c r="A13" s="56">
        <v>45361.0</v>
      </c>
      <c r="B13" s="53">
        <v>302.0</v>
      </c>
    </row>
    <row r="14">
      <c r="A14" s="56">
        <v>45362.0</v>
      </c>
      <c r="B14" s="53">
        <v>302.0</v>
      </c>
    </row>
    <row r="15">
      <c r="A15" s="56">
        <v>45363.0</v>
      </c>
      <c r="B15" s="53">
        <v>302.0</v>
      </c>
    </row>
    <row r="16">
      <c r="A16" s="56">
        <v>45364.0</v>
      </c>
      <c r="B16" s="53">
        <v>302.0</v>
      </c>
    </row>
    <row r="17">
      <c r="A17" s="56">
        <v>45365.0</v>
      </c>
      <c r="B17" s="53">
        <v>302.0</v>
      </c>
    </row>
    <row r="18">
      <c r="A18" s="56">
        <v>45366.0</v>
      </c>
      <c r="B18" s="53">
        <v>302.0</v>
      </c>
    </row>
    <row r="19">
      <c r="A19" s="56">
        <v>45367.0</v>
      </c>
      <c r="B19" s="53">
        <v>302.0</v>
      </c>
    </row>
    <row r="20">
      <c r="A20" s="56">
        <v>45368.0</v>
      </c>
      <c r="B20" s="53">
        <v>302.0</v>
      </c>
    </row>
    <row r="21">
      <c r="A21" s="56">
        <v>45369.0</v>
      </c>
      <c r="B21" s="53">
        <v>302.0</v>
      </c>
    </row>
    <row r="22">
      <c r="A22" s="56">
        <v>45370.0</v>
      </c>
      <c r="B22" s="53">
        <v>302.0</v>
      </c>
    </row>
    <row r="23">
      <c r="A23" s="56">
        <v>45371.0</v>
      </c>
      <c r="B23" s="53">
        <v>302.0</v>
      </c>
      <c r="C23" s="52" t="s">
        <v>24</v>
      </c>
    </row>
    <row r="24">
      <c r="A24" s="56">
        <v>45372.0</v>
      </c>
      <c r="B24" s="53">
        <v>302.0</v>
      </c>
    </row>
    <row r="25">
      <c r="A25" s="56">
        <v>45373.0</v>
      </c>
      <c r="B25" s="53">
        <v>302.0</v>
      </c>
    </row>
    <row r="26">
      <c r="A26" s="56">
        <v>45374.0</v>
      </c>
      <c r="B26" s="53">
        <v>302.0</v>
      </c>
    </row>
    <row r="27">
      <c r="A27" s="56">
        <v>45375.0</v>
      </c>
      <c r="B27" s="53">
        <v>302.0</v>
      </c>
    </row>
    <row r="28">
      <c r="A28" s="56">
        <v>45376.0</v>
      </c>
      <c r="B28" s="53">
        <v>302.0</v>
      </c>
    </row>
    <row r="29">
      <c r="A29" s="56">
        <v>45377.0</v>
      </c>
      <c r="B29" s="53">
        <v>302.0</v>
      </c>
    </row>
    <row r="30">
      <c r="A30" s="56">
        <v>45378.0</v>
      </c>
      <c r="B30" s="53">
        <v>420.0</v>
      </c>
    </row>
    <row r="31">
      <c r="A31" s="56">
        <v>45379.0</v>
      </c>
      <c r="B31" s="53">
        <v>420.0</v>
      </c>
    </row>
    <row r="32">
      <c r="A32" s="56">
        <v>45380.0</v>
      </c>
      <c r="B32" s="53">
        <v>400.0</v>
      </c>
    </row>
    <row r="33">
      <c r="A33" s="56">
        <v>45381.0</v>
      </c>
      <c r="B33" s="53">
        <v>381.1</v>
      </c>
    </row>
    <row r="34">
      <c r="A34" s="56">
        <v>45382.0</v>
      </c>
      <c r="B34" s="53">
        <v>323.8</v>
      </c>
    </row>
    <row r="35">
      <c r="A35" s="56">
        <v>45383.0</v>
      </c>
      <c r="B35" s="53">
        <v>420.0</v>
      </c>
    </row>
    <row r="36">
      <c r="A36" s="56">
        <v>45384.0</v>
      </c>
      <c r="B36" s="53">
        <v>420.0</v>
      </c>
    </row>
    <row r="37">
      <c r="A37" s="56">
        <v>45385.0</v>
      </c>
      <c r="B37" s="53">
        <v>420.0</v>
      </c>
    </row>
    <row r="38">
      <c r="A38" s="56">
        <v>45386.0</v>
      </c>
      <c r="B38" s="53">
        <v>420.0</v>
      </c>
    </row>
    <row r="39">
      <c r="A39" s="56">
        <v>45387.0</v>
      </c>
      <c r="B39" s="53">
        <v>420.0</v>
      </c>
    </row>
    <row r="40">
      <c r="A40" s="56">
        <v>45388.0</v>
      </c>
      <c r="B40" s="53">
        <v>420.0</v>
      </c>
    </row>
    <row r="41">
      <c r="A41" s="56">
        <v>45389.0</v>
      </c>
      <c r="B41" s="53">
        <v>386.0</v>
      </c>
    </row>
    <row r="42">
      <c r="A42" s="56">
        <v>45390.0</v>
      </c>
      <c r="B42" s="53">
        <v>420.0</v>
      </c>
    </row>
    <row r="43">
      <c r="A43" s="56">
        <v>45391.0</v>
      </c>
      <c r="B43" s="53">
        <v>420.0</v>
      </c>
    </row>
    <row r="44">
      <c r="A44" s="56">
        <v>45392.0</v>
      </c>
      <c r="B44" s="53">
        <v>420.0</v>
      </c>
    </row>
    <row r="45">
      <c r="A45" s="56">
        <v>45393.0</v>
      </c>
      <c r="B45" s="53">
        <v>420.0</v>
      </c>
    </row>
    <row r="46">
      <c r="A46" s="56">
        <v>45394.0</v>
      </c>
      <c r="B46" s="53">
        <v>420.0</v>
      </c>
    </row>
    <row r="47">
      <c r="A47" s="56">
        <v>45395.0</v>
      </c>
      <c r="B47" s="60"/>
    </row>
    <row r="48">
      <c r="A48" s="56">
        <v>45396.0</v>
      </c>
      <c r="B48" s="60"/>
    </row>
    <row r="49">
      <c r="A49" s="56">
        <v>45397.0</v>
      </c>
      <c r="B49" s="60"/>
    </row>
    <row r="50">
      <c r="A50" s="56">
        <v>45398.0</v>
      </c>
      <c r="B50" s="60"/>
    </row>
    <row r="51">
      <c r="A51" s="56">
        <v>45399.0</v>
      </c>
      <c r="B51" s="60"/>
    </row>
    <row r="52">
      <c r="A52" s="56">
        <v>45400.0</v>
      </c>
      <c r="B52" s="60"/>
    </row>
    <row r="53">
      <c r="A53" s="56">
        <v>45401.0</v>
      </c>
      <c r="B53" s="60"/>
    </row>
    <row r="54">
      <c r="A54" s="56">
        <v>45402.0</v>
      </c>
      <c r="B54" s="60"/>
    </row>
    <row r="55">
      <c r="A55" s="56">
        <v>45403.0</v>
      </c>
      <c r="B55" s="60"/>
    </row>
    <row r="56">
      <c r="A56" s="56">
        <v>45404.0</v>
      </c>
      <c r="B56" s="60"/>
    </row>
    <row r="57">
      <c r="A57" s="56">
        <v>45405.0</v>
      </c>
      <c r="B57" s="60"/>
    </row>
    <row r="58">
      <c r="A58" s="56">
        <v>45406.0</v>
      </c>
      <c r="B58" s="60"/>
    </row>
    <row r="59">
      <c r="A59" s="56">
        <v>45407.0</v>
      </c>
      <c r="B59" s="60"/>
    </row>
    <row r="60">
      <c r="A60" s="56">
        <v>45408.0</v>
      </c>
      <c r="B60" s="60"/>
    </row>
    <row r="61">
      <c r="A61" s="56">
        <v>45409.0</v>
      </c>
      <c r="B61" s="60"/>
    </row>
    <row r="62">
      <c r="A62" s="56">
        <v>45410.0</v>
      </c>
      <c r="B62" s="60"/>
    </row>
    <row r="63">
      <c r="A63" s="56">
        <v>45411.0</v>
      </c>
      <c r="B63" s="60"/>
    </row>
    <row r="64">
      <c r="A64" s="56">
        <v>45412.0</v>
      </c>
      <c r="B64" s="60"/>
    </row>
    <row r="65">
      <c r="A65" s="56">
        <v>45413.0</v>
      </c>
      <c r="B65" s="60"/>
    </row>
    <row r="66">
      <c r="A66" s="56">
        <v>45414.0</v>
      </c>
      <c r="B66" s="60"/>
    </row>
    <row r="67">
      <c r="A67" s="56">
        <v>45415.0</v>
      </c>
      <c r="B67" s="60"/>
    </row>
    <row r="68">
      <c r="A68" s="56">
        <v>45416.0</v>
      </c>
      <c r="B68" s="60"/>
    </row>
    <row r="69">
      <c r="A69" s="56">
        <v>45417.0</v>
      </c>
      <c r="B69" s="60"/>
    </row>
    <row r="70">
      <c r="A70" s="56">
        <v>45418.0</v>
      </c>
      <c r="B70" s="60"/>
    </row>
    <row r="71">
      <c r="A71" s="56">
        <v>45419.0</v>
      </c>
      <c r="B71" s="60"/>
    </row>
    <row r="72">
      <c r="A72" s="56">
        <v>45420.0</v>
      </c>
      <c r="B72" s="60"/>
    </row>
    <row r="73">
      <c r="A73" s="56">
        <v>45421.0</v>
      </c>
      <c r="B73" s="60"/>
    </row>
    <row r="74">
      <c r="A74" s="56">
        <v>45422.0</v>
      </c>
      <c r="B74" s="60"/>
    </row>
    <row r="75">
      <c r="A75" s="56">
        <v>45423.0</v>
      </c>
      <c r="B75" s="60"/>
    </row>
    <row r="76">
      <c r="A76" s="56">
        <v>45424.0</v>
      </c>
      <c r="B76" s="60"/>
    </row>
    <row r="77">
      <c r="A77" s="56">
        <v>45425.0</v>
      </c>
      <c r="B77" s="60"/>
    </row>
    <row r="78">
      <c r="A78" s="56">
        <v>45426.0</v>
      </c>
      <c r="B78" s="60"/>
    </row>
    <row r="79">
      <c r="A79" s="56">
        <v>45427.0</v>
      </c>
      <c r="B79" s="60"/>
    </row>
    <row r="80">
      <c r="A80" s="56">
        <v>45428.0</v>
      </c>
      <c r="B80" s="60"/>
    </row>
    <row r="81">
      <c r="A81" s="56">
        <v>45429.0</v>
      </c>
      <c r="B81" s="60"/>
    </row>
    <row r="82">
      <c r="A82" s="56">
        <v>45430.0</v>
      </c>
      <c r="B82" s="60"/>
    </row>
    <row r="83">
      <c r="A83" s="56">
        <v>45431.0</v>
      </c>
      <c r="B83" s="60"/>
    </row>
    <row r="84">
      <c r="A84" s="56">
        <v>45432.0</v>
      </c>
      <c r="B84" s="60"/>
    </row>
    <row r="85">
      <c r="A85" s="56">
        <v>45433.0</v>
      </c>
      <c r="B85" s="60"/>
    </row>
    <row r="86">
      <c r="A86" s="56">
        <v>45434.0</v>
      </c>
      <c r="B86" s="60"/>
    </row>
    <row r="87">
      <c r="A87" s="56">
        <v>45435.0</v>
      </c>
      <c r="B87" s="60"/>
    </row>
    <row r="88">
      <c r="A88" s="56">
        <v>45436.0</v>
      </c>
      <c r="B88" s="60"/>
    </row>
    <row r="89">
      <c r="A89" s="56">
        <v>45437.0</v>
      </c>
      <c r="B89" s="60"/>
    </row>
    <row r="90">
      <c r="A90" s="56">
        <v>45438.0</v>
      </c>
      <c r="B90" s="60"/>
    </row>
    <row r="91">
      <c r="A91" s="56">
        <v>45439.0</v>
      </c>
      <c r="B91" s="60"/>
    </row>
    <row r="92">
      <c r="A92" s="56">
        <v>45440.0</v>
      </c>
      <c r="B92" s="60"/>
    </row>
    <row r="93">
      <c r="A93" s="56">
        <v>45441.0</v>
      </c>
      <c r="B93" s="60"/>
    </row>
    <row r="94">
      <c r="A94" s="56">
        <v>45442.0</v>
      </c>
      <c r="B94" s="60"/>
    </row>
    <row r="95">
      <c r="A95" s="56">
        <v>45443.0</v>
      </c>
      <c r="B95" s="60"/>
    </row>
    <row r="96">
      <c r="A96" s="56">
        <v>45444.0</v>
      </c>
      <c r="B96" s="60"/>
    </row>
    <row r="97">
      <c r="A97" s="56">
        <v>45445.0</v>
      </c>
      <c r="B97" s="60"/>
    </row>
    <row r="98">
      <c r="A98" s="56">
        <v>45446.0</v>
      </c>
      <c r="B98" s="60"/>
    </row>
    <row r="99">
      <c r="A99" s="56">
        <v>45447.0</v>
      </c>
      <c r="B99" s="60"/>
    </row>
    <row r="100">
      <c r="A100" s="56">
        <v>45448.0</v>
      </c>
      <c r="B100" s="60"/>
    </row>
    <row r="101">
      <c r="A101" s="56">
        <v>45449.0</v>
      </c>
      <c r="B101" s="60"/>
    </row>
    <row r="102">
      <c r="A102" s="56">
        <v>45450.0</v>
      </c>
      <c r="B102" s="60"/>
    </row>
    <row r="103">
      <c r="A103" s="56">
        <v>45451.0</v>
      </c>
      <c r="B103" s="60"/>
    </row>
    <row r="104">
      <c r="A104" s="56">
        <v>45452.0</v>
      </c>
      <c r="B104" s="60"/>
    </row>
    <row r="105">
      <c r="A105" s="56">
        <v>45453.0</v>
      </c>
      <c r="B105" s="60"/>
    </row>
    <row r="106">
      <c r="A106" s="56">
        <v>45454.0</v>
      </c>
      <c r="B106" s="60"/>
    </row>
    <row r="107">
      <c r="A107" s="56">
        <v>45455.0</v>
      </c>
      <c r="B107" s="60"/>
    </row>
    <row r="108">
      <c r="A108" s="56">
        <v>45456.0</v>
      </c>
      <c r="B108" s="60"/>
    </row>
    <row r="109">
      <c r="A109" s="56">
        <v>45457.0</v>
      </c>
      <c r="B109" s="60"/>
    </row>
    <row r="110">
      <c r="A110" s="56">
        <v>45458.0</v>
      </c>
      <c r="B110" s="60"/>
    </row>
    <row r="111">
      <c r="A111" s="56">
        <v>45459.0</v>
      </c>
      <c r="B111" s="60"/>
    </row>
    <row r="112">
      <c r="A112" s="56">
        <v>45460.0</v>
      </c>
      <c r="B112" s="60"/>
    </row>
    <row r="113">
      <c r="A113" s="56">
        <v>45461.0</v>
      </c>
      <c r="B113" s="60"/>
    </row>
    <row r="114">
      <c r="A114" s="56">
        <v>45462.0</v>
      </c>
      <c r="B114" s="60"/>
    </row>
    <row r="115">
      <c r="A115" s="56">
        <v>45463.0</v>
      </c>
      <c r="B115" s="60"/>
    </row>
    <row r="116">
      <c r="A116" s="56">
        <v>45464.0</v>
      </c>
      <c r="B116" s="60"/>
    </row>
    <row r="117">
      <c r="A117" s="56">
        <v>45465.0</v>
      </c>
      <c r="B117" s="60"/>
    </row>
    <row r="118">
      <c r="A118" s="56">
        <v>45466.0</v>
      </c>
      <c r="B118" s="60"/>
    </row>
    <row r="119">
      <c r="A119" s="56">
        <v>45467.0</v>
      </c>
      <c r="B119" s="60"/>
    </row>
    <row r="120">
      <c r="A120" s="56">
        <v>45468.0</v>
      </c>
      <c r="B120" s="60"/>
    </row>
    <row r="121">
      <c r="A121" s="56">
        <v>45469.0</v>
      </c>
      <c r="B121" s="60"/>
    </row>
    <row r="122">
      <c r="A122" s="56">
        <v>45470.0</v>
      </c>
      <c r="B122" s="60"/>
    </row>
    <row r="123">
      <c r="A123" s="56">
        <v>45471.0</v>
      </c>
      <c r="B123" s="60"/>
    </row>
    <row r="124">
      <c r="A124" s="56">
        <v>45472.0</v>
      </c>
      <c r="B124" s="60"/>
    </row>
    <row r="125">
      <c r="A125" s="56">
        <v>45473.0</v>
      </c>
      <c r="B125" s="60"/>
    </row>
    <row r="126">
      <c r="A126" s="56">
        <v>45474.0</v>
      </c>
      <c r="B126" s="60"/>
    </row>
    <row r="127">
      <c r="A127" s="56">
        <v>45475.0</v>
      </c>
      <c r="B127" s="60"/>
    </row>
    <row r="128">
      <c r="A128" s="56">
        <v>45476.0</v>
      </c>
      <c r="B128" s="60"/>
    </row>
    <row r="129">
      <c r="A129" s="56">
        <v>45477.0</v>
      </c>
      <c r="B129" s="60"/>
    </row>
    <row r="130">
      <c r="A130" s="56">
        <v>45478.0</v>
      </c>
      <c r="B130" s="60"/>
    </row>
    <row r="131">
      <c r="A131" s="56">
        <v>45479.0</v>
      </c>
      <c r="B131" s="60"/>
    </row>
    <row r="132">
      <c r="A132" s="56">
        <v>45480.0</v>
      </c>
      <c r="B132" s="60"/>
    </row>
    <row r="133">
      <c r="A133" s="56">
        <v>45481.0</v>
      </c>
      <c r="B133" s="60"/>
    </row>
    <row r="134">
      <c r="A134" s="56">
        <v>45482.0</v>
      </c>
      <c r="B134" s="60"/>
    </row>
    <row r="135">
      <c r="A135" s="56">
        <v>45483.0</v>
      </c>
      <c r="B135" s="60"/>
    </row>
    <row r="136">
      <c r="A136" s="56">
        <v>45484.0</v>
      </c>
      <c r="B136" s="60"/>
    </row>
    <row r="137">
      <c r="A137" s="56">
        <v>45485.0</v>
      </c>
      <c r="B137" s="60"/>
    </row>
    <row r="138">
      <c r="A138" s="56">
        <v>45486.0</v>
      </c>
      <c r="B138" s="60"/>
    </row>
    <row r="139">
      <c r="A139" s="56">
        <v>45487.0</v>
      </c>
      <c r="B139" s="60"/>
    </row>
    <row r="140">
      <c r="A140" s="56">
        <v>45488.0</v>
      </c>
      <c r="B140" s="60"/>
    </row>
    <row r="141">
      <c r="A141" s="56">
        <v>45489.0</v>
      </c>
      <c r="B141" s="60"/>
    </row>
    <row r="142">
      <c r="A142" s="56">
        <v>45490.0</v>
      </c>
      <c r="B142" s="60"/>
    </row>
    <row r="143">
      <c r="A143" s="56">
        <v>45491.0</v>
      </c>
      <c r="B143" s="60"/>
    </row>
    <row r="144">
      <c r="A144" s="56">
        <v>45492.0</v>
      </c>
      <c r="B144" s="60"/>
    </row>
    <row r="145">
      <c r="A145" s="56">
        <v>45493.0</v>
      </c>
      <c r="B145" s="60"/>
    </row>
    <row r="146">
      <c r="A146" s="56">
        <v>45494.0</v>
      </c>
      <c r="B146" s="60"/>
    </row>
    <row r="147">
      <c r="A147" s="56">
        <v>45495.0</v>
      </c>
      <c r="B147" s="60"/>
    </row>
    <row r="148">
      <c r="A148" s="56">
        <v>45496.0</v>
      </c>
      <c r="B148" s="60"/>
    </row>
    <row r="149">
      <c r="A149" s="56">
        <v>45497.0</v>
      </c>
      <c r="B149" s="60"/>
    </row>
    <row r="150">
      <c r="A150" s="56">
        <v>45498.0</v>
      </c>
      <c r="B150" s="60"/>
    </row>
    <row r="151">
      <c r="A151" s="56">
        <v>45499.0</v>
      </c>
      <c r="B151" s="60"/>
    </row>
    <row r="152">
      <c r="A152" s="56">
        <v>45500.0</v>
      </c>
      <c r="B152" s="60"/>
    </row>
    <row r="153">
      <c r="A153" s="56">
        <v>45501.0</v>
      </c>
      <c r="B153" s="60"/>
    </row>
    <row r="154">
      <c r="A154" s="56">
        <v>45502.0</v>
      </c>
      <c r="B154" s="60"/>
    </row>
    <row r="155">
      <c r="A155" s="56">
        <v>45503.0</v>
      </c>
      <c r="B155" s="60"/>
    </row>
    <row r="156">
      <c r="A156" s="56">
        <v>45504.0</v>
      </c>
      <c r="B156" s="60"/>
    </row>
    <row r="157">
      <c r="A157" s="56">
        <v>45505.0</v>
      </c>
      <c r="B157" s="60"/>
    </row>
    <row r="158">
      <c r="A158" s="56">
        <v>45506.0</v>
      </c>
      <c r="B158" s="60"/>
    </row>
    <row r="159">
      <c r="A159" s="56">
        <v>45507.0</v>
      </c>
      <c r="B159" s="60"/>
    </row>
    <row r="160">
      <c r="A160" s="56">
        <v>45508.0</v>
      </c>
      <c r="B160" s="60"/>
    </row>
    <row r="161">
      <c r="A161" s="56">
        <v>45509.0</v>
      </c>
      <c r="B161" s="60"/>
    </row>
    <row r="162">
      <c r="A162" s="56">
        <v>45510.0</v>
      </c>
      <c r="B162" s="60"/>
    </row>
    <row r="163">
      <c r="A163" s="56">
        <v>45511.0</v>
      </c>
      <c r="B163" s="60"/>
    </row>
    <row r="164">
      <c r="A164" s="56">
        <v>45512.0</v>
      </c>
      <c r="B164" s="60"/>
    </row>
    <row r="165">
      <c r="A165" s="56">
        <v>45513.0</v>
      </c>
      <c r="B165" s="60"/>
    </row>
    <row r="166">
      <c r="A166" s="56">
        <v>45514.0</v>
      </c>
      <c r="B166" s="60"/>
    </row>
    <row r="167">
      <c r="A167" s="56">
        <v>45515.0</v>
      </c>
      <c r="B167" s="60"/>
    </row>
    <row r="168">
      <c r="A168" s="56">
        <v>45516.0</v>
      </c>
      <c r="B168" s="60"/>
    </row>
    <row r="169">
      <c r="A169" s="56">
        <v>45517.0</v>
      </c>
      <c r="B169" s="60"/>
    </row>
    <row r="170">
      <c r="A170" s="56">
        <v>45518.0</v>
      </c>
      <c r="B170" s="60"/>
    </row>
    <row r="171">
      <c r="A171" s="56">
        <v>45519.0</v>
      </c>
      <c r="B171" s="60"/>
    </row>
    <row r="172">
      <c r="A172" s="56">
        <v>45520.0</v>
      </c>
      <c r="B172" s="60"/>
    </row>
    <row r="173">
      <c r="A173" s="56">
        <v>45521.0</v>
      </c>
      <c r="B173" s="60"/>
    </row>
    <row r="174">
      <c r="A174" s="56">
        <v>45522.0</v>
      </c>
      <c r="B174" s="60"/>
    </row>
    <row r="175">
      <c r="A175" s="56">
        <v>45523.0</v>
      </c>
      <c r="B175" s="60"/>
    </row>
    <row r="176">
      <c r="A176" s="56">
        <v>45524.0</v>
      </c>
      <c r="B176" s="60"/>
    </row>
    <row r="177">
      <c r="A177" s="56">
        <v>45525.0</v>
      </c>
      <c r="B177" s="60"/>
    </row>
    <row r="178">
      <c r="A178" s="56">
        <v>45526.0</v>
      </c>
      <c r="B178" s="60"/>
    </row>
    <row r="179">
      <c r="A179" s="56">
        <v>45527.0</v>
      </c>
      <c r="B179" s="60"/>
    </row>
    <row r="180">
      <c r="A180" s="56">
        <v>45528.0</v>
      </c>
      <c r="B180" s="60"/>
    </row>
    <row r="181">
      <c r="A181" s="56">
        <v>45529.0</v>
      </c>
      <c r="B181" s="60"/>
    </row>
    <row r="182">
      <c r="B182" s="60"/>
    </row>
    <row r="183">
      <c r="B183" s="60"/>
    </row>
    <row r="184">
      <c r="B184" s="60"/>
    </row>
    <row r="185">
      <c r="B185" s="60"/>
    </row>
    <row r="186">
      <c r="B186" s="60"/>
    </row>
    <row r="187">
      <c r="B187" s="60"/>
    </row>
    <row r="188">
      <c r="B188" s="60"/>
    </row>
    <row r="189">
      <c r="B189" s="60"/>
    </row>
    <row r="190">
      <c r="B190" s="60"/>
    </row>
    <row r="191">
      <c r="B191" s="60"/>
    </row>
    <row r="192">
      <c r="B192" s="60"/>
    </row>
    <row r="193">
      <c r="B193" s="60"/>
    </row>
    <row r="194">
      <c r="B194" s="60"/>
    </row>
    <row r="195">
      <c r="B195" s="60"/>
    </row>
    <row r="196">
      <c r="B196" s="60"/>
    </row>
    <row r="197">
      <c r="B197" s="60"/>
    </row>
    <row r="198">
      <c r="B198" s="60"/>
    </row>
    <row r="199">
      <c r="B199" s="60"/>
    </row>
    <row r="200">
      <c r="B200" s="60"/>
    </row>
    <row r="201">
      <c r="B201" s="60"/>
    </row>
    <row r="202">
      <c r="B202" s="60"/>
    </row>
    <row r="203">
      <c r="B203" s="60"/>
    </row>
    <row r="204">
      <c r="B204" s="60"/>
    </row>
    <row r="205">
      <c r="B205" s="60"/>
    </row>
    <row r="206">
      <c r="B206" s="60"/>
    </row>
    <row r="207">
      <c r="B207" s="60"/>
    </row>
    <row r="208">
      <c r="B208" s="60"/>
    </row>
    <row r="209">
      <c r="B209" s="60"/>
    </row>
    <row r="210">
      <c r="B210" s="60"/>
    </row>
    <row r="211">
      <c r="B211" s="60"/>
    </row>
    <row r="212">
      <c r="B212" s="60"/>
    </row>
    <row r="213">
      <c r="B213" s="60"/>
    </row>
    <row r="214">
      <c r="B214" s="60"/>
    </row>
    <row r="215">
      <c r="B215" s="60"/>
    </row>
    <row r="216">
      <c r="B216" s="60"/>
    </row>
    <row r="217">
      <c r="B217" s="60"/>
    </row>
    <row r="218">
      <c r="B218" s="60"/>
    </row>
    <row r="219">
      <c r="B219" s="60"/>
    </row>
    <row r="220">
      <c r="B220" s="60"/>
    </row>
    <row r="221">
      <c r="B221" s="60"/>
    </row>
    <row r="222">
      <c r="B222" s="60"/>
    </row>
    <row r="223">
      <c r="B223" s="60"/>
    </row>
    <row r="224">
      <c r="B224" s="60"/>
    </row>
    <row r="225">
      <c r="B225" s="60"/>
    </row>
    <row r="226">
      <c r="B226" s="60"/>
    </row>
    <row r="227">
      <c r="B227" s="60"/>
    </row>
    <row r="228">
      <c r="B228" s="60"/>
    </row>
    <row r="229">
      <c r="B229" s="60"/>
    </row>
    <row r="230">
      <c r="B230" s="60"/>
    </row>
    <row r="231">
      <c r="B231" s="60"/>
    </row>
    <row r="232">
      <c r="B232" s="60"/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  <row r="974">
      <c r="B974" s="60"/>
    </row>
    <row r="975">
      <c r="B975" s="60"/>
    </row>
    <row r="976">
      <c r="B976" s="60"/>
    </row>
    <row r="977">
      <c r="B977" s="60"/>
    </row>
    <row r="978">
      <c r="B978" s="60"/>
    </row>
    <row r="979">
      <c r="B979" s="60"/>
    </row>
    <row r="980">
      <c r="B980" s="60"/>
    </row>
    <row r="981">
      <c r="B981" s="60"/>
    </row>
    <row r="982">
      <c r="B982" s="60"/>
    </row>
    <row r="983">
      <c r="B983" s="60"/>
    </row>
    <row r="984">
      <c r="B984" s="60"/>
    </row>
    <row r="985">
      <c r="B985" s="60"/>
    </row>
    <row r="986">
      <c r="B986" s="60"/>
    </row>
    <row r="987">
      <c r="B987" s="60"/>
    </row>
    <row r="988">
      <c r="B988" s="60"/>
    </row>
    <row r="989">
      <c r="B989" s="60"/>
    </row>
    <row r="990">
      <c r="B990" s="60"/>
    </row>
    <row r="991">
      <c r="B991" s="60"/>
    </row>
    <row r="992">
      <c r="B992" s="60"/>
    </row>
    <row r="993">
      <c r="B993" s="60"/>
    </row>
    <row r="994">
      <c r="B994" s="60"/>
    </row>
    <row r="995">
      <c r="B995" s="60"/>
    </row>
    <row r="996">
      <c r="B996" s="60"/>
    </row>
    <row r="997">
      <c r="B997" s="60"/>
    </row>
    <row r="998">
      <c r="B998" s="60"/>
    </row>
    <row r="999">
      <c r="B999" s="60"/>
    </row>
    <row r="1000">
      <c r="B1000" s="60"/>
    </row>
    <row r="1001">
      <c r="B1001" s="60"/>
    </row>
  </sheetData>
  <mergeCells count="1">
    <mergeCell ref="F1:G1"/>
  </mergeCells>
  <drawing r:id="rId1"/>
</worksheet>
</file>