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mc:AlternateContent xmlns:mc="http://schemas.openxmlformats.org/markup-compatibility/2006">
    <mc:Choice Requires="x15">
      <x15ac:absPath xmlns:x15ac="http://schemas.microsoft.com/office/spreadsheetml/2010/11/ac" url="C:\Users\HP\Downloads\"/>
    </mc:Choice>
  </mc:AlternateContent>
  <xr:revisionPtr revIDLastSave="0" documentId="8_{C07D8564-670F-48A2-AB1B-6B4D42CEF2DB}" xr6:coauthVersionLast="47" xr6:coauthVersionMax="47" xr10:uidLastSave="{00000000-0000-0000-0000-000000000000}"/>
  <bookViews>
    <workbookView xWindow="-120" yWindow="-120" windowWidth="20730" windowHeight="11160" activeTab="2" xr2:uid="{00000000-000D-0000-FFFF-FFFF00000000}"/>
  </bookViews>
  <sheets>
    <sheet name="Backlog" sheetId="1" r:id="rId1"/>
    <sheet name="sprint2" sheetId="2" r:id="rId2"/>
    <sheet name="burdonchart" sheetId="3" r:id="rId3"/>
  </sheets>
  <definedNames>
    <definedName name="_xlnm._FilterDatabase" localSheetId="0" hidden="1">Backlog!$A$1:$H$220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3" l="1"/>
  <c r="I12" i="3"/>
  <c r="I13" i="3"/>
  <c r="I14" i="3"/>
  <c r="I15" i="3"/>
  <c r="I16" i="3"/>
  <c r="I17" i="3"/>
  <c r="I18" i="3"/>
  <c r="I19" i="3"/>
  <c r="I20" i="3"/>
  <c r="I21" i="3"/>
  <c r="C25" i="3"/>
  <c r="C26" i="3"/>
  <c r="I10" i="3"/>
  <c r="I9" i="3"/>
  <c r="I5" i="3"/>
  <c r="I6" i="3"/>
  <c r="I7" i="3"/>
  <c r="I8" i="3"/>
  <c r="D26" i="3" l="1"/>
  <c r="E26" i="3" s="1"/>
  <c r="F26" i="3" s="1"/>
  <c r="G26" i="3" s="1"/>
  <c r="H26" i="3" s="1"/>
  <c r="D25" i="3"/>
  <c r="E25" i="3" s="1"/>
  <c r="F25" i="3" s="1"/>
  <c r="G25" i="3" s="1"/>
  <c r="H25" i="3" s="1"/>
  <c r="I4" i="3"/>
</calcChain>
</file>

<file path=xl/sharedStrings.xml><?xml version="1.0" encoding="utf-8"?>
<sst xmlns="http://schemas.openxmlformats.org/spreadsheetml/2006/main" count="232" uniqueCount="81">
  <si>
    <t>t</t>
  </si>
  <si>
    <t>Tema</t>
  </si>
  <si>
    <t>Como un..</t>
  </si>
  <si>
    <t>necesito</t>
  </si>
  <si>
    <t>asi podre...</t>
  </si>
  <si>
    <t>notas</t>
  </si>
  <si>
    <t>prioridad</t>
  </si>
  <si>
    <t>estatus</t>
  </si>
  <si>
    <t>REQ001</t>
  </si>
  <si>
    <t>Crear cuenta de inicio de sesión</t>
  </si>
  <si>
    <t>Administrador</t>
  </si>
  <si>
    <t>Crear usuario y contraseña</t>
  </si>
  <si>
    <t>Iniciar sesión y gestionar la informacion del sistema</t>
  </si>
  <si>
    <t>Alta</t>
  </si>
  <si>
    <t>Terminado</t>
  </si>
  <si>
    <t>REQ002</t>
  </si>
  <si>
    <t>Validar login y contraseña</t>
  </si>
  <si>
    <t>Validar</t>
  </si>
  <si>
    <t>Verificar el acceso sea permitido o denegado</t>
  </si>
  <si>
    <t>REQ003</t>
  </si>
  <si>
    <t>Empleados</t>
  </si>
  <si>
    <t>REQ004</t>
  </si>
  <si>
    <t>REQ005</t>
  </si>
  <si>
    <t>CRUD de Producto Elaborados</t>
  </si>
  <si>
    <t>Registrar, editar y eliminar datos</t>
  </si>
  <si>
    <t>Facilitar el control de inventario y stock de productos</t>
  </si>
  <si>
    <t>ID</t>
  </si>
  <si>
    <t>Necesito</t>
  </si>
  <si>
    <t>así podre...</t>
  </si>
  <si>
    <t>Prioridad</t>
  </si>
  <si>
    <t>Status</t>
  </si>
  <si>
    <t>Crear un inicio de sesión</t>
  </si>
  <si>
    <t>Tareas</t>
  </si>
  <si>
    <t>Asignado</t>
  </si>
  <si>
    <t>Estimado</t>
  </si>
  <si>
    <t>REQ001-1</t>
  </si>
  <si>
    <t>Diseño de interfaz de administrador con campos de usuario y contraseña</t>
  </si>
  <si>
    <t>Saúl Insuasti</t>
  </si>
  <si>
    <t>REQ001-2</t>
  </si>
  <si>
    <t>Implementar frameworks como Lavarel para el uso de PHP Y MSQL</t>
  </si>
  <si>
    <t>REQ001-3</t>
  </si>
  <si>
    <t>Creacion de formulario para capturar los datos ingresados por el administrador</t>
  </si>
  <si>
    <t>Validación de datos de login y contraseña</t>
  </si>
  <si>
    <t>Iniciar sesión</t>
  </si>
  <si>
    <t>Acceder al sistema y permitir el ingreso</t>
  </si>
  <si>
    <t>REQ002-1</t>
  </si>
  <si>
    <t>Validar los campos del formulario que estén completos</t>
  </si>
  <si>
    <t>REQ002-2</t>
  </si>
  <si>
    <t>Conectar con la base de datos para verificar si los datos ingresados coinciden con datos almacenados</t>
  </si>
  <si>
    <t>REQ002-3</t>
  </si>
  <si>
    <t>Si la verificación es exitosa: redigir al administrador a la página</t>
  </si>
  <si>
    <t>REQ002-4</t>
  </si>
  <si>
    <t>Si la verificación falla mostrar un mensaje de error al usuario y que intente de nuevo el ingreso de datos</t>
  </si>
  <si>
    <t>REQ003-1</t>
  </si>
  <si>
    <t>Diseño de interfaz de empleados con campos de usuario y contraseña</t>
  </si>
  <si>
    <t>REQ003-2</t>
  </si>
  <si>
    <t>Creacion de formulario para capturar los datos ingresados por empleados</t>
  </si>
  <si>
    <t>REQ004-1</t>
  </si>
  <si>
    <t>REQ004-2</t>
  </si>
  <si>
    <t>REQ004-3</t>
  </si>
  <si>
    <t>Si la verificación es exitosa: redigir al empleado a la página</t>
  </si>
  <si>
    <t>REQ004-4</t>
  </si>
  <si>
    <t>Registrar o eliminar</t>
  </si>
  <si>
    <t>REQ005-1</t>
  </si>
  <si>
    <t>Implementar un sistema de autenticacion seguro para usuarios autorizados que puedan acceder a las funciones de registro</t>
  </si>
  <si>
    <t>REQ005-2</t>
  </si>
  <si>
    <t>Configurar una base de datos para almacenar la informacion de los productos</t>
  </si>
  <si>
    <t>REQ005-3</t>
  </si>
  <si>
    <t>Crear una tabla en la base de datos  que contenga los campos necesarios para almacenar la informacion de los productos</t>
  </si>
  <si>
    <t>REQ005-4</t>
  </si>
  <si>
    <t>Realizar validaciones de datos para confirmar que la informacion ingresada es correcta y cumpla con los requisitos establecidos</t>
  </si>
  <si>
    <t>REQ005-5</t>
  </si>
  <si>
    <t>Proporcionar avisos si el registro , edicion, eliminacion del producto se realizo correctamente o si se produjo algun error</t>
  </si>
  <si>
    <t>Dia 5</t>
  </si>
  <si>
    <t>Dia 4</t>
  </si>
  <si>
    <t>Dia 3</t>
  </si>
  <si>
    <t>Dia 2</t>
  </si>
  <si>
    <t>Dia 1</t>
  </si>
  <si>
    <t>Total de Horas</t>
  </si>
  <si>
    <t>Horas Estimadas</t>
  </si>
  <si>
    <t>Horas Estimadas
Restantes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</si>
</sst>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0"/>
      <color rgb="FF000000"/>
      <name val="Arial"/>
      <scheme val="minor"/>
    </font>
    <font>
      <b/>
      <sz val="10"/>
      <color theme="1"/>
      <name val="Arial"/>
    </font>
    <font>
      <sz val="10"/>
      <color rgb="FF0000FF"/>
      <name val="Arial"/>
    </font>
    <font>
      <sz val="10"/>
      <color theme="1"/>
      <name val="Arial"/>
    </font>
    <font>
      <sz val="10"/>
      <color theme="1"/>
      <name val="Arial"/>
      <scheme val="minor"/>
    </font>
    <font>
      <sz val="10"/>
      <name val="Arial"/>
      <family val="2"/>
    </font>
    <font>
      <sz val="10"/>
      <name val="Arial"/>
      <family val="2"/>
      <scheme val="minor"/>
    </font>
    <font>
      <sz val="8"/>
      <name val="Arial"/>
      <scheme val="minor"/>
    </font>
    <font>
      <sz val="10"/>
      <color theme="1"/>
      <name val="Arial"/>
      <family val="2"/>
    </font>
    <font>
      <sz val="10"/>
      <color theme="1"/>
      <name val="Arial"/>
      <family val="2"/>
      <scheme val="major"/>
    </font>
    <font>
      <sz val="10"/>
      <color rgb="FF000000"/>
      <name val="Arial"/>
      <family val="2"/>
    </font>
    <font>
      <sz val="10"/>
      <color rgb="FF000000"/>
      <name val="Arial"/>
      <family val="2"/>
      <scheme val="minor"/>
    </font>
    <font>
      <sz val="8"/>
      <name val="Arial"/>
      <family val="2"/>
      <scheme val="minor"/>
    </font>
    <font>
      <sz val="11"/>
      <color rgb="FF444444"/>
      <name val="Calibri"/>
      <family val="2"/>
      <charset val="1"/>
    </font>
  </fonts>
  <fills count="7">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2" fillId="0" borderId="0" xfId="0" applyFont="1"/>
    <xf numFmtId="0" fontId="3" fillId="0" borderId="0" xfId="0" applyFont="1"/>
    <xf numFmtId="0" fontId="1" fillId="0" borderId="0" xfId="0" applyFont="1"/>
    <xf numFmtId="0" fontId="2" fillId="0" borderId="0" xfId="0" applyFont="1" applyAlignment="1">
      <alignment horizontal="right"/>
    </xf>
    <xf numFmtId="0" fontId="3" fillId="0" borderId="0" xfId="0" applyFont="1" applyAlignment="1">
      <alignment horizontal="right"/>
    </xf>
    <xf numFmtId="0" fontId="3" fillId="4" borderId="1" xfId="0" applyFont="1" applyFill="1" applyBorder="1" applyAlignment="1">
      <alignment horizontal="right"/>
    </xf>
    <xf numFmtId="0" fontId="3" fillId="5" borderId="1" xfId="0" applyFont="1" applyFill="1" applyBorder="1" applyAlignment="1">
      <alignment horizontal="right"/>
    </xf>
    <xf numFmtId="0" fontId="4" fillId="0" borderId="0" xfId="0" applyFont="1"/>
    <xf numFmtId="0" fontId="3" fillId="3" borderId="1" xfId="0" applyFont="1" applyFill="1" applyBorder="1"/>
    <xf numFmtId="0" fontId="2" fillId="3" borderId="1" xfId="0" applyFont="1" applyFill="1" applyBorder="1"/>
    <xf numFmtId="0" fontId="3" fillId="6" borderId="1" xfId="0" applyFont="1" applyFill="1" applyBorder="1"/>
    <xf numFmtId="0" fontId="5" fillId="0" borderId="0" xfId="0" applyFont="1"/>
    <xf numFmtId="0" fontId="6" fillId="0" borderId="0" xfId="0" applyFont="1"/>
    <xf numFmtId="0" fontId="8" fillId="0" borderId="0" xfId="0" applyFont="1"/>
    <xf numFmtId="0" fontId="9" fillId="0" borderId="0" xfId="0" applyFont="1"/>
    <xf numFmtId="0" fontId="10" fillId="2" borderId="0" xfId="0" applyFont="1" applyFill="1"/>
    <xf numFmtId="0" fontId="8" fillId="3" borderId="1" xfId="0" applyFont="1" applyFill="1" applyBorder="1"/>
    <xf numFmtId="0" fontId="11" fillId="0" borderId="0" xfId="0" applyFont="1"/>
    <xf numFmtId="0" fontId="11"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13" fillId="0" borderId="0" xfId="0" applyFont="1" applyAlignment="1">
      <alignment wrapText="1"/>
    </xf>
    <xf numFmtId="0" fontId="0" fillId="0" borderId="0" xfId="0" applyAlignment="1">
      <alignment wrapText="1"/>
    </xf>
    <xf numFmtId="0" fontId="5" fillId="0" borderId="0" xfId="0" applyFont="1" applyAlignment="1"/>
    <xf numFmtId="0" fontId="6" fillId="0" borderId="0" xfId="0" applyFont="1" applyAlignment="1"/>
    <xf numFmtId="0" fontId="3" fillId="0" borderId="0" xfId="0" applyFont="1" applyAlignment="1"/>
    <xf numFmtId="0" fontId="0" fillId="0" borderId="0" xfId="0" applyAlignment="1"/>
    <xf numFmtId="0" fontId="3" fillId="0" borderId="1" xfId="0" applyFont="1" applyBorder="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burdonchart!$B$25:$H$25</c:f>
              <c:numCache>
                <c:formatCode>General</c:formatCode>
                <c:ptCount val="7"/>
                <c:pt idx="0">
                  <c:v>0</c:v>
                </c:pt>
                <c:pt idx="1">
                  <c:v>29</c:v>
                </c:pt>
                <c:pt idx="2">
                  <c:v>26</c:v>
                </c:pt>
                <c:pt idx="3">
                  <c:v>25</c:v>
                </c:pt>
                <c:pt idx="4">
                  <c:v>21</c:v>
                </c:pt>
                <c:pt idx="5">
                  <c:v>18</c:v>
                </c:pt>
                <c:pt idx="6">
                  <c:v>16</c:v>
                </c:pt>
              </c:numCache>
            </c:numRef>
          </c:val>
          <c:smooth val="0"/>
          <c:extLst>
            <c:ext xmlns:c16="http://schemas.microsoft.com/office/drawing/2014/chart" uri="{C3380CC4-5D6E-409C-BE32-E72D297353CC}">
              <c16:uniqueId val="{00000000-8FB4-42AE-AC2D-D21CB5E807A0}"/>
            </c:ext>
          </c:extLst>
        </c:ser>
        <c:ser>
          <c:idx val="1"/>
          <c:order val="1"/>
          <c:spPr>
            <a:ln cmpd="sng">
              <a:solidFill>
                <a:srgbClr val="DC3912"/>
              </a:solidFill>
            </a:ln>
          </c:spPr>
          <c:marker>
            <c:symbol val="none"/>
          </c:marker>
          <c:val>
            <c:numRef>
              <c:f>burdonchart!$B$26:$H$26</c:f>
              <c:numCache>
                <c:formatCode>General</c:formatCode>
                <c:ptCount val="7"/>
                <c:pt idx="0">
                  <c:v>0</c:v>
                </c:pt>
                <c:pt idx="1">
                  <c:v>29</c:v>
                </c:pt>
                <c:pt idx="2">
                  <c:v>26.4</c:v>
                </c:pt>
                <c:pt idx="3">
                  <c:v>23.799999999999997</c:v>
                </c:pt>
                <c:pt idx="4">
                  <c:v>21.199999999999996</c:v>
                </c:pt>
                <c:pt idx="5">
                  <c:v>18.599999999999994</c:v>
                </c:pt>
                <c:pt idx="6">
                  <c:v>15.999999999999995</c:v>
                </c:pt>
              </c:numCache>
            </c:numRef>
          </c:val>
          <c:smooth val="0"/>
          <c:extLst>
            <c:ext xmlns:c16="http://schemas.microsoft.com/office/drawing/2014/chart" uri="{C3380CC4-5D6E-409C-BE32-E72D297353CC}">
              <c16:uniqueId val="{00000001-8FB4-42AE-AC2D-D21CB5E807A0}"/>
            </c:ext>
          </c:extLst>
        </c:ser>
        <c:dLbls>
          <c:showLegendKey val="0"/>
          <c:showVal val="0"/>
          <c:showCatName val="0"/>
          <c:showSerName val="0"/>
          <c:showPercent val="0"/>
          <c:showBubbleSize val="0"/>
        </c:dLbls>
        <c:smooth val="0"/>
        <c:axId val="-501957680"/>
        <c:axId val="-501942992"/>
      </c:lineChart>
      <c:catAx>
        <c:axId val="-501957680"/>
        <c:scaling>
          <c:orientation val="minMax"/>
        </c:scaling>
        <c:delete val="0"/>
        <c:axPos val="b"/>
        <c:title>
          <c:tx>
            <c:rich>
              <a:bodyPr/>
              <a:lstStyle/>
              <a:p>
                <a:pPr lvl="0">
                  <a:defRPr b="0">
                    <a:solidFill>
                      <a:srgbClr val="000000"/>
                    </a:solidFill>
                    <a:latin typeface="+mn-lt"/>
                  </a:defRPr>
                </a:pPr>
                <a:endParaRPr lang="es-ES"/>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n-US"/>
          </a:p>
        </c:txPr>
        <c:crossAx val="-501942992"/>
        <c:crosses val="autoZero"/>
        <c:auto val="1"/>
        <c:lblAlgn val="ctr"/>
        <c:lblOffset val="100"/>
        <c:noMultiLvlLbl val="1"/>
      </c:catAx>
      <c:valAx>
        <c:axId val="-5019429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S"/>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n-US"/>
          </a:p>
        </c:txPr>
        <c:crossAx val="-501957680"/>
        <c:crosses val="autoZero"/>
        <c:crossBetween val="between"/>
      </c:valAx>
    </c:plotArea>
    <c:legend>
      <c:legendPos val="r"/>
      <c:overlay val="0"/>
      <c:txPr>
        <a:bodyPr/>
        <a:lstStyle/>
        <a:p>
          <a:pPr lvl="0">
            <a:defRPr b="0" i="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419100</xdr:colOff>
      <xdr:row>30</xdr:row>
      <xdr:rowOff>85725</xdr:rowOff>
    </xdr:from>
    <xdr:ext cx="5715000" cy="3533775"/>
    <xdr:graphicFrame macro="">
      <xdr:nvGraphicFramePr>
        <xdr:cNvPr id="2" name="Chart 1" title="Gráfico">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9</xdr:col>
      <xdr:colOff>438150</xdr:colOff>
      <xdr:row>30</xdr:row>
      <xdr:rowOff>47625</xdr:rowOff>
    </xdr:from>
    <xdr:to>
      <xdr:col>13</xdr:col>
      <xdr:colOff>361950</xdr:colOff>
      <xdr:row>39</xdr:row>
      <xdr:rowOff>66675</xdr:rowOff>
    </xdr:to>
    <xdr:sp macro="" textlink="">
      <xdr:nvSpPr>
        <xdr:cNvPr id="15" name="CuadroTexto 2">
          <a:extLst>
            <a:ext uri="{FF2B5EF4-FFF2-40B4-BE49-F238E27FC236}">
              <a16:creationId xmlns:a16="http://schemas.microsoft.com/office/drawing/2014/main" id="{26483321-3388-5E1B-5310-CE8906DFB123}"/>
            </a:ext>
            <a:ext uri="{147F2762-F138-4A5C-976F-8EAC2B608ADB}">
              <a16:predDERef xmlns:a16="http://schemas.microsoft.com/office/drawing/2014/main" pred="{00000000-0008-0000-0200-000002000000}"/>
            </a:ext>
          </a:extLst>
        </xdr:cNvPr>
        <xdr:cNvSpPr txBox="1"/>
      </xdr:nvSpPr>
      <xdr:spPr>
        <a:xfrm>
          <a:off x="8791575" y="6038850"/>
          <a:ext cx="3276600" cy="1819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Arial" panose="020B0604020202020204" pitchFamily="34" charset="0"/>
              <a:cs typeface="Arial" panose="020B0604020202020204" pitchFamily="34" charset="0"/>
            </a:rPr>
            <a:t>ANÁLISIS: </a:t>
          </a:r>
          <a:r>
            <a:rPr lang="en-US" sz="1100" b="0" i="0" u="none" strike="noStrike">
              <a:solidFill>
                <a:srgbClr val="000000"/>
              </a:solidFill>
              <a:latin typeface="Arial" panose="020B0604020202020204" pitchFamily="34" charset="0"/>
              <a:cs typeface="Arial" panose="020B0604020202020204" pitchFamily="34" charset="0"/>
            </a:rPr>
            <a:t>Se puede visualizar que el equipo tuvo un buen progreso en las primeras semanas, avanzando de manera constante. Se experimentaron dificultades en el avance por lo que tuvimos un poco de retraso, lo que resultó un estancamiento temporal en el mismo pero afortunadamente se logra superar los desafíos y avanzar de manera rapido los demas requisitos.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21" headerRowCount="0">
  <tableColumns count="1">
    <tableColumn id="1" xr3:uid="{00000000-0010-0000-0000-000001000000}" name="Column1"/>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election activeCell="E6" sqref="E6"/>
    </sheetView>
  </sheetViews>
  <sheetFormatPr defaultColWidth="12.5703125" defaultRowHeight="15" customHeight="1"/>
  <cols>
    <col min="1" max="1" width="12.5703125" customWidth="1"/>
    <col min="2" max="2" width="37.28515625" customWidth="1"/>
    <col min="3" max="3" width="17.5703125" customWidth="1"/>
    <col min="4" max="4" width="28.140625" customWidth="1"/>
    <col min="5" max="5" width="47.28515625" customWidth="1"/>
    <col min="6" max="6" width="9.140625" customWidth="1"/>
    <col min="7" max="7" width="11" customWidth="1"/>
  </cols>
  <sheetData>
    <row r="1" spans="1:8" ht="15.75" customHeight="1">
      <c r="A1" s="1" t="s">
        <v>0</v>
      </c>
      <c r="B1" s="1" t="s">
        <v>1</v>
      </c>
      <c r="C1" s="1" t="s">
        <v>2</v>
      </c>
      <c r="D1" s="1" t="s">
        <v>3</v>
      </c>
      <c r="E1" s="1" t="s">
        <v>4</v>
      </c>
      <c r="F1" s="1" t="s">
        <v>5</v>
      </c>
      <c r="G1" s="1" t="s">
        <v>6</v>
      </c>
      <c r="H1" s="1" t="s">
        <v>7</v>
      </c>
    </row>
    <row r="2" spans="1:8" ht="15.75" customHeight="1">
      <c r="A2" s="15" t="s">
        <v>8</v>
      </c>
      <c r="B2" s="15" t="s">
        <v>9</v>
      </c>
      <c r="C2" s="15" t="s">
        <v>10</v>
      </c>
      <c r="D2" s="15" t="s">
        <v>11</v>
      </c>
      <c r="E2" s="15" t="s">
        <v>12</v>
      </c>
      <c r="G2" s="15" t="s">
        <v>13</v>
      </c>
      <c r="H2" s="15" t="s">
        <v>14</v>
      </c>
    </row>
    <row r="3" spans="1:8" ht="15.75" customHeight="1">
      <c r="A3" s="3" t="s">
        <v>15</v>
      </c>
      <c r="B3" s="15" t="s">
        <v>16</v>
      </c>
      <c r="C3" s="3" t="s">
        <v>10</v>
      </c>
      <c r="D3" s="17" t="s">
        <v>17</v>
      </c>
      <c r="E3" s="15" t="s">
        <v>18</v>
      </c>
      <c r="G3" s="3" t="s">
        <v>13</v>
      </c>
      <c r="H3" s="3" t="s">
        <v>14</v>
      </c>
    </row>
    <row r="4" spans="1:8" ht="15.75" customHeight="1">
      <c r="A4" s="3" t="s">
        <v>19</v>
      </c>
      <c r="B4" s="16" t="s">
        <v>9</v>
      </c>
      <c r="C4" s="15" t="s">
        <v>20</v>
      </c>
      <c r="D4" s="17" t="s">
        <v>11</v>
      </c>
      <c r="E4" s="3" t="s">
        <v>12</v>
      </c>
      <c r="G4" s="15" t="s">
        <v>13</v>
      </c>
      <c r="H4" s="15" t="s">
        <v>14</v>
      </c>
    </row>
    <row r="5" spans="1:8" ht="15.75" customHeight="1">
      <c r="A5" s="3" t="s">
        <v>21</v>
      </c>
      <c r="B5" s="3" t="s">
        <v>16</v>
      </c>
      <c r="C5" s="15" t="s">
        <v>20</v>
      </c>
      <c r="D5" s="17" t="s">
        <v>17</v>
      </c>
      <c r="E5" s="3" t="s">
        <v>18</v>
      </c>
      <c r="G5" s="15" t="s">
        <v>13</v>
      </c>
      <c r="H5" s="15" t="s">
        <v>14</v>
      </c>
    </row>
    <row r="6" spans="1:8" ht="15.75" customHeight="1">
      <c r="A6" s="3" t="s">
        <v>22</v>
      </c>
      <c r="B6" s="16" t="s">
        <v>23</v>
      </c>
      <c r="C6" s="3" t="s">
        <v>10</v>
      </c>
      <c r="D6" s="15" t="s">
        <v>24</v>
      </c>
      <c r="E6" s="15" t="s">
        <v>25</v>
      </c>
      <c r="G6" s="15" t="s">
        <v>13</v>
      </c>
      <c r="H6" s="15" t="s">
        <v>14</v>
      </c>
    </row>
    <row r="7" spans="1:8" ht="15.75" customHeight="1">
      <c r="A7" s="3"/>
      <c r="B7" s="3"/>
      <c r="C7" s="3"/>
      <c r="D7" s="3"/>
      <c r="E7" s="3"/>
      <c r="G7" s="3"/>
      <c r="H7" s="3"/>
    </row>
    <row r="8" spans="1:8" ht="15.75" customHeight="1">
      <c r="A8" s="3"/>
      <c r="B8" s="3"/>
      <c r="C8" s="3"/>
      <c r="D8" s="3"/>
      <c r="E8" s="3"/>
      <c r="G8" s="3"/>
      <c r="H8" s="3"/>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2"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I999"/>
  <sheetViews>
    <sheetView topLeftCell="A21" workbookViewId="0">
      <selection activeCell="F34" sqref="F34"/>
    </sheetView>
  </sheetViews>
  <sheetFormatPr defaultColWidth="12.5703125" defaultRowHeight="15" customHeight="1"/>
  <cols>
    <col min="1" max="2" width="12.5703125" customWidth="1"/>
    <col min="3" max="4" width="18.85546875" customWidth="1"/>
    <col min="5" max="5" width="20.7109375" customWidth="1"/>
    <col min="6" max="6" width="56.140625" customWidth="1"/>
  </cols>
  <sheetData>
    <row r="1" spans="2:9" ht="15.75" customHeight="1"/>
    <row r="2" spans="2:9" ht="15.75" customHeight="1"/>
    <row r="3" spans="2:9" ht="15.75" customHeight="1">
      <c r="B3" s="1" t="s">
        <v>26</v>
      </c>
      <c r="C3" s="1" t="s">
        <v>1</v>
      </c>
      <c r="D3" s="1" t="s">
        <v>2</v>
      </c>
      <c r="E3" s="1" t="s">
        <v>27</v>
      </c>
      <c r="F3" s="1" t="s">
        <v>28</v>
      </c>
      <c r="G3" s="1" t="s">
        <v>5</v>
      </c>
      <c r="H3" s="1" t="s">
        <v>29</v>
      </c>
      <c r="I3" s="1" t="s">
        <v>30</v>
      </c>
    </row>
    <row r="4" spans="2:9" ht="15.75" customHeight="1">
      <c r="B4" s="10" t="s">
        <v>8</v>
      </c>
      <c r="C4" s="10" t="s">
        <v>31</v>
      </c>
      <c r="D4" s="10" t="s">
        <v>10</v>
      </c>
      <c r="E4" s="11" t="s">
        <v>11</v>
      </c>
      <c r="F4" s="10" t="s">
        <v>12</v>
      </c>
      <c r="G4" s="10"/>
      <c r="H4" s="10" t="s">
        <v>13</v>
      </c>
      <c r="I4" s="18" t="s">
        <v>14</v>
      </c>
    </row>
    <row r="5" spans="2:9" ht="15.75" customHeight="1">
      <c r="B5" s="3"/>
      <c r="C5" s="4" t="s">
        <v>32</v>
      </c>
      <c r="D5" s="3"/>
      <c r="E5" s="3"/>
      <c r="F5" s="3"/>
      <c r="G5" s="4" t="s">
        <v>33</v>
      </c>
      <c r="H5" s="3"/>
      <c r="I5" s="4" t="s">
        <v>34</v>
      </c>
    </row>
    <row r="6" spans="2:9" ht="15.75" customHeight="1">
      <c r="B6" s="13" t="s">
        <v>35</v>
      </c>
      <c r="C6" s="25" t="s">
        <v>36</v>
      </c>
      <c r="D6" s="26"/>
      <c r="E6" s="26"/>
      <c r="F6" s="26"/>
      <c r="G6" s="3" t="s">
        <v>37</v>
      </c>
      <c r="H6" s="3" t="s">
        <v>13</v>
      </c>
      <c r="I6" s="5">
        <v>4</v>
      </c>
    </row>
    <row r="7" spans="2:9" ht="15.75" customHeight="1">
      <c r="B7" s="13" t="s">
        <v>38</v>
      </c>
      <c r="C7" s="13" t="s">
        <v>39</v>
      </c>
      <c r="D7" s="14"/>
      <c r="E7" s="14"/>
      <c r="F7" s="14"/>
      <c r="G7" s="3" t="s">
        <v>37</v>
      </c>
      <c r="H7" s="3" t="s">
        <v>13</v>
      </c>
      <c r="I7" s="5">
        <v>2</v>
      </c>
    </row>
    <row r="8" spans="2:9" ht="15.75" customHeight="1">
      <c r="B8" s="13" t="s">
        <v>40</v>
      </c>
      <c r="C8" s="22" t="s">
        <v>41</v>
      </c>
      <c r="D8" s="22"/>
      <c r="E8" s="22"/>
      <c r="F8" s="22"/>
      <c r="G8" s="3" t="s">
        <v>37</v>
      </c>
      <c r="H8" s="3" t="s">
        <v>13</v>
      </c>
      <c r="I8" s="5">
        <v>1</v>
      </c>
    </row>
    <row r="9" spans="2:9" ht="15.75" customHeight="1">
      <c r="B9" s="1" t="s">
        <v>26</v>
      </c>
      <c r="C9" s="1" t="s">
        <v>1</v>
      </c>
      <c r="D9" s="1" t="s">
        <v>2</v>
      </c>
      <c r="E9" s="1" t="s">
        <v>27</v>
      </c>
      <c r="F9" s="1" t="s">
        <v>28</v>
      </c>
      <c r="G9" s="1" t="s">
        <v>5</v>
      </c>
      <c r="H9" s="1" t="s">
        <v>29</v>
      </c>
      <c r="I9" s="1" t="s">
        <v>30</v>
      </c>
    </row>
    <row r="10" spans="2:9" ht="15.75" customHeight="1">
      <c r="B10" s="10" t="s">
        <v>15</v>
      </c>
      <c r="C10" s="10" t="s">
        <v>42</v>
      </c>
      <c r="D10" s="10" t="s">
        <v>10</v>
      </c>
      <c r="E10" s="10" t="s">
        <v>43</v>
      </c>
      <c r="F10" s="10" t="s">
        <v>44</v>
      </c>
      <c r="G10" s="10"/>
      <c r="H10" s="10" t="s">
        <v>13</v>
      </c>
      <c r="I10" s="18" t="s">
        <v>14</v>
      </c>
    </row>
    <row r="11" spans="2:9" ht="15.75" customHeight="1">
      <c r="B11" s="3"/>
      <c r="C11" s="4" t="s">
        <v>32</v>
      </c>
      <c r="D11" s="3"/>
      <c r="E11" s="3"/>
      <c r="F11" s="3"/>
      <c r="G11" s="4" t="s">
        <v>33</v>
      </c>
      <c r="H11" s="3"/>
      <c r="I11" s="4" t="s">
        <v>34</v>
      </c>
    </row>
    <row r="12" spans="2:9" ht="15.75" customHeight="1">
      <c r="B12" s="3" t="s">
        <v>45</v>
      </c>
      <c r="C12" s="27" t="s">
        <v>46</v>
      </c>
      <c r="D12" s="28"/>
      <c r="E12" s="28"/>
      <c r="F12" s="28"/>
      <c r="G12" s="3" t="s">
        <v>37</v>
      </c>
      <c r="H12" s="3" t="s">
        <v>13</v>
      </c>
      <c r="I12" s="6">
        <v>3</v>
      </c>
    </row>
    <row r="13" spans="2:9" ht="15.75" customHeight="1">
      <c r="B13" s="3" t="s">
        <v>47</v>
      </c>
      <c r="C13" s="27" t="s">
        <v>48</v>
      </c>
      <c r="D13" s="28"/>
      <c r="E13" s="28"/>
      <c r="F13" s="28"/>
      <c r="G13" s="3" t="s">
        <v>37</v>
      </c>
      <c r="H13" s="3" t="s">
        <v>13</v>
      </c>
      <c r="I13" s="6">
        <v>2</v>
      </c>
    </row>
    <row r="14" spans="2:9" ht="15.75" customHeight="1">
      <c r="B14" s="3" t="s">
        <v>49</v>
      </c>
      <c r="C14" s="27" t="s">
        <v>50</v>
      </c>
      <c r="D14" s="28"/>
      <c r="E14" s="28"/>
      <c r="F14" s="28"/>
      <c r="G14" s="3" t="s">
        <v>37</v>
      </c>
      <c r="H14" s="3" t="s">
        <v>13</v>
      </c>
      <c r="I14" s="3">
        <v>1</v>
      </c>
    </row>
    <row r="15" spans="2:9" ht="15.75" customHeight="1">
      <c r="B15" s="3" t="s">
        <v>51</v>
      </c>
      <c r="C15" s="29" t="s">
        <v>52</v>
      </c>
      <c r="D15" s="29"/>
      <c r="E15" s="29"/>
      <c r="F15" s="29"/>
      <c r="G15" s="3" t="s">
        <v>37</v>
      </c>
      <c r="H15" s="3" t="s">
        <v>13</v>
      </c>
      <c r="I15" s="3">
        <v>1</v>
      </c>
    </row>
    <row r="16" spans="2:9" ht="15.75" customHeight="1">
      <c r="B16" s="1" t="s">
        <v>26</v>
      </c>
      <c r="C16" s="1" t="s">
        <v>1</v>
      </c>
      <c r="D16" s="1" t="s">
        <v>2</v>
      </c>
      <c r="E16" s="1" t="s">
        <v>27</v>
      </c>
      <c r="F16" s="1" t="s">
        <v>28</v>
      </c>
      <c r="G16" s="1" t="s">
        <v>5</v>
      </c>
      <c r="H16" s="1" t="s">
        <v>29</v>
      </c>
      <c r="I16" s="1" t="s">
        <v>30</v>
      </c>
    </row>
    <row r="17" spans="2:9" ht="15.75" customHeight="1">
      <c r="B17" s="10" t="s">
        <v>19</v>
      </c>
      <c r="C17" s="10" t="s">
        <v>31</v>
      </c>
      <c r="D17" s="10" t="s">
        <v>20</v>
      </c>
      <c r="E17" s="11" t="s">
        <v>11</v>
      </c>
      <c r="F17" s="10" t="s">
        <v>12</v>
      </c>
      <c r="G17" s="10"/>
      <c r="H17" s="10" t="s">
        <v>13</v>
      </c>
      <c r="I17" s="18" t="s">
        <v>14</v>
      </c>
    </row>
    <row r="18" spans="2:9" ht="15.75" customHeight="1">
      <c r="B18" s="3"/>
      <c r="C18" s="4" t="s">
        <v>32</v>
      </c>
      <c r="D18" s="3"/>
      <c r="E18" s="3"/>
      <c r="F18" s="3"/>
      <c r="G18" s="4" t="s">
        <v>33</v>
      </c>
      <c r="H18" s="3"/>
      <c r="I18" s="4" t="s">
        <v>34</v>
      </c>
    </row>
    <row r="19" spans="2:9" ht="15.75" customHeight="1">
      <c r="B19" s="13" t="s">
        <v>53</v>
      </c>
      <c r="C19" s="25" t="s">
        <v>54</v>
      </c>
      <c r="D19" s="26"/>
      <c r="E19" s="26"/>
      <c r="F19" s="26"/>
      <c r="G19" s="3" t="s">
        <v>37</v>
      </c>
      <c r="H19" s="3" t="s">
        <v>13</v>
      </c>
      <c r="I19" s="5">
        <v>3</v>
      </c>
    </row>
    <row r="20" spans="2:9" ht="15.75" customHeight="1">
      <c r="B20" s="13" t="s">
        <v>55</v>
      </c>
      <c r="C20" s="22" t="s">
        <v>56</v>
      </c>
      <c r="D20" s="22"/>
      <c r="E20" s="22"/>
      <c r="F20" s="22"/>
      <c r="G20" s="3" t="s">
        <v>37</v>
      </c>
      <c r="H20" s="3" t="s">
        <v>13</v>
      </c>
      <c r="I20" s="5">
        <v>1</v>
      </c>
    </row>
    <row r="21" spans="2:9" ht="15.75" customHeight="1">
      <c r="B21" s="1" t="s">
        <v>26</v>
      </c>
      <c r="C21" s="1" t="s">
        <v>1</v>
      </c>
      <c r="D21" s="1" t="s">
        <v>2</v>
      </c>
      <c r="E21" s="1" t="s">
        <v>27</v>
      </c>
      <c r="F21" s="1" t="s">
        <v>28</v>
      </c>
      <c r="G21" s="1" t="s">
        <v>5</v>
      </c>
      <c r="H21" s="1" t="s">
        <v>29</v>
      </c>
      <c r="I21" s="1" t="s">
        <v>30</v>
      </c>
    </row>
    <row r="22" spans="2:9" ht="15.75" customHeight="1">
      <c r="B22" s="10" t="s">
        <v>21</v>
      </c>
      <c r="C22" s="10" t="s">
        <v>42</v>
      </c>
      <c r="D22" s="10" t="s">
        <v>20</v>
      </c>
      <c r="E22" s="10" t="s">
        <v>43</v>
      </c>
      <c r="F22" s="10" t="s">
        <v>44</v>
      </c>
      <c r="G22" s="10"/>
      <c r="H22" s="10" t="s">
        <v>13</v>
      </c>
      <c r="I22" s="18" t="s">
        <v>14</v>
      </c>
    </row>
    <row r="23" spans="2:9" ht="15.75" customHeight="1">
      <c r="B23" s="3"/>
      <c r="C23" s="4" t="s">
        <v>32</v>
      </c>
      <c r="D23" s="3"/>
      <c r="E23" s="3"/>
      <c r="F23" s="3"/>
      <c r="G23" s="4" t="s">
        <v>33</v>
      </c>
      <c r="H23" s="3"/>
      <c r="I23" s="4" t="s">
        <v>34</v>
      </c>
    </row>
    <row r="24" spans="2:9" ht="15.75" customHeight="1">
      <c r="B24" s="15" t="s">
        <v>57</v>
      </c>
      <c r="C24" s="27" t="s">
        <v>46</v>
      </c>
      <c r="D24" s="28"/>
      <c r="E24" s="28"/>
      <c r="F24" s="28"/>
      <c r="G24" s="15" t="s">
        <v>37</v>
      </c>
      <c r="H24" s="15" t="s">
        <v>13</v>
      </c>
      <c r="I24" s="6">
        <v>2</v>
      </c>
    </row>
    <row r="25" spans="2:9" ht="15.75" customHeight="1">
      <c r="B25" s="3" t="s">
        <v>58</v>
      </c>
      <c r="C25" s="27" t="s">
        <v>48</v>
      </c>
      <c r="D25" s="28"/>
      <c r="E25" s="28"/>
      <c r="F25" s="28"/>
      <c r="G25" s="3" t="s">
        <v>37</v>
      </c>
      <c r="H25" s="3" t="s">
        <v>13</v>
      </c>
      <c r="I25" s="6">
        <v>2</v>
      </c>
    </row>
    <row r="26" spans="2:9" ht="15.75" customHeight="1">
      <c r="B26" s="3" t="s">
        <v>59</v>
      </c>
      <c r="C26" s="27" t="s">
        <v>60</v>
      </c>
      <c r="D26" s="28"/>
      <c r="E26" s="28"/>
      <c r="F26" s="28"/>
      <c r="G26" s="3" t="s">
        <v>37</v>
      </c>
      <c r="H26" s="3" t="s">
        <v>13</v>
      </c>
      <c r="I26" s="3">
        <v>1</v>
      </c>
    </row>
    <row r="27" spans="2:9" ht="15.75" customHeight="1">
      <c r="B27" s="3" t="s">
        <v>61</v>
      </c>
      <c r="C27" s="29" t="s">
        <v>52</v>
      </c>
      <c r="D27" s="29"/>
      <c r="E27" s="29"/>
      <c r="F27" s="29"/>
      <c r="G27" s="3" t="s">
        <v>37</v>
      </c>
      <c r="H27" s="3" t="s">
        <v>13</v>
      </c>
      <c r="I27" s="3">
        <v>1</v>
      </c>
    </row>
    <row r="28" spans="2:9" ht="15.75" customHeight="1">
      <c r="B28" s="1" t="s">
        <v>26</v>
      </c>
      <c r="C28" s="1" t="s">
        <v>1</v>
      </c>
      <c r="D28" s="1" t="s">
        <v>2</v>
      </c>
      <c r="E28" s="1" t="s">
        <v>27</v>
      </c>
      <c r="F28" s="1" t="s">
        <v>28</v>
      </c>
      <c r="G28" s="1" t="s">
        <v>5</v>
      </c>
      <c r="H28" s="1" t="s">
        <v>29</v>
      </c>
      <c r="I28" s="1" t="s">
        <v>30</v>
      </c>
    </row>
    <row r="29" spans="2:9" ht="15.75" customHeight="1">
      <c r="B29" s="10" t="s">
        <v>22</v>
      </c>
      <c r="C29" s="18" t="s">
        <v>23</v>
      </c>
      <c r="D29" s="18" t="s">
        <v>10</v>
      </c>
      <c r="E29" s="18" t="s">
        <v>24</v>
      </c>
      <c r="F29" s="18" t="s">
        <v>62</v>
      </c>
      <c r="G29" s="10"/>
      <c r="H29" s="10" t="s">
        <v>13</v>
      </c>
      <c r="I29" s="18" t="s">
        <v>14</v>
      </c>
    </row>
    <row r="30" spans="2:9" ht="15.75" customHeight="1">
      <c r="B30" s="3"/>
      <c r="C30" s="4" t="s">
        <v>32</v>
      </c>
      <c r="D30" s="3"/>
      <c r="E30" s="3"/>
      <c r="F30" s="3"/>
      <c r="G30" s="4" t="s">
        <v>33</v>
      </c>
      <c r="H30" s="3"/>
      <c r="I30" s="4" t="s">
        <v>34</v>
      </c>
    </row>
    <row r="31" spans="2:9" ht="15.75" customHeight="1">
      <c r="B31" s="19" t="s">
        <v>63</v>
      </c>
      <c r="C31" s="20" t="s">
        <v>64</v>
      </c>
      <c r="D31" s="21"/>
      <c r="E31" s="21"/>
      <c r="F31" s="21"/>
      <c r="G31" t="s">
        <v>37</v>
      </c>
      <c r="H31" t="s">
        <v>13</v>
      </c>
      <c r="I31">
        <v>1</v>
      </c>
    </row>
    <row r="32" spans="2:9" ht="15.75" customHeight="1">
      <c r="B32" s="19" t="s">
        <v>65</v>
      </c>
      <c r="C32" s="20" t="s">
        <v>66</v>
      </c>
      <c r="D32" s="21"/>
      <c r="E32" s="21"/>
      <c r="F32" s="21"/>
      <c r="G32" t="s">
        <v>37</v>
      </c>
      <c r="H32" t="s">
        <v>13</v>
      </c>
      <c r="I32">
        <v>2</v>
      </c>
    </row>
    <row r="33" spans="2:9" ht="15.75" customHeight="1">
      <c r="B33" s="19" t="s">
        <v>67</v>
      </c>
      <c r="C33" s="20" t="s">
        <v>68</v>
      </c>
      <c r="D33" s="21"/>
      <c r="E33" s="21"/>
      <c r="F33" s="21"/>
      <c r="G33" t="s">
        <v>37</v>
      </c>
      <c r="H33" t="s">
        <v>13</v>
      </c>
      <c r="I33">
        <v>1</v>
      </c>
    </row>
    <row r="34" spans="2:9" ht="15.75" customHeight="1">
      <c r="B34" s="19" t="s">
        <v>69</v>
      </c>
      <c r="C34" s="19" t="s">
        <v>70</v>
      </c>
      <c r="G34" t="s">
        <v>37</v>
      </c>
      <c r="H34" t="s">
        <v>13</v>
      </c>
      <c r="I34">
        <v>1</v>
      </c>
    </row>
    <row r="35" spans="2:9" ht="15.75" customHeight="1">
      <c r="B35" s="19" t="s">
        <v>71</v>
      </c>
      <c r="C35" s="19" t="s">
        <v>72</v>
      </c>
      <c r="G35" t="s">
        <v>37</v>
      </c>
      <c r="H35" t="s">
        <v>13</v>
      </c>
      <c r="I35">
        <v>1</v>
      </c>
    </row>
    <row r="36" spans="2:9" ht="15.75" customHeight="1"/>
    <row r="37" spans="2:9" ht="15.75" customHeight="1"/>
    <row r="38" spans="2:9" ht="15.75" customHeight="1"/>
    <row r="39" spans="2:9" ht="15.75" customHeight="1"/>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5">
    <mergeCell ref="C14:F14"/>
    <mergeCell ref="C15:F15"/>
    <mergeCell ref="C6:F6"/>
    <mergeCell ref="C12:F12"/>
    <mergeCell ref="C13:F13"/>
    <mergeCell ref="C8:F8"/>
    <mergeCell ref="C27:F27"/>
    <mergeCell ref="C31:F31"/>
    <mergeCell ref="C32:F32"/>
    <mergeCell ref="C33:F33"/>
    <mergeCell ref="C19:F19"/>
    <mergeCell ref="C20:F20"/>
    <mergeCell ref="C24:F24"/>
    <mergeCell ref="C25:F25"/>
    <mergeCell ref="C26:F26"/>
  </mergeCells>
  <phoneticPr fontId="7"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009"/>
  <sheetViews>
    <sheetView tabSelected="1" topLeftCell="A23" workbookViewId="0">
      <selection activeCell="L45" sqref="L45"/>
    </sheetView>
  </sheetViews>
  <sheetFormatPr defaultColWidth="12.5703125" defaultRowHeight="15" customHeight="1"/>
  <cols>
    <col min="1" max="1" width="12.5703125" customWidth="1"/>
    <col min="2" max="2" width="24.7109375" customWidth="1"/>
    <col min="3" max="6" width="12.5703125" customWidth="1"/>
  </cols>
  <sheetData>
    <row r="1" spans="1:9" ht="15.75" customHeight="1"/>
    <row r="2" spans="1:9" ht="15.75" customHeight="1"/>
    <row r="3" spans="1:9" ht="15.75" customHeight="1">
      <c r="B3" s="3"/>
      <c r="C3" s="3" t="s">
        <v>34</v>
      </c>
      <c r="D3" s="3" t="s">
        <v>73</v>
      </c>
      <c r="E3" s="3" t="s">
        <v>74</v>
      </c>
      <c r="F3" s="3" t="s">
        <v>75</v>
      </c>
      <c r="G3" s="3" t="s">
        <v>76</v>
      </c>
      <c r="H3" s="3" t="s">
        <v>77</v>
      </c>
      <c r="I3" s="3" t="s">
        <v>78</v>
      </c>
    </row>
    <row r="4" spans="1:9" ht="15.75" customHeight="1">
      <c r="B4" s="2" t="s">
        <v>35</v>
      </c>
      <c r="C4" s="7">
        <v>4</v>
      </c>
      <c r="D4" s="6">
        <v>1</v>
      </c>
      <c r="E4" s="6">
        <v>0</v>
      </c>
      <c r="F4" s="6">
        <v>1</v>
      </c>
      <c r="G4" s="6">
        <v>2</v>
      </c>
      <c r="H4" s="6">
        <v>0</v>
      </c>
      <c r="I4" s="8">
        <f>SUM(D4:H4)</f>
        <v>4</v>
      </c>
    </row>
    <row r="5" spans="1:9" ht="15.75" customHeight="1">
      <c r="B5" s="2" t="s">
        <v>38</v>
      </c>
      <c r="C5" s="7">
        <v>2</v>
      </c>
      <c r="D5" s="6">
        <v>0</v>
      </c>
      <c r="E5" s="6">
        <v>1</v>
      </c>
      <c r="F5" s="6">
        <v>0</v>
      </c>
      <c r="G5" s="6">
        <v>1</v>
      </c>
      <c r="H5" s="6">
        <v>0</v>
      </c>
      <c r="I5" s="8">
        <f t="shared" ref="I5:I21" si="0">SUM(D5:H5)</f>
        <v>2</v>
      </c>
    </row>
    <row r="6" spans="1:9" ht="15.75" customHeight="1">
      <c r="A6" s="3"/>
      <c r="B6" s="2" t="s">
        <v>40</v>
      </c>
      <c r="C6" s="7">
        <v>1</v>
      </c>
      <c r="D6" s="6">
        <v>0</v>
      </c>
      <c r="E6" s="6">
        <v>0</v>
      </c>
      <c r="F6" s="6">
        <v>1</v>
      </c>
      <c r="G6" s="6">
        <v>0</v>
      </c>
      <c r="H6" s="6">
        <v>0</v>
      </c>
      <c r="I6" s="8">
        <f t="shared" si="0"/>
        <v>1</v>
      </c>
    </row>
    <row r="7" spans="1:9" ht="15.75" customHeight="1">
      <c r="A7" s="3"/>
      <c r="B7" s="3" t="s">
        <v>45</v>
      </c>
      <c r="C7" s="7">
        <v>3</v>
      </c>
      <c r="D7" s="6">
        <v>1</v>
      </c>
      <c r="E7" s="6">
        <v>0</v>
      </c>
      <c r="F7" s="6">
        <v>1</v>
      </c>
      <c r="G7" s="6">
        <v>0</v>
      </c>
      <c r="H7" s="6">
        <v>1</v>
      </c>
      <c r="I7" s="8">
        <f t="shared" si="0"/>
        <v>3</v>
      </c>
    </row>
    <row r="8" spans="1:9" ht="15.75" customHeight="1">
      <c r="B8" s="3" t="s">
        <v>47</v>
      </c>
      <c r="C8" s="7">
        <v>2</v>
      </c>
      <c r="D8" s="6">
        <v>0</v>
      </c>
      <c r="E8" s="6">
        <v>0</v>
      </c>
      <c r="F8" s="6">
        <v>1</v>
      </c>
      <c r="G8" s="6">
        <v>0</v>
      </c>
      <c r="H8" s="6">
        <v>1</v>
      </c>
      <c r="I8" s="8">
        <f t="shared" si="0"/>
        <v>2</v>
      </c>
    </row>
    <row r="9" spans="1:9" ht="15.75" customHeight="1">
      <c r="B9" s="3" t="s">
        <v>49</v>
      </c>
      <c r="C9" s="7">
        <v>1</v>
      </c>
      <c r="D9" s="6">
        <v>1</v>
      </c>
      <c r="E9" s="6">
        <v>0</v>
      </c>
      <c r="F9" s="6">
        <v>0</v>
      </c>
      <c r="G9" s="6">
        <v>0</v>
      </c>
      <c r="H9" s="6">
        <v>0</v>
      </c>
      <c r="I9" s="8">
        <f t="shared" si="0"/>
        <v>1</v>
      </c>
    </row>
    <row r="10" spans="1:9" ht="15.75" customHeight="1">
      <c r="B10" s="3" t="s">
        <v>51</v>
      </c>
      <c r="C10" s="7">
        <v>1</v>
      </c>
      <c r="D10" s="6">
        <v>1</v>
      </c>
      <c r="E10" s="6">
        <v>0</v>
      </c>
      <c r="F10" s="6">
        <v>0</v>
      </c>
      <c r="G10" s="6">
        <v>0</v>
      </c>
      <c r="H10" s="6">
        <v>0</v>
      </c>
      <c r="I10" s="8">
        <f t="shared" si="0"/>
        <v>1</v>
      </c>
    </row>
    <row r="11" spans="1:9" ht="15.75" customHeight="1">
      <c r="B11" s="15" t="s">
        <v>53</v>
      </c>
      <c r="C11" s="7">
        <v>3</v>
      </c>
      <c r="D11" s="6">
        <v>0</v>
      </c>
      <c r="E11" s="6">
        <v>1</v>
      </c>
      <c r="F11" s="6">
        <v>1</v>
      </c>
      <c r="G11" s="6">
        <v>1</v>
      </c>
      <c r="H11" s="6">
        <v>0</v>
      </c>
      <c r="I11" s="8">
        <f t="shared" si="0"/>
        <v>3</v>
      </c>
    </row>
    <row r="12" spans="1:9" ht="15.75" customHeight="1">
      <c r="B12" s="15" t="s">
        <v>55</v>
      </c>
      <c r="C12" s="7">
        <v>1</v>
      </c>
      <c r="D12" s="6">
        <v>0</v>
      </c>
      <c r="E12" s="6">
        <v>1</v>
      </c>
      <c r="F12" s="6">
        <v>0</v>
      </c>
      <c r="G12" s="6">
        <v>0</v>
      </c>
      <c r="H12" s="6">
        <v>0</v>
      </c>
      <c r="I12" s="8">
        <f t="shared" si="0"/>
        <v>1</v>
      </c>
    </row>
    <row r="13" spans="1:9" ht="15.75" customHeight="1">
      <c r="B13" s="15" t="s">
        <v>57</v>
      </c>
      <c r="C13" s="7">
        <v>2</v>
      </c>
      <c r="D13" s="6">
        <v>1</v>
      </c>
      <c r="E13" s="6">
        <v>1</v>
      </c>
      <c r="F13" s="6">
        <v>0</v>
      </c>
      <c r="G13" s="6">
        <v>0</v>
      </c>
      <c r="H13" s="6">
        <v>0</v>
      </c>
      <c r="I13" s="8">
        <f t="shared" si="0"/>
        <v>2</v>
      </c>
    </row>
    <row r="14" spans="1:9" ht="15.75" customHeight="1">
      <c r="B14" s="15" t="s">
        <v>58</v>
      </c>
      <c r="C14" s="7">
        <v>2</v>
      </c>
      <c r="D14" s="6">
        <v>1</v>
      </c>
      <c r="E14" s="6">
        <v>0</v>
      </c>
      <c r="F14" s="6">
        <v>1</v>
      </c>
      <c r="G14" s="6">
        <v>0</v>
      </c>
      <c r="H14" s="6">
        <v>0</v>
      </c>
      <c r="I14" s="8">
        <f t="shared" si="0"/>
        <v>2</v>
      </c>
    </row>
    <row r="15" spans="1:9" ht="15.75" customHeight="1">
      <c r="B15" s="15" t="s">
        <v>59</v>
      </c>
      <c r="C15" s="7">
        <v>1</v>
      </c>
      <c r="D15" s="6">
        <v>0</v>
      </c>
      <c r="E15" s="6">
        <v>0</v>
      </c>
      <c r="F15" s="6">
        <v>1</v>
      </c>
      <c r="G15" s="6">
        <v>0</v>
      </c>
      <c r="H15" s="6">
        <v>0</v>
      </c>
      <c r="I15" s="8">
        <f t="shared" si="0"/>
        <v>1</v>
      </c>
    </row>
    <row r="16" spans="1:9" ht="15.75" customHeight="1">
      <c r="B16" s="15" t="s">
        <v>61</v>
      </c>
      <c r="C16" s="7">
        <v>1</v>
      </c>
      <c r="D16" s="6">
        <v>0</v>
      </c>
      <c r="E16" s="6">
        <v>0</v>
      </c>
      <c r="F16" s="6">
        <v>1</v>
      </c>
      <c r="G16" s="6">
        <v>0</v>
      </c>
      <c r="H16" s="6">
        <v>0</v>
      </c>
      <c r="I16" s="8">
        <f t="shared" si="0"/>
        <v>1</v>
      </c>
    </row>
    <row r="17" spans="2:15" ht="15.75" customHeight="1">
      <c r="B17" s="15" t="s">
        <v>63</v>
      </c>
      <c r="C17" s="7">
        <v>1</v>
      </c>
      <c r="D17" s="6">
        <v>0</v>
      </c>
      <c r="E17" s="6">
        <v>1</v>
      </c>
      <c r="F17" s="6">
        <v>0</v>
      </c>
      <c r="G17" s="6">
        <v>0</v>
      </c>
      <c r="H17" s="6">
        <v>0</v>
      </c>
      <c r="I17" s="8">
        <f t="shared" si="0"/>
        <v>1</v>
      </c>
    </row>
    <row r="18" spans="2:15" ht="15" customHeight="1">
      <c r="B18" s="15" t="s">
        <v>65</v>
      </c>
      <c r="C18" s="7">
        <v>2</v>
      </c>
      <c r="D18" s="6">
        <v>0</v>
      </c>
      <c r="E18" s="6">
        <v>1</v>
      </c>
      <c r="F18" s="6">
        <v>0</v>
      </c>
      <c r="G18" s="6">
        <v>1</v>
      </c>
      <c r="H18" s="6">
        <v>0</v>
      </c>
      <c r="I18" s="8">
        <f t="shared" si="0"/>
        <v>2</v>
      </c>
    </row>
    <row r="19" spans="2:15" ht="15.75" customHeight="1">
      <c r="B19" s="15" t="s">
        <v>67</v>
      </c>
      <c r="C19" s="7">
        <v>1</v>
      </c>
      <c r="D19" s="6">
        <v>0</v>
      </c>
      <c r="E19" s="6">
        <v>0</v>
      </c>
      <c r="F19" s="6">
        <v>0</v>
      </c>
      <c r="G19" s="6">
        <v>1</v>
      </c>
      <c r="H19" s="6">
        <v>0</v>
      </c>
      <c r="I19" s="8">
        <f t="shared" si="0"/>
        <v>1</v>
      </c>
    </row>
    <row r="20" spans="2:15" ht="15.75" customHeight="1">
      <c r="B20" s="15" t="s">
        <v>69</v>
      </c>
      <c r="C20" s="7">
        <v>1</v>
      </c>
      <c r="D20" s="6">
        <v>0</v>
      </c>
      <c r="E20" s="6">
        <v>0</v>
      </c>
      <c r="F20" s="6">
        <v>0</v>
      </c>
      <c r="G20" s="6">
        <v>0</v>
      </c>
      <c r="H20" s="6">
        <v>1</v>
      </c>
      <c r="I20" s="8">
        <f t="shared" si="0"/>
        <v>1</v>
      </c>
    </row>
    <row r="21" spans="2:15" ht="15.75" customHeight="1">
      <c r="B21" s="15" t="s">
        <v>71</v>
      </c>
      <c r="C21" s="7">
        <v>1</v>
      </c>
      <c r="D21" s="6">
        <v>0</v>
      </c>
      <c r="E21" s="6">
        <v>0</v>
      </c>
      <c r="F21" s="6">
        <v>0</v>
      </c>
      <c r="G21" s="6">
        <v>1</v>
      </c>
      <c r="H21" s="6">
        <v>0</v>
      </c>
      <c r="I21" s="8">
        <f t="shared" si="0"/>
        <v>1</v>
      </c>
    </row>
    <row r="22" spans="2:15" ht="15.75" customHeight="1"/>
    <row r="23" spans="2:15" ht="15.75" customHeight="1"/>
    <row r="24" spans="2:15" ht="15.75" customHeight="1"/>
    <row r="25" spans="2:15" ht="15.75" customHeight="1">
      <c r="B25" s="12" t="s">
        <v>79</v>
      </c>
      <c r="C25" s="9">
        <f>SUM(C4:C20)</f>
        <v>29</v>
      </c>
      <c r="D25" s="9">
        <f>C25-SUM(D4:D9)</f>
        <v>26</v>
      </c>
      <c r="E25" s="9">
        <f>D25-SUM(E4:E9)</f>
        <v>25</v>
      </c>
      <c r="F25" s="9">
        <f>E25-SUM(F4:F9)</f>
        <v>21</v>
      </c>
      <c r="G25" s="9">
        <f>F25-SUM(G4:G9)</f>
        <v>18</v>
      </c>
      <c r="H25" s="9">
        <f>G25-SUM(H4:H9)</f>
        <v>16</v>
      </c>
    </row>
    <row r="26" spans="2:15" ht="15.75" customHeight="1">
      <c r="B26" s="12" t="s">
        <v>80</v>
      </c>
      <c r="C26" s="9">
        <f>SUM(C4:C20)</f>
        <v>29</v>
      </c>
      <c r="D26" s="3">
        <f>C26-(SUM(C4:C9)/5)</f>
        <v>26.4</v>
      </c>
      <c r="E26" s="3">
        <f>D26-(SUM(C4:C9)/5)</f>
        <v>23.799999999999997</v>
      </c>
      <c r="F26" s="3">
        <f>E26-(SUM(C4:C9)/5)</f>
        <v>21.199999999999996</v>
      </c>
      <c r="G26" s="3">
        <f>F26-(SUM(C4:C9)/5)</f>
        <v>18.599999999999994</v>
      </c>
      <c r="H26" s="3">
        <f>G26-(SUM(C4:C9)/5)</f>
        <v>15.999999999999995</v>
      </c>
    </row>
    <row r="27" spans="2:15" ht="15.75" customHeight="1"/>
    <row r="28" spans="2:15" ht="15.75" customHeight="1"/>
    <row r="29" spans="2:15" ht="15.75" customHeight="1"/>
    <row r="30" spans="2:15" ht="15.75" customHeight="1"/>
    <row r="31" spans="2:15" ht="15.75" customHeight="1">
      <c r="L31" s="23"/>
      <c r="M31" s="24"/>
      <c r="N31" s="24"/>
      <c r="O31" s="24"/>
    </row>
    <row r="32" spans="2:15" ht="15.75" customHeight="1">
      <c r="L32" s="24"/>
      <c r="M32" s="24"/>
      <c r="N32" s="24"/>
      <c r="O32" s="24"/>
    </row>
    <row r="33" spans="12:15" ht="15.75" customHeight="1">
      <c r="L33" s="24"/>
      <c r="M33" s="24"/>
      <c r="N33" s="24"/>
      <c r="O33" s="24"/>
    </row>
    <row r="34" spans="12:15" ht="15.75" customHeight="1">
      <c r="L34" s="24"/>
      <c r="M34" s="24"/>
      <c r="N34" s="24"/>
      <c r="O34" s="24"/>
    </row>
    <row r="35" spans="12:15" ht="15.75" customHeight="1">
      <c r="L35" s="24"/>
      <c r="M35" s="24"/>
      <c r="N35" s="24"/>
      <c r="O35" s="24"/>
    </row>
    <row r="36" spans="12:15" ht="15.75" customHeight="1"/>
    <row r="37" spans="12:15" ht="15.75" customHeight="1"/>
    <row r="38" spans="12:15" ht="15.75" customHeight="1"/>
    <row r="39" spans="12:15" ht="15.75" customHeight="1"/>
    <row r="40" spans="12:15" ht="15.75" customHeight="1"/>
    <row r="41" spans="12:15" ht="15.75" customHeight="1"/>
    <row r="42" spans="12:15" ht="15.75" customHeight="1"/>
    <row r="43" spans="12:15" ht="15.75" customHeight="1"/>
    <row r="44" spans="12:15" ht="15.75" customHeight="1"/>
    <row r="45" spans="12:15" ht="15.75" customHeight="1"/>
    <row r="46" spans="12:15" ht="15.75" customHeight="1"/>
    <row r="47" spans="12:15" ht="15.75" customHeight="1"/>
    <row r="48" spans="12: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honeticPr fontId="7" type="noConversion"/>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2023-06-03T16:55:26Z</dcterms:created>
  <dcterms:modified xsi:type="dcterms:W3CDTF">2023-06-23T13:53:47Z</dcterms:modified>
  <cp:category/>
  <cp:contentStatus/>
</cp:coreProperties>
</file>