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istobalbugeda/BuffetVsMonkeys/Return Demo/"/>
    </mc:Choice>
  </mc:AlternateContent>
  <xr:revisionPtr revIDLastSave="0" documentId="8_{84199B54-5D93-0042-A5F7-657D74EE5376}" xr6:coauthVersionLast="45" xr6:coauthVersionMax="45" xr10:uidLastSave="{00000000-0000-0000-0000-000000000000}"/>
  <bookViews>
    <workbookView xWindow="5160" yWindow="4660" windowWidth="28040" windowHeight="17440" xr2:uid="{AF20A617-D8B0-844D-BF64-C4F8C7CCD7B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4" i="1" l="1"/>
  <c r="M13" i="1"/>
  <c r="M12" i="1"/>
  <c r="M11" i="1"/>
  <c r="M10" i="1"/>
  <c r="C14" i="1"/>
  <c r="D14" i="1" s="1"/>
  <c r="E14" i="1" s="1"/>
  <c r="F14" i="1" s="1"/>
  <c r="G14" i="1" s="1"/>
  <c r="H14" i="1" s="1"/>
  <c r="I14" i="1" s="1"/>
  <c r="J14" i="1" s="1"/>
  <c r="K14" i="1" s="1"/>
  <c r="L14" i="1" s="1"/>
  <c r="C13" i="1"/>
  <c r="C12" i="1"/>
  <c r="C11" i="1"/>
  <c r="D11" i="1" s="1"/>
  <c r="E11" i="1" s="1"/>
  <c r="F11" i="1" s="1"/>
  <c r="G11" i="1" s="1"/>
  <c r="H11" i="1" s="1"/>
  <c r="I11" i="1" s="1"/>
  <c r="J11" i="1" s="1"/>
  <c r="K11" i="1" s="1"/>
  <c r="L11" i="1" s="1"/>
  <c r="C10" i="1"/>
  <c r="D10" i="1" s="1"/>
  <c r="E10" i="1" s="1"/>
  <c r="F10" i="1" s="1"/>
  <c r="G10" i="1" s="1"/>
  <c r="H10" i="1" s="1"/>
  <c r="I10" i="1" s="1"/>
  <c r="J10" i="1" s="1"/>
  <c r="K10" i="1" s="1"/>
  <c r="L10" i="1" s="1"/>
  <c r="D13" i="1"/>
  <c r="E13" i="1" s="1"/>
  <c r="F13" i="1" s="1"/>
  <c r="G13" i="1" s="1"/>
  <c r="H13" i="1" s="1"/>
  <c r="I13" i="1" s="1"/>
  <c r="J13" i="1" s="1"/>
  <c r="K13" i="1" s="1"/>
  <c r="L13" i="1" s="1"/>
  <c r="D12" i="1"/>
  <c r="E12" i="1" s="1"/>
  <c r="F12" i="1" s="1"/>
  <c r="G12" i="1" s="1"/>
  <c r="H12" i="1" s="1"/>
  <c r="I12" i="1" s="1"/>
  <c r="J12" i="1" s="1"/>
  <c r="K12" i="1" s="1"/>
  <c r="L12" i="1" s="1"/>
  <c r="N2" i="1"/>
</calcChain>
</file>

<file path=xl/sharedStrings.xml><?xml version="1.0" encoding="utf-8"?>
<sst xmlns="http://schemas.openxmlformats.org/spreadsheetml/2006/main" count="13" uniqueCount="5">
  <si>
    <t>p1</t>
  </si>
  <si>
    <t>pCH</t>
  </si>
  <si>
    <t>pch2</t>
  </si>
  <si>
    <t>Inversión</t>
  </si>
  <si>
    <t>Rendimiento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</si>
</sst>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0" applyNumberFormat="1"/>
    <xf numFmtId="9" fontId="0" fillId="0" borderId="0" xfId="2" applyFont="1"/>
    <xf numFmtId="44" fontId="0" fillId="0" borderId="0" xfId="1" applyFont="1"/>
    <xf numFmtId="9" fontId="2" fillId="0" borderId="0" xfId="0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Sheet1!$C$9:$L$9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Sheet1!$C$10:$L$10</c:f>
              <c:numCache>
                <c:formatCode>_("$"* #,##0.00_);_("$"* \(#,##0.00\);_("$"* "-"??_);_(@_)</c:formatCode>
                <c:ptCount val="10"/>
                <c:pt idx="0">
                  <c:v>1060000</c:v>
                </c:pt>
                <c:pt idx="1">
                  <c:v>1144800</c:v>
                </c:pt>
                <c:pt idx="2">
                  <c:v>1179144</c:v>
                </c:pt>
                <c:pt idx="3">
                  <c:v>1214518.32</c:v>
                </c:pt>
                <c:pt idx="4">
                  <c:v>1250953.8696000001</c:v>
                </c:pt>
                <c:pt idx="5">
                  <c:v>1225934.7922080001</c:v>
                </c:pt>
                <c:pt idx="6">
                  <c:v>1201416.0963638402</c:v>
                </c:pt>
                <c:pt idx="7">
                  <c:v>1249472.7402183937</c:v>
                </c:pt>
                <c:pt idx="8">
                  <c:v>1336935.8320336815</c:v>
                </c:pt>
                <c:pt idx="9">
                  <c:v>1430521.3402760392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49-8D4C-941D-511E0A6B4DAC}"/>
            </c:ext>
          </c:extLst>
        </c:ser>
        <c:ser>
          <c:idx val="1"/>
          <c:order val="1"/>
          <c:tx>
            <c:strRef>
              <c:f>Sheet1!$B$11</c:f>
              <c:strCache>
                <c:ptCount val="1"/>
                <c:pt idx="0">
                  <c:v>pCH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Sheet1!$C$9:$L$9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Sheet1!$C$11:$L$11</c:f>
              <c:numCache>
                <c:formatCode>_("$"* #,##0.00_);_("$"* \(#,##0.00\);_("$"* "-"??_);_(@_)</c:formatCode>
                <c:ptCount val="10"/>
                <c:pt idx="0">
                  <c:v>1040000</c:v>
                </c:pt>
                <c:pt idx="1">
                  <c:v>1060800</c:v>
                </c:pt>
                <c:pt idx="2">
                  <c:v>1082016</c:v>
                </c:pt>
                <c:pt idx="3">
                  <c:v>1114476.48</c:v>
                </c:pt>
                <c:pt idx="4">
                  <c:v>1170200.304</c:v>
                </c:pt>
                <c:pt idx="5">
                  <c:v>1228710.3192</c:v>
                </c:pt>
                <c:pt idx="6">
                  <c:v>1290145.83516</c:v>
                </c:pt>
                <c:pt idx="7">
                  <c:v>1367554.5852696002</c:v>
                </c:pt>
                <c:pt idx="8">
                  <c:v>1422256.7686803841</c:v>
                </c:pt>
                <c:pt idx="9">
                  <c:v>1464924.4717407958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49-8D4C-941D-511E0A6B4DAC}"/>
            </c:ext>
          </c:extLst>
        </c:ser>
        <c:ser>
          <c:idx val="2"/>
          <c:order val="2"/>
          <c:tx>
            <c:strRef>
              <c:f>Sheet1!$B$12</c:f>
              <c:strCache>
                <c:ptCount val="1"/>
                <c:pt idx="0">
                  <c:v>pch2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Sheet1!$C$9:$L$9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Sheet1!$C$12:$L$12</c:f>
              <c:numCache>
                <c:formatCode>_("$"* #,##0.00_);_("$"* \(#,##0.00\);_("$"* "-"??_);_(@_)</c:formatCode>
                <c:ptCount val="10"/>
                <c:pt idx="0">
                  <c:v>1020000</c:v>
                </c:pt>
                <c:pt idx="1">
                  <c:v>1050600</c:v>
                </c:pt>
                <c:pt idx="2">
                  <c:v>1029588</c:v>
                </c:pt>
                <c:pt idx="3">
                  <c:v>1050179.76</c:v>
                </c:pt>
                <c:pt idx="4">
                  <c:v>1081685.1528</c:v>
                </c:pt>
                <c:pt idx="5">
                  <c:v>1124952.5589120002</c:v>
                </c:pt>
                <c:pt idx="6">
                  <c:v>1147451.6100902401</c:v>
                </c:pt>
                <c:pt idx="7">
                  <c:v>1204824.1905947521</c:v>
                </c:pt>
                <c:pt idx="8">
                  <c:v>1265065.4001244898</c:v>
                </c:pt>
                <c:pt idx="9">
                  <c:v>1340969.3241319594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49-8D4C-941D-511E0A6B4DAC}"/>
            </c:ext>
          </c:extLst>
        </c:ser>
        <c:ser>
          <c:idx val="3"/>
          <c:order val="3"/>
          <c:tx>
            <c:strRef>
              <c:f>Sheet1!$B$13</c:f>
              <c:strCache>
                <c:ptCount val="1"/>
                <c:pt idx="0">
                  <c:v>pch2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Sheet1!$C$9:$L$9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Sheet1!$C$13:$L$13</c:f>
              <c:numCache>
                <c:formatCode>_("$"* #,##0.00_);_("$"* \(#,##0.00\);_("$"* "-"??_);_(@_)</c:formatCode>
                <c:ptCount val="10"/>
                <c:pt idx="0">
                  <c:v>1010000</c:v>
                </c:pt>
                <c:pt idx="1">
                  <c:v>1040300</c:v>
                </c:pt>
                <c:pt idx="2">
                  <c:v>1113121</c:v>
                </c:pt>
                <c:pt idx="3">
                  <c:v>1179908.26</c:v>
                </c:pt>
                <c:pt idx="4">
                  <c:v>1156310.0948000001</c:v>
                </c:pt>
                <c:pt idx="5">
                  <c:v>1133183.8929040001</c:v>
                </c:pt>
                <c:pt idx="6">
                  <c:v>1201174.9264782402</c:v>
                </c:pt>
                <c:pt idx="7">
                  <c:v>1177151.4279486754</c:v>
                </c:pt>
                <c:pt idx="8">
                  <c:v>1247780.513625596</c:v>
                </c:pt>
                <c:pt idx="9">
                  <c:v>1335125.1495793879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49-8D4C-941D-511E0A6B4DAC}"/>
            </c:ext>
          </c:extLst>
        </c:ser>
        <c:ser>
          <c:idx val="4"/>
          <c:order val="4"/>
          <c:tx>
            <c:strRef>
              <c:f>Sheet1!$B$14</c:f>
              <c:strCache>
                <c:ptCount val="1"/>
                <c:pt idx="0">
                  <c:v>pch2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Sheet1!$C$9:$L$9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Sheet1!$C$14:$L$14</c:f>
              <c:numCache>
                <c:formatCode>_("$"* #,##0.00_);_("$"* \(#,##0.00\);_("$"* "-"??_);_(@_)</c:formatCode>
                <c:ptCount val="10"/>
                <c:pt idx="0">
                  <c:v>1120000</c:v>
                </c:pt>
                <c:pt idx="1">
                  <c:v>1164800</c:v>
                </c:pt>
                <c:pt idx="2">
                  <c:v>1223040</c:v>
                </c:pt>
                <c:pt idx="3">
                  <c:v>1259731.2</c:v>
                </c:pt>
                <c:pt idx="4">
                  <c:v>1234536.5759999999</c:v>
                </c:pt>
                <c:pt idx="5">
                  <c:v>1209845.84448</c:v>
                </c:pt>
                <c:pt idx="6">
                  <c:v>1294535.0535935999</c:v>
                </c:pt>
                <c:pt idx="7">
                  <c:v>1346316.455737344</c:v>
                </c:pt>
                <c:pt idx="8">
                  <c:v>1319390.126622597</c:v>
                </c:pt>
                <c:pt idx="9">
                  <c:v>1293002.3240901451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49-8D4C-941D-511E0A6B4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1357279"/>
        <c:axId val="1750323823"/>
      </c:lineChart>
      <c:catAx>
        <c:axId val="174135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750323823"/>
        <c:crosses val="autoZero"/>
        <c:auto val="1"/>
        <c:lblAlgn val="ctr"/>
        <c:lblOffset val="100"/>
        <c:noMultiLvlLbl val="0"/>
      </c:catAx>
      <c:valAx>
        <c:axId val="175032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74135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374650</xdr:colOff>
      <xdr:row>15</xdr:row>
      <xdr:rowOff>127000</xdr:rowOff>
    </xdr:from>
    <xdr:to>
      <xdr:col>14</xdr:col>
      <xdr:colOff>660400</xdr:colOff>
      <xdr:row>48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4AAE79-5E7B-414E-BB8E-6ADA83746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68E42-2A06-764C-87AE-EA73ABF23816}">
  <dimension ref="B1:N1048574"/>
  <sheetViews>
    <sheetView tabSelected="1" workbookViewId="0">
      <selection activeCell="P11" sqref="P11"/>
    </sheetView>
  </sheetViews>
  <sheetFormatPr baseColWidth="10" defaultRowHeight="16"/>
  <cols>
    <col min="3" max="12" width="14" bestFit="1" customWidth="1"/>
    <col min="13" max="13" width="16.5" bestFit="1" customWidth="1"/>
  </cols>
  <sheetData>
    <row r="1" spans="2:14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2:14">
      <c r="B2" t="s">
        <v>0</v>
      </c>
      <c r="C2" s="1">
        <v>0.06</v>
      </c>
      <c r="D2" s="2">
        <v>0.08</v>
      </c>
      <c r="E2" s="2">
        <v>0.03</v>
      </c>
      <c r="F2" s="2">
        <v>0.03</v>
      </c>
      <c r="G2" s="2">
        <v>0.03</v>
      </c>
      <c r="H2" s="4">
        <v>-0.02</v>
      </c>
      <c r="I2" s="4">
        <v>-0.02</v>
      </c>
      <c r="J2" s="2">
        <v>0.04</v>
      </c>
      <c r="K2" s="2">
        <v>7.0000000000000007E-2</v>
      </c>
      <c r="L2" s="2">
        <v>7.0000000000000007E-2</v>
      </c>
      <c r="M2" s="2"/>
      <c r="N2" s="1">
        <f>AVERAGE(C2:L2)</f>
        <v>3.7000000000000005E-2</v>
      </c>
    </row>
    <row r="3" spans="2:14">
      <c r="B3" t="s">
        <v>1</v>
      </c>
      <c r="C3" s="2">
        <v>0.04</v>
      </c>
      <c r="D3" s="2">
        <v>0.02</v>
      </c>
      <c r="E3" s="2">
        <v>0.02</v>
      </c>
      <c r="F3" s="2">
        <v>0.03</v>
      </c>
      <c r="G3" s="2">
        <v>0.05</v>
      </c>
      <c r="H3" s="2">
        <v>0.05</v>
      </c>
      <c r="I3" s="2">
        <v>0.05</v>
      </c>
      <c r="J3" s="2">
        <v>0.06</v>
      </c>
      <c r="K3" s="2">
        <v>0.04</v>
      </c>
      <c r="L3" s="2">
        <v>0.03</v>
      </c>
    </row>
    <row r="4" spans="2:14">
      <c r="B4" t="s">
        <v>2</v>
      </c>
      <c r="C4" s="2">
        <v>0.02</v>
      </c>
      <c r="D4" s="2">
        <v>0.03</v>
      </c>
      <c r="E4" s="2">
        <v>-0.02</v>
      </c>
      <c r="F4" s="2">
        <v>0.02</v>
      </c>
      <c r="G4" s="2">
        <v>0.03</v>
      </c>
      <c r="H4" s="2">
        <v>0.04</v>
      </c>
      <c r="I4" s="2">
        <v>0.02</v>
      </c>
      <c r="J4" s="2">
        <v>0.05</v>
      </c>
      <c r="K4" s="2">
        <v>0.05</v>
      </c>
      <c r="L4" s="2">
        <v>0.06</v>
      </c>
    </row>
    <row r="5" spans="2:14">
      <c r="B5" t="s">
        <v>2</v>
      </c>
      <c r="C5" s="2">
        <v>0.01</v>
      </c>
      <c r="D5" s="2">
        <v>0.03</v>
      </c>
      <c r="E5" s="2">
        <v>7.0000000000000007E-2</v>
      </c>
      <c r="F5" s="2">
        <v>0.06</v>
      </c>
      <c r="G5" s="2">
        <v>-0.02</v>
      </c>
      <c r="H5" s="2">
        <v>-0.02</v>
      </c>
      <c r="I5" s="2">
        <v>0.06</v>
      </c>
      <c r="J5" s="4">
        <v>-0.02</v>
      </c>
      <c r="K5" s="2">
        <v>0.06</v>
      </c>
      <c r="L5" s="2">
        <v>7.0000000000000007E-2</v>
      </c>
    </row>
    <row r="6" spans="2:14">
      <c r="B6" t="s">
        <v>2</v>
      </c>
      <c r="C6" s="2">
        <v>0.12</v>
      </c>
      <c r="D6" s="2">
        <v>0.04</v>
      </c>
      <c r="E6" s="2">
        <v>0.05</v>
      </c>
      <c r="F6" s="2">
        <v>0.03</v>
      </c>
      <c r="G6" s="4">
        <v>-0.02</v>
      </c>
      <c r="H6" s="4">
        <v>-0.02</v>
      </c>
      <c r="I6" s="2">
        <v>7.0000000000000007E-2</v>
      </c>
      <c r="J6" s="2">
        <v>0.04</v>
      </c>
      <c r="K6" s="4">
        <v>-0.02</v>
      </c>
      <c r="L6" s="4">
        <v>-0.02</v>
      </c>
    </row>
    <row r="8" spans="2:14">
      <c r="B8" t="s">
        <v>3</v>
      </c>
      <c r="C8" s="3">
        <v>1000000</v>
      </c>
    </row>
    <row r="9" spans="2:14">
      <c r="C9">
        <v>1</v>
      </c>
      <c r="D9">
        <v>2</v>
      </c>
      <c r="E9">
        <v>3</v>
      </c>
      <c r="F9">
        <v>4</v>
      </c>
      <c r="G9">
        <v>5</v>
      </c>
      <c r="H9">
        <v>6</v>
      </c>
      <c r="I9">
        <v>7</v>
      </c>
      <c r="J9">
        <v>8</v>
      </c>
      <c r="K9">
        <v>9</v>
      </c>
      <c r="L9">
        <v>10</v>
      </c>
      <c r="M9" t="s">
        <v>4</v>
      </c>
    </row>
    <row r="10" spans="2:14">
      <c r="B10" t="s">
        <v>0</v>
      </c>
      <c r="C10" s="3">
        <f>$C$8*(1+C2)</f>
        <v>1060000</v>
      </c>
      <c r="D10" s="3">
        <f>(1+D2)*C10</f>
        <v>1144800</v>
      </c>
      <c r="E10" s="3">
        <f>(1+E2)*D10</f>
        <v>1179144</v>
      </c>
      <c r="F10" s="3">
        <f>(1+F2)*E10</f>
        <v>1214518.32</v>
      </c>
      <c r="G10" s="3">
        <f>(1+G2)*F10</f>
        <v>1250953.8696000001</v>
      </c>
      <c r="H10" s="3">
        <f>(1+H2)*G10</f>
        <v>1225934.7922080001</v>
      </c>
      <c r="I10" s="3">
        <f>(1+I2)*H10</f>
        <v>1201416.0963638402</v>
      </c>
      <c r="J10" s="3">
        <f>(1+J2)*I10</f>
        <v>1249472.7402183937</v>
      </c>
      <c r="K10" s="3">
        <f>(1+K2)*J10</f>
        <v>1336935.8320336815</v>
      </c>
      <c r="L10" s="3">
        <f>(1+L2)*K10</f>
        <v>1430521.3402760392</v>
      </c>
      <c r="M10" s="2">
        <f>(L10/C10)-1</f>
        <v>0.34954843422267845</v>
      </c>
    </row>
    <row r="11" spans="2:14">
      <c r="B11" t="s">
        <v>1</v>
      </c>
      <c r="C11" s="3">
        <f>$C$8*(1+C3)</f>
        <v>1040000</v>
      </c>
      <c r="D11" s="3">
        <f>(1+D3)*C11</f>
        <v>1060800</v>
      </c>
      <c r="E11" s="3">
        <f>(1+E3)*D11</f>
        <v>1082016</v>
      </c>
      <c r="F11" s="3">
        <f>(1+F3)*E11</f>
        <v>1114476.48</v>
      </c>
      <c r="G11" s="3">
        <f>(1+G3)*F11</f>
        <v>1170200.304</v>
      </c>
      <c r="H11" s="3">
        <f>(1+H3)*G11</f>
        <v>1228710.3192</v>
      </c>
      <c r="I11" s="3">
        <f>(1+I3)*H11</f>
        <v>1290145.83516</v>
      </c>
      <c r="J11" s="3">
        <f>(1+J3)*I11</f>
        <v>1367554.5852696002</v>
      </c>
      <c r="K11" s="3">
        <f>(1+K3)*J11</f>
        <v>1422256.7686803841</v>
      </c>
      <c r="L11" s="3">
        <f>(1+L3)*K11</f>
        <v>1464924.4717407958</v>
      </c>
      <c r="M11" s="2">
        <f>(L11/C11)-1</f>
        <v>0.40858122282768816</v>
      </c>
    </row>
    <row r="12" spans="2:14">
      <c r="B12" t="s">
        <v>2</v>
      </c>
      <c r="C12" s="3">
        <f>$C$8*(1+C4)</f>
        <v>1020000</v>
      </c>
      <c r="D12" s="3">
        <f>(1+D4)*C12</f>
        <v>1050600</v>
      </c>
      <c r="E12" s="3">
        <f>(1+E4)*D12</f>
        <v>1029588</v>
      </c>
      <c r="F12" s="3">
        <f>(1+F4)*E12</f>
        <v>1050179.76</v>
      </c>
      <c r="G12" s="3">
        <f>(1+G4)*F12</f>
        <v>1081685.1528</v>
      </c>
      <c r="H12" s="3">
        <f>(1+H4)*G12</f>
        <v>1124952.5589120002</v>
      </c>
      <c r="I12" s="3">
        <f>(1+I4)*H12</f>
        <v>1147451.6100902401</v>
      </c>
      <c r="J12" s="3">
        <f>(1+J4)*I12</f>
        <v>1204824.1905947521</v>
      </c>
      <c r="K12" s="3">
        <f>(1+K4)*J12</f>
        <v>1265065.4001244898</v>
      </c>
      <c r="L12" s="3">
        <f>(1+L4)*K12</f>
        <v>1340969.3241319594</v>
      </c>
      <c r="M12" s="2">
        <f>(L12/C12)-1</f>
        <v>0.31467580797250916</v>
      </c>
    </row>
    <row r="13" spans="2:14">
      <c r="B13" t="s">
        <v>2</v>
      </c>
      <c r="C13" s="3">
        <f>$C$8*(1+C5)</f>
        <v>1010000</v>
      </c>
      <c r="D13" s="3">
        <f>(1+D5)*C13</f>
        <v>1040300</v>
      </c>
      <c r="E13" s="3">
        <f>(1+E5)*D13</f>
        <v>1113121</v>
      </c>
      <c r="F13" s="3">
        <f>(1+F5)*E13</f>
        <v>1179908.26</v>
      </c>
      <c r="G13" s="3">
        <f>(1+G5)*F13</f>
        <v>1156310.0948000001</v>
      </c>
      <c r="H13" s="3">
        <f>(1+H5)*G13</f>
        <v>1133183.8929040001</v>
      </c>
      <c r="I13" s="3">
        <f>(1+I5)*H13</f>
        <v>1201174.9264782402</v>
      </c>
      <c r="J13" s="3">
        <f>(1+J5)*I13</f>
        <v>1177151.4279486754</v>
      </c>
      <c r="K13" s="3">
        <f>(1+K5)*J13</f>
        <v>1247780.513625596</v>
      </c>
      <c r="L13" s="3">
        <f>(1+L5)*K13</f>
        <v>1335125.1495793879</v>
      </c>
      <c r="M13" s="2">
        <f>(L13/C13)-1</f>
        <v>0.32190608869246318</v>
      </c>
    </row>
    <row r="14" spans="2:14">
      <c r="B14" t="s">
        <v>2</v>
      </c>
      <c r="C14" s="3">
        <f>$C$8*(1+C6)</f>
        <v>1120000</v>
      </c>
      <c r="D14" s="3">
        <f>(1+D6)*C14</f>
        <v>1164800</v>
      </c>
      <c r="E14" s="3">
        <f>(1+E6)*D14</f>
        <v>1223040</v>
      </c>
      <c r="F14" s="3">
        <f>(1+F6)*E14</f>
        <v>1259731.2</v>
      </c>
      <c r="G14" s="3">
        <f>(1+G6)*F14</f>
        <v>1234536.5759999999</v>
      </c>
      <c r="H14" s="3">
        <f>(1+H6)*G14</f>
        <v>1209845.84448</v>
      </c>
      <c r="I14" s="3">
        <f>(1+I6)*H14</f>
        <v>1294535.0535935999</v>
      </c>
      <c r="J14" s="3">
        <f>(1+J6)*I14</f>
        <v>1346316.455737344</v>
      </c>
      <c r="K14" s="3">
        <f>(1+K6)*J14</f>
        <v>1319390.126622597</v>
      </c>
      <c r="L14" s="3">
        <f>(1+L6)*K14</f>
        <v>1293002.3240901451</v>
      </c>
      <c r="M14" s="2">
        <f>(L14/C14)-1</f>
        <v>0.15446636079477227</v>
      </c>
    </row>
    <row r="17" spans="3:12"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3:12"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3:12"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3:12"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3:12">
      <c r="C21" s="3"/>
      <c r="D21" s="3"/>
      <c r="E21" s="3"/>
      <c r="F21" s="3"/>
      <c r="G21" s="3"/>
      <c r="H21" s="3"/>
      <c r="I21" s="3"/>
      <c r="J21" s="3"/>
      <c r="K21" s="3"/>
      <c r="L21" s="3"/>
    </row>
    <row r="1048574" spans="2:2">
      <c r="B1048574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Cristobal Bugeda</dc:creator>
  <cp:lastModifiedBy>Cristobal Bugeda</cp:lastModifiedBy>
  <dcterms:created xsi:type="dcterms:W3CDTF">2020-07-30T00:58:25Z</dcterms:created>
  <dcterms:modified xsi:type="dcterms:W3CDTF">2020-07-30T20:02:24Z</dcterms:modified>
</cp:coreProperties>
</file>