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pi\Desktop\PP\Caji\datos\"/>
    </mc:Choice>
  </mc:AlternateContent>
  <xr:revisionPtr revIDLastSave="0" documentId="13_ncr:1_{C8F0194C-1C90-4322-AB2F-5C969068D47D}" xr6:coauthVersionLast="47" xr6:coauthVersionMax="47" xr10:uidLastSave="{00000000-0000-0000-0000-000000000000}"/>
  <bookViews>
    <workbookView xWindow="-108" yWindow="-108" windowWidth="23256" windowHeight="12456" xr2:uid="{23288B8C-CFF6-477E-BC6E-3C842449D796}"/>
  </bookViews>
  <sheets>
    <sheet name="Env" sheetId="1" r:id="rId1"/>
    <sheet name="EnvP" sheetId="4" r:id="rId2"/>
    <sheet name="Junk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3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3" i="3"/>
  <c r="G4" i="3"/>
  <c r="G5" i="3"/>
  <c r="G6" i="3"/>
  <c r="G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</calcChain>
</file>

<file path=xl/sharedStrings.xml><?xml version="1.0" encoding="utf-8"?>
<sst xmlns="http://schemas.openxmlformats.org/spreadsheetml/2006/main" count="1270" uniqueCount="413">
  <si>
    <t>Fecha</t>
  </si>
  <si>
    <t>Estación</t>
  </si>
  <si>
    <t>Mes</t>
  </si>
  <si>
    <t>Año</t>
  </si>
  <si>
    <t>Nubes</t>
  </si>
  <si>
    <t>Viento</t>
  </si>
  <si>
    <t>Corriente</t>
  </si>
  <si>
    <t>Olas</t>
  </si>
  <si>
    <t>Color</t>
  </si>
  <si>
    <t>Olor</t>
  </si>
  <si>
    <t>Materia Flotante</t>
  </si>
  <si>
    <t>°C Aire</t>
  </si>
  <si>
    <t>Trans m</t>
  </si>
  <si>
    <t>Prof. m</t>
  </si>
  <si>
    <t>°C Agua</t>
  </si>
  <si>
    <t>Oxi. Ppm</t>
  </si>
  <si>
    <r>
      <t xml:space="preserve">Cond. </t>
    </r>
    <r>
      <rPr>
        <sz val="10"/>
        <color theme="1"/>
        <rFont val="Calibri"/>
        <family val="2"/>
      </rPr>
      <t>µho</t>
    </r>
  </si>
  <si>
    <t>pH</t>
  </si>
  <si>
    <t>Sulfuros</t>
  </si>
  <si>
    <r>
      <t>O</t>
    </r>
    <r>
      <rPr>
        <vertAlign val="subscript"/>
        <sz val="10"/>
        <color theme="1"/>
        <rFont val="Calibri"/>
        <family val="2"/>
      </rPr>
      <t>2</t>
    </r>
  </si>
  <si>
    <t>Fierro</t>
  </si>
  <si>
    <t>DQO</t>
  </si>
  <si>
    <t>DBO</t>
  </si>
  <si>
    <t>Colif. Fecales</t>
  </si>
  <si>
    <t>Coliformes Totales</t>
  </si>
  <si>
    <t>Sólidos Suspendidos Totales</t>
  </si>
  <si>
    <t>tipo</t>
  </si>
  <si>
    <t>%</t>
  </si>
  <si>
    <t>Dir</t>
  </si>
  <si>
    <t>Vel</t>
  </si>
  <si>
    <t>may</t>
  </si>
  <si>
    <t>E-O</t>
  </si>
  <si>
    <t>jun</t>
  </si>
  <si>
    <t>jul</t>
  </si>
  <si>
    <t>7,8</t>
  </si>
  <si>
    <t>SE-NO</t>
  </si>
  <si>
    <t>ago</t>
  </si>
  <si>
    <t>sept</t>
  </si>
  <si>
    <t>oct</t>
  </si>
  <si>
    <t>nov</t>
  </si>
  <si>
    <t>dic</t>
  </si>
  <si>
    <t>ene</t>
  </si>
  <si>
    <t>feb</t>
  </si>
  <si>
    <t>S/N</t>
  </si>
  <si>
    <t>O-E</t>
  </si>
  <si>
    <t>EO</t>
  </si>
  <si>
    <t>mar</t>
  </si>
  <si>
    <t>abr</t>
  </si>
  <si>
    <t>N-S</t>
  </si>
  <si>
    <t>6 y 8</t>
  </si>
  <si>
    <t>1.04.</t>
  </si>
  <si>
    <t>R-3</t>
  </si>
  <si>
    <t>2 y 3</t>
  </si>
  <si>
    <t>7 y 8</t>
  </si>
  <si>
    <t>Alcalinidad total</t>
  </si>
  <si>
    <t>Cloruros totales</t>
  </si>
  <si>
    <t>Conductividad</t>
  </si>
  <si>
    <t>Dureza total</t>
  </si>
  <si>
    <t>Fluoruros</t>
  </si>
  <si>
    <t>Fósforo total</t>
  </si>
  <si>
    <t>Nitrógeno de nitratos</t>
  </si>
  <si>
    <t>Nitrógeno de nitritos</t>
  </si>
  <si>
    <t>Nitrógeno total</t>
  </si>
  <si>
    <t>Sólidos disueltos totales</t>
  </si>
  <si>
    <t>Sólidos sedimentables</t>
  </si>
  <si>
    <t>Sólidos totales</t>
  </si>
  <si>
    <t>Sulfatos</t>
  </si>
  <si>
    <t xml:space="preserve">Aluminio </t>
  </si>
  <si>
    <t>Arsénico</t>
  </si>
  <si>
    <t>Bario</t>
  </si>
  <si>
    <t>Cobre</t>
  </si>
  <si>
    <t>Manganeso</t>
  </si>
  <si>
    <t>Plomo</t>
  </si>
  <si>
    <t>Sodio</t>
  </si>
  <si>
    <t>Zinc</t>
  </si>
  <si>
    <t>Turbiedad</t>
  </si>
  <si>
    <t>.11.11</t>
  </si>
  <si>
    <t>Cond. µho</t>
  </si>
  <si>
    <t>O2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</si>
  <si>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</si>
  <si>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</si>
  <si>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</si>
  <si>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</si>
  <si>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</si>
  <si>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</si>
  <si>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</si>
  <si>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</si>
  <si>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</si>
  <si>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</si>
  <si>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</si>
  <si>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</si>
  <si>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Tiempo</t>
  </si>
  <si>
    <t>1Oct14</t>
  </si>
  <si>
    <t>2Oct14</t>
  </si>
  <si>
    <t>3Oct14</t>
  </si>
  <si>
    <t>4Oct14</t>
  </si>
  <si>
    <t>5Oct14</t>
  </si>
  <si>
    <t>1Nov14</t>
  </si>
  <si>
    <t>2Nov14</t>
  </si>
  <si>
    <t>3Nov14</t>
  </si>
  <si>
    <t>4Nov14</t>
  </si>
  <si>
    <t>5Nov14</t>
  </si>
  <si>
    <t>1Dic14</t>
  </si>
  <si>
    <t>2Dic14</t>
  </si>
  <si>
    <t>3Dic14</t>
  </si>
  <si>
    <t>4Dic14</t>
  </si>
  <si>
    <t>5Dic14</t>
  </si>
  <si>
    <t>1Ene15</t>
  </si>
  <si>
    <t>2Ene15</t>
  </si>
  <si>
    <t>3Ene15</t>
  </si>
  <si>
    <t>4Ene15</t>
  </si>
  <si>
    <t>5Ene15</t>
  </si>
  <si>
    <t>1Feb15</t>
  </si>
  <si>
    <t>2Feb15</t>
  </si>
  <si>
    <t>3Feb15</t>
  </si>
  <si>
    <t>4Feb15</t>
  </si>
  <si>
    <t>5Feb15</t>
  </si>
  <si>
    <t>1Mar15</t>
  </si>
  <si>
    <t>2Mar15</t>
  </si>
  <si>
    <t>3Mar15</t>
  </si>
  <si>
    <t>4Mar15</t>
  </si>
  <si>
    <t>5Mar15</t>
  </si>
  <si>
    <t>1Abr15</t>
  </si>
  <si>
    <t>2Abr15</t>
  </si>
  <si>
    <t>3Abr15</t>
  </si>
  <si>
    <t>4Abr15</t>
  </si>
  <si>
    <t>5Abr15</t>
  </si>
  <si>
    <t>CajititlanEnv</t>
  </si>
  <si>
    <t>E1May15</t>
  </si>
  <si>
    <t>E2May15</t>
  </si>
  <si>
    <t>E3May15</t>
  </si>
  <si>
    <t>E4May15</t>
  </si>
  <si>
    <t>E5May15</t>
  </si>
  <si>
    <t>E1Jun15</t>
  </si>
  <si>
    <t>E2Jun15</t>
  </si>
  <si>
    <t>E3Jun15</t>
  </si>
  <si>
    <t>E4Jun15</t>
  </si>
  <si>
    <t>E5Jun15</t>
  </si>
  <si>
    <t>E1Jul15</t>
  </si>
  <si>
    <t>E2Jul15</t>
  </si>
  <si>
    <t>E3Jul15</t>
  </si>
  <si>
    <t>E4Jul15</t>
  </si>
  <si>
    <t>E5Jul15</t>
  </si>
  <si>
    <t>E1Ago15</t>
  </si>
  <si>
    <t>E2Ago15</t>
  </si>
  <si>
    <t>E3Ago15</t>
  </si>
  <si>
    <t>E4Ago15</t>
  </si>
  <si>
    <t>E5Ago15</t>
  </si>
  <si>
    <t>E1Sep15</t>
  </si>
  <si>
    <t>E2Sep15</t>
  </si>
  <si>
    <t>E3Sep15</t>
  </si>
  <si>
    <t>E4Sep15</t>
  </si>
  <si>
    <t>E5Sep15</t>
  </si>
  <si>
    <t>E1Oct15</t>
  </si>
  <si>
    <t>E2Oct15</t>
  </si>
  <si>
    <t>E3Oct15</t>
  </si>
  <si>
    <t>E4Oct15</t>
  </si>
  <si>
    <t>E5Oct15</t>
  </si>
  <si>
    <t>E1Nov15</t>
  </si>
  <si>
    <t>E2Nov15</t>
  </si>
  <si>
    <t>E3Nov15</t>
  </si>
  <si>
    <t>E4Nov15</t>
  </si>
  <si>
    <t>E5Nov15</t>
  </si>
  <si>
    <t>E1Dic15</t>
  </si>
  <si>
    <t>E2Dic15</t>
  </si>
  <si>
    <t>E3Dic15</t>
  </si>
  <si>
    <t>E4Dic15</t>
  </si>
  <si>
    <t>E5Dic15</t>
  </si>
  <si>
    <t>E1Ene16</t>
  </si>
  <si>
    <t>E2Ene16</t>
  </si>
  <si>
    <t>E3Ene16</t>
  </si>
  <si>
    <t>E4Ene16</t>
  </si>
  <si>
    <t>E5Ene16</t>
  </si>
  <si>
    <t>E1Feb16</t>
  </si>
  <si>
    <t>E2Feb16</t>
  </si>
  <si>
    <t>E3Feb16</t>
  </si>
  <si>
    <t>E4Feb16</t>
  </si>
  <si>
    <t>E5Feb16</t>
  </si>
  <si>
    <t>E1Mar16</t>
  </si>
  <si>
    <t>E2Mar16</t>
  </si>
  <si>
    <t>E3Mar16</t>
  </si>
  <si>
    <t>E4Mar16</t>
  </si>
  <si>
    <t>E5Mar16</t>
  </si>
  <si>
    <t>E1Abr16</t>
  </si>
  <si>
    <t>E2Abr16</t>
  </si>
  <si>
    <t>E3Abr16</t>
  </si>
  <si>
    <t>E4Abr16</t>
  </si>
  <si>
    <t>E5Abr16</t>
  </si>
  <si>
    <t>E1May16</t>
  </si>
  <si>
    <t>E2May16</t>
  </si>
  <si>
    <t>E3May16</t>
  </si>
  <si>
    <t>E4May16</t>
  </si>
  <si>
    <t>E5May16</t>
  </si>
  <si>
    <t>E1Jun16</t>
  </si>
  <si>
    <t>E2Jun16</t>
  </si>
  <si>
    <t>E3Jun16</t>
  </si>
  <si>
    <t>E4Jun16</t>
  </si>
  <si>
    <t>E5Jun16</t>
  </si>
  <si>
    <t>E1Jul16</t>
  </si>
  <si>
    <t>E2Jul16</t>
  </si>
  <si>
    <t>E3Jul16</t>
  </si>
  <si>
    <t>E4Jul16</t>
  </si>
  <si>
    <t>E5Jul16</t>
  </si>
  <si>
    <t>E1Ago16</t>
  </si>
  <si>
    <t>E2Ago16</t>
  </si>
  <si>
    <t>E3Ago16</t>
  </si>
  <si>
    <t>E4Ago16</t>
  </si>
  <si>
    <t>E5Ago16</t>
  </si>
  <si>
    <t>E1Sep16</t>
  </si>
  <si>
    <t>E2Sep16</t>
  </si>
  <si>
    <t>E3Sep16</t>
  </si>
  <si>
    <t>E4Sep16</t>
  </si>
  <si>
    <t>E5Sep16</t>
  </si>
  <si>
    <t>E1Oct16</t>
  </si>
  <si>
    <t>E2Oct16</t>
  </si>
  <si>
    <t>E3Oct16</t>
  </si>
  <si>
    <t>E4Oct16</t>
  </si>
  <si>
    <t>E5Oct16</t>
  </si>
  <si>
    <t>E1Nov16</t>
  </si>
  <si>
    <t>E2Nov16</t>
  </si>
  <si>
    <t>E3Nov16</t>
  </si>
  <si>
    <t>E4Nov16</t>
  </si>
  <si>
    <t>E5Nov16</t>
  </si>
  <si>
    <t>E1Dic16</t>
  </si>
  <si>
    <t>E2Dic16</t>
  </si>
  <si>
    <t>E3Dic16</t>
  </si>
  <si>
    <t>E4Dic16</t>
  </si>
  <si>
    <t>E5Dic16</t>
  </si>
  <si>
    <t>E1Ene17</t>
  </si>
  <si>
    <t>E2Ene17</t>
  </si>
  <si>
    <t>E3Ene17</t>
  </si>
  <si>
    <t>E4Ene17</t>
  </si>
  <si>
    <t>E5Ene17</t>
  </si>
  <si>
    <t>E1Feb17</t>
  </si>
  <si>
    <t>E2Feb17</t>
  </si>
  <si>
    <t>E3Feb17</t>
  </si>
  <si>
    <t>E4Feb17</t>
  </si>
  <si>
    <t>E5Feb17</t>
  </si>
  <si>
    <t>E1Mar17</t>
  </si>
  <si>
    <t>E2Mar17</t>
  </si>
  <si>
    <t>E3Mar17</t>
  </si>
  <si>
    <t>E4Mar17</t>
  </si>
  <si>
    <t>E5Mar17</t>
  </si>
  <si>
    <t>E1Abr17</t>
  </si>
  <si>
    <t>E2Abr17</t>
  </si>
  <si>
    <t>E3Abr17</t>
  </si>
  <si>
    <t>E4Abr17</t>
  </si>
  <si>
    <t>E5Abr17</t>
  </si>
  <si>
    <t>E1May17</t>
  </si>
  <si>
    <t>E2May17</t>
  </si>
  <si>
    <t>E3May17</t>
  </si>
  <si>
    <t>E4May17</t>
  </si>
  <si>
    <t>E5May17</t>
  </si>
  <si>
    <t>E1Jun17</t>
  </si>
  <si>
    <t>E2Jun17</t>
  </si>
  <si>
    <t>E3Jun17</t>
  </si>
  <si>
    <t>E4Jun17</t>
  </si>
  <si>
    <t>E5Jun17</t>
  </si>
  <si>
    <t>E1Jul17</t>
  </si>
  <si>
    <t>E2Jul17</t>
  </si>
  <si>
    <t>E3Jul17</t>
  </si>
  <si>
    <t>E4Jul17</t>
  </si>
  <si>
    <t>E5Jul17</t>
  </si>
  <si>
    <t>E1Ago17</t>
  </si>
  <si>
    <t>E2Ago17</t>
  </si>
  <si>
    <t>E3Ago17</t>
  </si>
  <si>
    <t>E4Ago17</t>
  </si>
  <si>
    <t>E5Ago17</t>
  </si>
  <si>
    <t>E1Sep17</t>
  </si>
  <si>
    <t>E2Sep17</t>
  </si>
  <si>
    <t>E3Sep17</t>
  </si>
  <si>
    <t>E4Sep17</t>
  </si>
  <si>
    <t>E5Sep17</t>
  </si>
  <si>
    <t>E1Oct17</t>
  </si>
  <si>
    <t>E2Oct17</t>
  </si>
  <si>
    <t>E3Oct17</t>
  </si>
  <si>
    <t>E4Oct17</t>
  </si>
  <si>
    <t>E5Oct17</t>
  </si>
  <si>
    <t>E1Nov17</t>
  </si>
  <si>
    <t>E2Nov17</t>
  </si>
  <si>
    <t>E3Nov17</t>
  </si>
  <si>
    <t>E4Nov17</t>
  </si>
  <si>
    <t>E5Nov17</t>
  </si>
  <si>
    <t>E1Dic17</t>
  </si>
  <si>
    <t>E2Dic17</t>
  </si>
  <si>
    <t>E3Dic17</t>
  </si>
  <si>
    <t>E4Dic17</t>
  </si>
  <si>
    <t>E5Dic17</t>
  </si>
  <si>
    <t>E1Ene18</t>
  </si>
  <si>
    <t>E2Ene18</t>
  </si>
  <si>
    <t>E3Ene18</t>
  </si>
  <si>
    <t>E4Ene18</t>
  </si>
  <si>
    <t>E5Ene18</t>
  </si>
  <si>
    <t>E1Feb18</t>
  </si>
  <si>
    <t>E2Feb18</t>
  </si>
  <si>
    <t>E3Feb18</t>
  </si>
  <si>
    <t>E4Feb18</t>
  </si>
  <si>
    <t>E5Feb18</t>
  </si>
  <si>
    <t>E1Mar18</t>
  </si>
  <si>
    <t>E2Mar18</t>
  </si>
  <si>
    <t>E3Mar18</t>
  </si>
  <si>
    <t>E4Mar18</t>
  </si>
  <si>
    <t>E5Mar18</t>
  </si>
  <si>
    <t>E1Abr18</t>
  </si>
  <si>
    <t>E2Abr18</t>
  </si>
  <si>
    <t>E3Abr18</t>
  </si>
  <si>
    <t>E4Abr18</t>
  </si>
  <si>
    <t>E5Abr18</t>
  </si>
  <si>
    <t>E1May18</t>
  </si>
  <si>
    <t>E2May18</t>
  </si>
  <si>
    <t>E3May18</t>
  </si>
  <si>
    <t>E4May18</t>
  </si>
  <si>
    <t>E5May18</t>
  </si>
  <si>
    <t>E1Jun18</t>
  </si>
  <si>
    <t>E2Jun18</t>
  </si>
  <si>
    <t>E3Jun18</t>
  </si>
  <si>
    <t>E4Jun18</t>
  </si>
  <si>
    <t>E5Jun18</t>
  </si>
  <si>
    <t>E1Jul18</t>
  </si>
  <si>
    <t>E2Jul18</t>
  </si>
  <si>
    <t>E3Jul18</t>
  </si>
  <si>
    <t>E4Jul18</t>
  </si>
  <si>
    <t>E5Jul18</t>
  </si>
  <si>
    <t>E1Ago18</t>
  </si>
  <si>
    <t>E2Ago18</t>
  </si>
  <si>
    <t>E3Ago18</t>
  </si>
  <si>
    <t>E4Ago18</t>
  </si>
  <si>
    <t>E5Ago18</t>
  </si>
  <si>
    <t>E1Sep18</t>
  </si>
  <si>
    <t>E2Sep18</t>
  </si>
  <si>
    <t>E3Sep18</t>
  </si>
  <si>
    <t>E4Sep18</t>
  </si>
  <si>
    <t>E5Sep18</t>
  </si>
  <si>
    <t>E1Oct18</t>
  </si>
  <si>
    <t>E2Oct18</t>
  </si>
  <si>
    <t>E3Oct18</t>
  </si>
  <si>
    <t>E4Oct18</t>
  </si>
  <si>
    <t>E5Oct18</t>
  </si>
  <si>
    <t>E1Nov18</t>
  </si>
  <si>
    <t>E2Nov18</t>
  </si>
  <si>
    <t>E3Nov18</t>
  </si>
  <si>
    <t>E4Nov18</t>
  </si>
  <si>
    <t>E5Nov18</t>
  </si>
  <si>
    <t>E1Dic18</t>
  </si>
  <si>
    <t>E2Dic18</t>
  </si>
  <si>
    <t>E3Dic18</t>
  </si>
  <si>
    <t>E4Dic18</t>
  </si>
  <si>
    <t>E5Dic18</t>
  </si>
  <si>
    <t>E1Ene19</t>
  </si>
  <si>
    <t>E2Ene19</t>
  </si>
  <si>
    <t>E3Ene19</t>
  </si>
  <si>
    <t>E4Ene19</t>
  </si>
  <si>
    <t>E5Ene19</t>
  </si>
  <si>
    <t>E1Feb19</t>
  </si>
  <si>
    <t>E2Feb19</t>
  </si>
  <si>
    <t>E3Feb19</t>
  </si>
  <si>
    <t>E4Feb19</t>
  </si>
  <si>
    <t>E5Feb19</t>
  </si>
  <si>
    <t>E1Mar19</t>
  </si>
  <si>
    <t>E2Mar19</t>
  </si>
  <si>
    <t>E3Mar19</t>
  </si>
  <si>
    <t>E4Mar19</t>
  </si>
  <si>
    <t>E5Mar19</t>
  </si>
  <si>
    <t>E1Abr19</t>
  </si>
  <si>
    <t>E2Abr19</t>
  </si>
  <si>
    <t>E3Abr19</t>
  </si>
  <si>
    <t>E4Abr19</t>
  </si>
  <si>
    <t>E5Abr19</t>
  </si>
  <si>
    <t>E1May19</t>
  </si>
  <si>
    <t>E2May19</t>
  </si>
  <si>
    <t>E3May19</t>
  </si>
  <si>
    <t>E4May19</t>
  </si>
  <si>
    <t>E5May19</t>
  </si>
  <si>
    <t>E1Jun19</t>
  </si>
  <si>
    <t>E2Jun19</t>
  </si>
  <si>
    <t>E3Jun19</t>
  </si>
  <si>
    <t>E4Jun19</t>
  </si>
  <si>
    <t>E5Jun19</t>
  </si>
  <si>
    <t>E1Jul19</t>
  </si>
  <si>
    <t>E2Jul19</t>
  </si>
  <si>
    <t>E3Jul19</t>
  </si>
  <si>
    <t>E4Jul19</t>
  </si>
  <si>
    <t>E5Jul19</t>
  </si>
  <si>
    <t>E1Ago19</t>
  </si>
  <si>
    <t>E2Ago19</t>
  </si>
  <si>
    <t>E3Ago19</t>
  </si>
  <si>
    <t>E4Ago19</t>
  </si>
  <si>
    <t>E5Ago19</t>
  </si>
  <si>
    <t>E1Sep19</t>
  </si>
  <si>
    <t>E2Sep19</t>
  </si>
  <si>
    <t>E3Sep19</t>
  </si>
  <si>
    <t>E4Sep19</t>
  </si>
  <si>
    <t>E5Sep19</t>
  </si>
  <si>
    <t>E1Oct19</t>
  </si>
  <si>
    <t>E2Oct19</t>
  </si>
  <si>
    <t>E3Oct19</t>
  </si>
  <si>
    <t>E4Oct19</t>
  </si>
  <si>
    <t>E5Oct19</t>
  </si>
  <si>
    <t>E1Nov19</t>
  </si>
  <si>
    <t>E2Nov19</t>
  </si>
  <si>
    <t>E3Nov19</t>
  </si>
  <si>
    <t>E4Nov19</t>
  </si>
  <si>
    <t>E5Nov19</t>
  </si>
  <si>
    <t>E1Dic19</t>
  </si>
  <si>
    <t>E2Dic19</t>
  </si>
  <si>
    <t>E3Dic19</t>
  </si>
  <si>
    <t>E4Dic19</t>
  </si>
  <si>
    <t>E5Dic19</t>
  </si>
  <si>
    <t>E1Ene20</t>
  </si>
  <si>
    <t>E2Ene20</t>
  </si>
  <si>
    <t>E3Ene20</t>
  </si>
  <si>
    <t>E4Ene20</t>
  </si>
  <si>
    <t>E5Ene20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</si>
</sst>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0.00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vertAlign val="subscript"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0" fontId="8" fillId="0" borderId="28" applyAlignment="0"/>
  </cellStyleXfs>
  <cellXfs count="170">
    <xf numFmtId="0" fontId="0" fillId="0" borderId="0" xfId="0"/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165" fontId="3" fillId="0" borderId="11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2" fontId="0" fillId="0" borderId="0" xfId="0" applyNumberFormat="1"/>
    <xf numFmtId="14" fontId="4" fillId="0" borderId="21" xfId="0" applyNumberFormat="1" applyFont="1" applyBorder="1" applyAlignment="1">
      <alignment horizontal="center" vertical="center"/>
    </xf>
    <xf numFmtId="14" fontId="4" fillId="0" borderId="22" xfId="0" applyNumberFormat="1" applyFont="1" applyBorder="1" applyAlignment="1">
      <alignment horizontal="center" vertical="center"/>
    </xf>
    <xf numFmtId="14" fontId="4" fillId="0" borderId="23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19" xfId="0" applyNumberFormat="1" applyFont="1" applyFill="1" applyBorder="1" applyAlignment="1">
      <alignment horizontal="center" vertical="center"/>
    </xf>
    <xf numFmtId="164" fontId="3" fillId="2" borderId="20" xfId="0" applyNumberFormat="1" applyFont="1" applyFill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2" fontId="3" fillId="2" borderId="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0" fillId="2" borderId="19" xfId="0" applyFill="1" applyBorder="1"/>
    <xf numFmtId="0" fontId="0" fillId="2" borderId="0" xfId="0" applyFill="1"/>
    <xf numFmtId="0" fontId="0" fillId="2" borderId="20" xfId="0" applyFill="1" applyBorder="1"/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2" fontId="3" fillId="2" borderId="11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165" fontId="3" fillId="2" borderId="8" xfId="0" applyNumberFormat="1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/>
    </xf>
    <xf numFmtId="14" fontId="4" fillId="2" borderId="10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165" fontId="3" fillId="2" borderId="1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0" fontId="3" fillId="2" borderId="19" xfId="0" applyFont="1" applyFill="1" applyBorder="1"/>
    <xf numFmtId="0" fontId="3" fillId="2" borderId="0" xfId="0" applyFont="1" applyFill="1"/>
    <xf numFmtId="0" fontId="3" fillId="2" borderId="20" xfId="0" applyFont="1" applyFill="1" applyBorder="1"/>
    <xf numFmtId="165" fontId="0" fillId="0" borderId="0" xfId="0" applyNumberFormat="1"/>
    <xf numFmtId="1" fontId="0" fillId="0" borderId="0" xfId="0" applyNumberFormat="1"/>
    <xf numFmtId="1" fontId="3" fillId="0" borderId="8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3" fillId="2" borderId="8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1" fontId="3" fillId="2" borderId="11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49" fontId="7" fillId="0" borderId="14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14" fontId="0" fillId="0" borderId="24" xfId="0" applyNumberFormat="1" applyBorder="1"/>
    <xf numFmtId="14" fontId="0" fillId="0" borderId="25" xfId="0" applyNumberFormat="1" applyBorder="1"/>
    <xf numFmtId="14" fontId="0" fillId="0" borderId="26" xfId="0" applyNumberFormat="1" applyBorder="1"/>
    <xf numFmtId="49" fontId="7" fillId="0" borderId="0" xfId="0" applyNumberFormat="1" applyFont="1" applyAlignment="1">
      <alignment vertical="center"/>
    </xf>
    <xf numFmtId="166" fontId="0" fillId="0" borderId="0" xfId="0" applyNumberFormat="1"/>
    <xf numFmtId="166" fontId="3" fillId="0" borderId="0" xfId="0" applyNumberFormat="1" applyFont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2" fontId="0" fillId="2" borderId="0" xfId="0" applyNumberFormat="1" applyFill="1"/>
    <xf numFmtId="2" fontId="0" fillId="2" borderId="19" xfId="0" applyNumberFormat="1" applyFill="1" applyBorder="1"/>
    <xf numFmtId="2" fontId="0" fillId="2" borderId="8" xfId="0" applyNumberFormat="1" applyFill="1" applyBorder="1"/>
    <xf numFmtId="2" fontId="0" fillId="2" borderId="11" xfId="0" applyNumberFormat="1" applyFill="1" applyBorder="1"/>
    <xf numFmtId="2" fontId="0" fillId="2" borderId="7" xfId="0" applyNumberFormat="1" applyFill="1" applyBorder="1"/>
    <xf numFmtId="2" fontId="0" fillId="2" borderId="10" xfId="0" applyNumberFormat="1" applyFill="1" applyBorder="1"/>
    <xf numFmtId="166" fontId="3" fillId="2" borderId="8" xfId="0" applyNumberFormat="1" applyFont="1" applyFill="1" applyBorder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6" fontId="3" fillId="2" borderId="11" xfId="0" applyNumberFormat="1" applyFont="1" applyFill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  <xf numFmtId="2" fontId="3" fillId="2" borderId="20" xfId="0" applyNumberFormat="1" applyFont="1" applyFill="1" applyBorder="1" applyAlignment="1">
      <alignment horizontal="center" vertical="center"/>
    </xf>
    <xf numFmtId="2" fontId="3" fillId="2" borderId="12" xfId="0" applyNumberFormat="1" applyFont="1" applyFill="1" applyBorder="1" applyAlignment="1">
      <alignment horizontal="center" vertical="center"/>
    </xf>
    <xf numFmtId="11" fontId="0" fillId="0" borderId="0" xfId="0" applyNumberFormat="1"/>
    <xf numFmtId="49" fontId="7" fillId="0" borderId="3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15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19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15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5" fillId="0" borderId="27" xfId="0" applyNumberFormat="1" applyFont="1" applyBorder="1" applyAlignment="1">
      <alignment horizontal="center" vertical="center"/>
    </xf>
  </cellXfs>
  <cellStyles count="2">
    <cellStyle name="Estilo 2" xfId="1" xr:uid="{E844EAC1-73BD-498D-B902-4AA27BDC2E2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A897-E349-4EC2-9D24-FA009F626C15}">
  <sheetPr>
    <tabColor theme="8" tint="0.59999389629810485"/>
  </sheetPr>
  <dimension ref="A1:AZ338"/>
  <sheetViews>
    <sheetView tabSelected="1" zoomScaleNormal="100" workbookViewId="0">
      <pane ySplit="3" topLeftCell="A4" activePane="bottomLeft" state="frozen"/>
      <selection pane="bottomLeft"/>
    </sheetView>
  </sheetViews>
  <sheetFormatPr baseColWidth="10" defaultColWidth="11.44140625" defaultRowHeight="14.4" x14ac:dyDescent="0.3"/>
  <cols>
    <col min="1" max="1" width="10.88671875" bestFit="1" customWidth="1"/>
    <col min="2" max="2" width="8" bestFit="1" customWidth="1"/>
    <col min="3" max="3" width="5.109375" bestFit="1" customWidth="1"/>
    <col min="4" max="4" width="4.33203125" bestFit="1" customWidth="1"/>
    <col min="5" max="5" width="4.6640625" bestFit="1" customWidth="1"/>
    <col min="6" max="6" width="5" bestFit="1" customWidth="1"/>
    <col min="7" max="7" width="5.5546875" bestFit="1" customWidth="1"/>
    <col min="8" max="8" width="3.88671875" bestFit="1" customWidth="1"/>
    <col min="9" max="9" width="5.5546875" bestFit="1" customWidth="1"/>
    <col min="10" max="10" width="4.109375" customWidth="1"/>
    <col min="11" max="11" width="5" bestFit="1" customWidth="1"/>
    <col min="12" max="12" width="5.88671875" bestFit="1" customWidth="1"/>
    <col min="13" max="13" width="5" bestFit="1" customWidth="1"/>
    <col min="14" max="14" width="7.5546875" customWidth="1"/>
    <col min="15" max="15" width="5.33203125" customWidth="1"/>
    <col min="16" max="16" width="5.88671875" bestFit="1" customWidth="1"/>
    <col min="17" max="17" width="5.44140625" bestFit="1" customWidth="1"/>
    <col min="18" max="18" width="6.33203125" bestFit="1" customWidth="1"/>
    <col min="19" max="19" width="6.109375" bestFit="1" customWidth="1"/>
    <col min="20" max="20" width="6.33203125" bestFit="1" customWidth="1"/>
    <col min="21" max="21" width="5.33203125" bestFit="1" customWidth="1"/>
    <col min="22" max="22" width="7.5546875" style="43" bestFit="1" customWidth="1"/>
    <col min="23" max="24" width="5.88671875" style="43" bestFit="1" customWidth="1"/>
    <col min="25" max="25" width="5.6640625" style="101" bestFit="1" customWidth="1"/>
    <col min="26" max="26" width="5.88671875" style="43" bestFit="1" customWidth="1"/>
    <col min="27" max="27" width="7.33203125" style="43" customWidth="1"/>
    <col min="28" max="28" width="8.109375" style="102" customWidth="1"/>
    <col min="29" max="29" width="10.33203125" style="102" customWidth="1"/>
    <col min="30" max="30" width="17.33203125" style="102" customWidth="1"/>
    <col min="31" max="32" width="11.44140625" style="43" customWidth="1"/>
    <col min="33" max="33" width="12.109375" style="43" bestFit="1" customWidth="1"/>
    <col min="34" max="37" width="11.44140625" style="43"/>
    <col min="38" max="38" width="11.44140625" style="101"/>
    <col min="39" max="39" width="11.44140625" style="43"/>
    <col min="40" max="40" width="14.88671875" style="102" customWidth="1"/>
    <col min="41" max="41" width="12.21875" style="43" customWidth="1"/>
    <col min="42" max="42" width="11.44140625" style="102"/>
    <col min="43" max="43" width="11.44140625" style="43"/>
    <col min="44" max="46" width="11.44140625" style="119"/>
    <col min="47" max="47" width="11.44140625" style="43"/>
    <col min="48" max="48" width="11.44140625" style="101"/>
    <col min="49" max="49" width="11.44140625" style="119"/>
    <col min="50" max="50" width="11.44140625" style="43"/>
    <col min="51" max="51" width="11.44140625" style="101"/>
    <col min="52" max="52" width="11.44140625" style="43"/>
  </cols>
  <sheetData>
    <row r="1" spans="1:52" ht="15" thickBot="1" x14ac:dyDescent="0.35"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</row>
    <row r="2" spans="1:52" s="118" customFormat="1" ht="13.8" customHeight="1" x14ac:dyDescent="0.3">
      <c r="A2" s="148" t="s">
        <v>0</v>
      </c>
      <c r="B2" s="150" t="s">
        <v>1</v>
      </c>
      <c r="C2" s="152" t="s">
        <v>2</v>
      </c>
      <c r="D2" s="154" t="s">
        <v>3</v>
      </c>
      <c r="E2" s="156" t="s">
        <v>4</v>
      </c>
      <c r="F2" s="142"/>
      <c r="G2" s="142" t="s">
        <v>5</v>
      </c>
      <c r="H2" s="142"/>
      <c r="I2" s="142" t="s">
        <v>6</v>
      </c>
      <c r="J2" s="142"/>
      <c r="K2" s="113" t="s">
        <v>7</v>
      </c>
      <c r="L2" s="142" t="s">
        <v>8</v>
      </c>
      <c r="M2" s="142" t="s">
        <v>9</v>
      </c>
      <c r="N2" s="157" t="s">
        <v>10</v>
      </c>
      <c r="O2" s="159" t="s">
        <v>11</v>
      </c>
      <c r="P2" s="146" t="s">
        <v>12</v>
      </c>
      <c r="Q2" s="146" t="s">
        <v>13</v>
      </c>
      <c r="R2" s="146" t="s">
        <v>14</v>
      </c>
      <c r="S2" s="146" t="s">
        <v>15</v>
      </c>
      <c r="T2" s="146" t="s">
        <v>16</v>
      </c>
      <c r="U2" s="168" t="s">
        <v>17</v>
      </c>
      <c r="V2" s="164" t="s">
        <v>18</v>
      </c>
      <c r="W2" s="166" t="s">
        <v>17</v>
      </c>
      <c r="X2" s="166" t="s">
        <v>19</v>
      </c>
      <c r="Y2" s="166" t="s">
        <v>20</v>
      </c>
      <c r="Z2" s="166" t="s">
        <v>21</v>
      </c>
      <c r="AA2" s="166" t="s">
        <v>22</v>
      </c>
      <c r="AB2" s="162" t="s">
        <v>23</v>
      </c>
      <c r="AC2" s="162" t="s">
        <v>24</v>
      </c>
      <c r="AD2" s="162" t="s">
        <v>25</v>
      </c>
      <c r="AE2" s="146" t="s">
        <v>54</v>
      </c>
      <c r="AF2" s="146" t="s">
        <v>55</v>
      </c>
      <c r="AG2" s="146" t="s">
        <v>56</v>
      </c>
      <c r="AH2" s="146" t="s">
        <v>57</v>
      </c>
      <c r="AI2" s="146" t="s">
        <v>58</v>
      </c>
      <c r="AJ2" s="146" t="s">
        <v>59</v>
      </c>
      <c r="AK2" s="146" t="s">
        <v>60</v>
      </c>
      <c r="AL2" s="146" t="s">
        <v>61</v>
      </c>
      <c r="AM2" s="146" t="s">
        <v>62</v>
      </c>
      <c r="AN2" s="146" t="s">
        <v>63</v>
      </c>
      <c r="AO2" s="146" t="s">
        <v>64</v>
      </c>
      <c r="AP2" s="146" t="s">
        <v>65</v>
      </c>
      <c r="AQ2" s="142" t="s">
        <v>66</v>
      </c>
      <c r="AR2" s="142" t="s">
        <v>67</v>
      </c>
      <c r="AS2" s="142" t="s">
        <v>68</v>
      </c>
      <c r="AT2" s="142" t="s">
        <v>69</v>
      </c>
      <c r="AU2" s="142" t="s">
        <v>70</v>
      </c>
      <c r="AV2" s="142" t="s">
        <v>71</v>
      </c>
      <c r="AW2" s="142" t="s">
        <v>72</v>
      </c>
      <c r="AX2" s="142" t="s">
        <v>73</v>
      </c>
      <c r="AY2" s="142" t="s">
        <v>74</v>
      </c>
      <c r="AZ2" s="144" t="s">
        <v>75</v>
      </c>
    </row>
    <row r="3" spans="1:52" s="118" customFormat="1" thickBot="1" x14ac:dyDescent="0.35">
      <c r="A3" s="149"/>
      <c r="B3" s="151"/>
      <c r="C3" s="153"/>
      <c r="D3" s="155"/>
      <c r="E3" s="112" t="s">
        <v>26</v>
      </c>
      <c r="F3" s="114" t="s">
        <v>27</v>
      </c>
      <c r="G3" s="114" t="s">
        <v>28</v>
      </c>
      <c r="H3" s="114" t="s">
        <v>29</v>
      </c>
      <c r="I3" s="114" t="s">
        <v>28</v>
      </c>
      <c r="J3" s="114" t="s">
        <v>29</v>
      </c>
      <c r="K3" s="114" t="s">
        <v>26</v>
      </c>
      <c r="L3" s="143"/>
      <c r="M3" s="143"/>
      <c r="N3" s="158"/>
      <c r="O3" s="160"/>
      <c r="P3" s="161"/>
      <c r="Q3" s="161"/>
      <c r="R3" s="161"/>
      <c r="S3" s="161"/>
      <c r="T3" s="161"/>
      <c r="U3" s="169"/>
      <c r="V3" s="165"/>
      <c r="W3" s="167"/>
      <c r="X3" s="167"/>
      <c r="Y3" s="167"/>
      <c r="Z3" s="167"/>
      <c r="AA3" s="167"/>
      <c r="AB3" s="163"/>
      <c r="AC3" s="163"/>
      <c r="AD3" s="163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3"/>
      <c r="AR3" s="143"/>
      <c r="AS3" s="143"/>
      <c r="AT3" s="143"/>
      <c r="AU3" s="143"/>
      <c r="AV3" s="143"/>
      <c r="AW3" s="143"/>
      <c r="AX3" s="143"/>
      <c r="AY3" s="143"/>
      <c r="AZ3" s="145"/>
    </row>
    <row r="4" spans="1:52" x14ac:dyDescent="0.3">
      <c r="A4" s="44">
        <v>42131</v>
      </c>
      <c r="B4" s="34">
        <v>1</v>
      </c>
      <c r="C4" s="35" t="s">
        <v>30</v>
      </c>
      <c r="D4" s="36">
        <v>15</v>
      </c>
      <c r="E4" s="19">
        <v>7</v>
      </c>
      <c r="F4" s="7">
        <v>5</v>
      </c>
      <c r="G4" s="7" t="s">
        <v>31</v>
      </c>
      <c r="H4" s="7">
        <v>3.1</v>
      </c>
      <c r="I4" s="7" t="s">
        <v>31</v>
      </c>
      <c r="J4" s="7">
        <v>3.1</v>
      </c>
      <c r="K4" s="7">
        <v>0</v>
      </c>
      <c r="L4" s="7">
        <v>2</v>
      </c>
      <c r="M4" s="7">
        <v>0</v>
      </c>
      <c r="N4" s="20">
        <v>2</v>
      </c>
      <c r="O4" s="32">
        <v>27</v>
      </c>
      <c r="P4" s="2">
        <v>0.1</v>
      </c>
      <c r="Q4" s="2">
        <v>0</v>
      </c>
      <c r="R4" s="2">
        <v>23.38</v>
      </c>
      <c r="S4" s="2">
        <v>4.5999999999999996</v>
      </c>
      <c r="T4" s="3">
        <v>0.84399999999999997</v>
      </c>
      <c r="U4" s="2">
        <v>7.9</v>
      </c>
      <c r="V4" s="92">
        <v>2.2999999999999998</v>
      </c>
      <c r="W4" s="14">
        <v>9.31</v>
      </c>
      <c r="X4" s="14">
        <v>12.79</v>
      </c>
      <c r="Y4" s="15">
        <v>0.23</v>
      </c>
      <c r="Z4" s="14">
        <v>267.32</v>
      </c>
      <c r="AA4" s="14">
        <v>30</v>
      </c>
      <c r="AB4" s="103">
        <v>15000</v>
      </c>
      <c r="AC4" s="103">
        <v>46000</v>
      </c>
      <c r="AD4" s="103">
        <v>62</v>
      </c>
      <c r="AE4" s="14">
        <v>388.72</v>
      </c>
      <c r="AF4" s="14">
        <v>72.73</v>
      </c>
      <c r="AG4" s="14">
        <v>918</v>
      </c>
      <c r="AH4" s="14">
        <v>147.07</v>
      </c>
      <c r="AI4" s="14">
        <v>1</v>
      </c>
      <c r="AJ4" s="14">
        <v>1.27</v>
      </c>
      <c r="AK4" s="14">
        <v>0.13</v>
      </c>
      <c r="AL4" s="15">
        <v>2.1999999999999999E-2</v>
      </c>
      <c r="AM4" s="14">
        <v>9.2799999999999994</v>
      </c>
      <c r="AN4" s="103">
        <v>698</v>
      </c>
      <c r="AO4" s="14">
        <v>0.1</v>
      </c>
      <c r="AP4" s="103">
        <v>760</v>
      </c>
      <c r="AQ4" s="14">
        <v>13.67</v>
      </c>
      <c r="AR4" s="121">
        <v>0.40589999999999998</v>
      </c>
      <c r="AS4" s="121">
        <v>2.5000000000000001E-3</v>
      </c>
      <c r="AT4" s="121">
        <v>1.3899999999999999E-2</v>
      </c>
      <c r="AU4" s="14">
        <v>0.05</v>
      </c>
      <c r="AV4" s="15">
        <v>6.2E-2</v>
      </c>
      <c r="AW4" s="121">
        <v>2.5000000000000001E-3</v>
      </c>
      <c r="AX4" s="14">
        <v>124.3</v>
      </c>
      <c r="AY4" s="15">
        <v>0.02</v>
      </c>
      <c r="AZ4" s="135">
        <v>60</v>
      </c>
    </row>
    <row r="5" spans="1:52" x14ac:dyDescent="0.3">
      <c r="A5" s="45">
        <v>42131</v>
      </c>
      <c r="B5" s="37">
        <v>2</v>
      </c>
      <c r="C5" s="38" t="s">
        <v>30</v>
      </c>
      <c r="D5" s="39">
        <v>15</v>
      </c>
      <c r="E5" s="21">
        <v>7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22">
        <v>2</v>
      </c>
      <c r="O5" s="32">
        <v>22</v>
      </c>
      <c r="P5" s="2">
        <v>0.12</v>
      </c>
      <c r="Q5" s="2">
        <v>0</v>
      </c>
      <c r="R5" s="2">
        <v>20.91</v>
      </c>
      <c r="S5" s="2">
        <v>4.5</v>
      </c>
      <c r="T5" s="3">
        <v>0.81899999999999995</v>
      </c>
      <c r="U5" s="2">
        <v>7.79</v>
      </c>
      <c r="V5" s="93">
        <v>2.2999999999999998</v>
      </c>
      <c r="W5" s="4">
        <v>9.4</v>
      </c>
      <c r="X5" s="4">
        <v>13.78</v>
      </c>
      <c r="Y5" s="5">
        <v>9.4E-2</v>
      </c>
      <c r="Z5" s="4">
        <v>274.87</v>
      </c>
      <c r="AA5" s="4">
        <v>30.84</v>
      </c>
      <c r="AB5" s="104">
        <v>150</v>
      </c>
      <c r="AC5" s="104">
        <v>430</v>
      </c>
      <c r="AD5" s="104">
        <v>42</v>
      </c>
      <c r="AE5" s="4">
        <v>396.89</v>
      </c>
      <c r="AF5" s="4">
        <v>72.58</v>
      </c>
      <c r="AG5" s="4">
        <v>899</v>
      </c>
      <c r="AH5" s="4">
        <v>158.76</v>
      </c>
      <c r="AI5" s="4">
        <v>1.1100000000000001</v>
      </c>
      <c r="AJ5" s="4">
        <v>1.1200000000000001</v>
      </c>
      <c r="AK5" s="4">
        <v>0.11</v>
      </c>
      <c r="AL5" s="5">
        <v>2.1999999999999999E-2</v>
      </c>
      <c r="AM5" s="4">
        <v>8.66</v>
      </c>
      <c r="AN5" s="104">
        <v>703</v>
      </c>
      <c r="AO5" s="4">
        <v>0.1</v>
      </c>
      <c r="AP5" s="104">
        <v>745</v>
      </c>
      <c r="AQ5" s="4">
        <v>13.32</v>
      </c>
      <c r="AR5" s="120">
        <v>9.6799999999999997E-2</v>
      </c>
      <c r="AS5" s="120">
        <v>2.5000000000000001E-3</v>
      </c>
      <c r="AT5" s="120">
        <v>1.2E-2</v>
      </c>
      <c r="AU5" s="4">
        <v>0.05</v>
      </c>
      <c r="AV5" s="5">
        <v>0.05</v>
      </c>
      <c r="AW5" s="120">
        <v>2.5000000000000001E-3</v>
      </c>
      <c r="AX5" s="4">
        <v>124.8</v>
      </c>
      <c r="AY5" s="5">
        <v>3.7999999999999999E-2</v>
      </c>
      <c r="AZ5" s="136">
        <v>50</v>
      </c>
    </row>
    <row r="6" spans="1:52" x14ac:dyDescent="0.3">
      <c r="A6" s="45">
        <v>42131</v>
      </c>
      <c r="B6" s="37">
        <v>3</v>
      </c>
      <c r="C6" s="38" t="s">
        <v>30</v>
      </c>
      <c r="D6" s="39">
        <v>15</v>
      </c>
      <c r="E6" s="21">
        <v>7</v>
      </c>
      <c r="F6" s="1">
        <v>3</v>
      </c>
      <c r="G6" s="1" t="s">
        <v>31</v>
      </c>
      <c r="H6" s="1">
        <v>3.6</v>
      </c>
      <c r="I6" s="1" t="s">
        <v>31</v>
      </c>
      <c r="J6" s="1">
        <v>0</v>
      </c>
      <c r="K6" s="1">
        <v>0</v>
      </c>
      <c r="L6" s="1">
        <v>2</v>
      </c>
      <c r="M6" s="1">
        <v>0</v>
      </c>
      <c r="N6" s="22">
        <v>2</v>
      </c>
      <c r="O6" s="32">
        <v>24</v>
      </c>
      <c r="P6" s="2">
        <v>0.12</v>
      </c>
      <c r="Q6" s="2">
        <v>0</v>
      </c>
      <c r="R6" s="2">
        <v>22.51</v>
      </c>
      <c r="S6" s="2">
        <v>6.17</v>
      </c>
      <c r="T6" s="3">
        <v>0.84099999999999997</v>
      </c>
      <c r="U6" s="2">
        <v>7.45</v>
      </c>
      <c r="V6" s="93">
        <v>2.4</v>
      </c>
      <c r="W6" s="4">
        <v>9.2799999999999994</v>
      </c>
      <c r="X6" s="4">
        <v>7.23</v>
      </c>
      <c r="Y6" s="5">
        <v>8.5999999999999993E-2</v>
      </c>
      <c r="Z6" s="4">
        <v>227.75</v>
      </c>
      <c r="AA6" s="4">
        <v>23.22</v>
      </c>
      <c r="AB6" s="104">
        <v>230</v>
      </c>
      <c r="AC6" s="104">
        <v>930</v>
      </c>
      <c r="AD6" s="104">
        <v>64</v>
      </c>
      <c r="AE6" s="4">
        <v>387.28</v>
      </c>
      <c r="AF6" s="4">
        <v>73.150000000000006</v>
      </c>
      <c r="AG6" s="4">
        <v>960</v>
      </c>
      <c r="AH6" s="4">
        <v>161.88</v>
      </c>
      <c r="AI6" s="4">
        <v>1.17</v>
      </c>
      <c r="AJ6" s="4">
        <v>1.2</v>
      </c>
      <c r="AK6" s="4">
        <v>0.1</v>
      </c>
      <c r="AL6" s="5">
        <v>2.1999999999999999E-2</v>
      </c>
      <c r="AM6" s="4">
        <v>8.25</v>
      </c>
      <c r="AN6" s="104">
        <v>718</v>
      </c>
      <c r="AO6" s="4">
        <v>0.1</v>
      </c>
      <c r="AP6" s="104">
        <v>782</v>
      </c>
      <c r="AQ6" s="4">
        <v>15.19</v>
      </c>
      <c r="AR6" s="120">
        <v>9.9000000000000005E-2</v>
      </c>
      <c r="AS6" s="120">
        <v>2.5000000000000001E-3</v>
      </c>
      <c r="AT6" s="120">
        <v>1.2E-2</v>
      </c>
      <c r="AU6" s="4">
        <v>0.05</v>
      </c>
      <c r="AV6" s="5">
        <v>0.05</v>
      </c>
      <c r="AW6" s="120">
        <v>2.5000000000000001E-3</v>
      </c>
      <c r="AX6" s="4">
        <v>125.7</v>
      </c>
      <c r="AY6" s="5">
        <v>2.4E-2</v>
      </c>
      <c r="AZ6" s="136">
        <v>50</v>
      </c>
    </row>
    <row r="7" spans="1:52" x14ac:dyDescent="0.3">
      <c r="A7" s="45">
        <v>42131</v>
      </c>
      <c r="B7" s="37">
        <v>4</v>
      </c>
      <c r="C7" s="38" t="s">
        <v>30</v>
      </c>
      <c r="D7" s="39">
        <v>15</v>
      </c>
      <c r="E7" s="21">
        <v>7</v>
      </c>
      <c r="F7" s="1">
        <v>3</v>
      </c>
      <c r="G7" s="1" t="s">
        <v>31</v>
      </c>
      <c r="H7" s="1">
        <v>2.8</v>
      </c>
      <c r="I7" s="1" t="s">
        <v>31</v>
      </c>
      <c r="J7" s="1">
        <v>0</v>
      </c>
      <c r="K7" s="1">
        <v>0</v>
      </c>
      <c r="L7" s="1">
        <v>2</v>
      </c>
      <c r="M7" s="1">
        <v>0</v>
      </c>
      <c r="N7" s="22">
        <v>2</v>
      </c>
      <c r="O7" s="32">
        <v>24</v>
      </c>
      <c r="P7" s="2">
        <v>0.12</v>
      </c>
      <c r="Q7" s="2">
        <v>0</v>
      </c>
      <c r="R7" s="2">
        <v>25.28</v>
      </c>
      <c r="S7" s="2">
        <v>8.18</v>
      </c>
      <c r="T7" s="3">
        <v>0.83799999999999997</v>
      </c>
      <c r="U7" s="2">
        <v>7.58</v>
      </c>
      <c r="V7" s="93">
        <v>2.8</v>
      </c>
      <c r="W7" s="4">
        <v>9.3800000000000008</v>
      </c>
      <c r="X7" s="4">
        <v>12.32</v>
      </c>
      <c r="Y7" s="5">
        <v>8.2000000000000003E-2</v>
      </c>
      <c r="Z7" s="4">
        <v>246.42</v>
      </c>
      <c r="AA7" s="4">
        <v>33.36</v>
      </c>
      <c r="AB7" s="104">
        <v>40</v>
      </c>
      <c r="AC7" s="104">
        <v>90</v>
      </c>
      <c r="AD7" s="104">
        <v>71</v>
      </c>
      <c r="AE7" s="4">
        <v>386.32</v>
      </c>
      <c r="AF7" s="4">
        <v>72.11</v>
      </c>
      <c r="AG7" s="4">
        <v>921</v>
      </c>
      <c r="AH7" s="4">
        <v>149.80000000000001</v>
      </c>
      <c r="AI7" s="4">
        <v>1.1399999999999999</v>
      </c>
      <c r="AJ7" s="4">
        <v>1.1399999999999999</v>
      </c>
      <c r="AK7" s="4">
        <v>0.12</v>
      </c>
      <c r="AL7" s="5">
        <v>2.1999999999999999E-2</v>
      </c>
      <c r="AM7" s="4">
        <v>8.73</v>
      </c>
      <c r="AN7" s="104">
        <v>715</v>
      </c>
      <c r="AO7" s="4">
        <v>0.1</v>
      </c>
      <c r="AP7" s="104">
        <v>786</v>
      </c>
      <c r="AQ7" s="4">
        <v>12.44</v>
      </c>
      <c r="AR7" s="120">
        <v>1.298E-2</v>
      </c>
      <c r="AS7" s="120">
        <v>2.5000000000000001E-3</v>
      </c>
      <c r="AT7" s="120">
        <v>1.35E-2</v>
      </c>
      <c r="AU7" s="4">
        <v>0.05</v>
      </c>
      <c r="AV7" s="5">
        <v>0.05</v>
      </c>
      <c r="AW7" s="120">
        <v>2.5000000000000001E-3</v>
      </c>
      <c r="AX7" s="4">
        <v>125.4</v>
      </c>
      <c r="AY7" s="5">
        <v>2.3E-2</v>
      </c>
      <c r="AZ7" s="136">
        <v>60</v>
      </c>
    </row>
    <row r="8" spans="1:52" ht="15" thickBot="1" x14ac:dyDescent="0.35">
      <c r="A8" s="46">
        <v>42131</v>
      </c>
      <c r="B8" s="40">
        <v>5</v>
      </c>
      <c r="C8" s="38" t="s">
        <v>30</v>
      </c>
      <c r="D8" s="42">
        <v>15</v>
      </c>
      <c r="E8" s="23">
        <v>7</v>
      </c>
      <c r="F8" s="10">
        <v>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2</v>
      </c>
      <c r="M8" s="10">
        <v>0</v>
      </c>
      <c r="N8" s="24">
        <v>2</v>
      </c>
      <c r="O8" s="33">
        <v>25</v>
      </c>
      <c r="P8" s="11">
        <v>0.12</v>
      </c>
      <c r="Q8" s="11">
        <v>0</v>
      </c>
      <c r="R8" s="11">
        <v>23.48</v>
      </c>
      <c r="S8" s="11">
        <v>4.8</v>
      </c>
      <c r="T8" s="13">
        <v>0.84099999999999997</v>
      </c>
      <c r="U8" s="11">
        <v>7.8</v>
      </c>
      <c r="V8" s="94">
        <v>4</v>
      </c>
      <c r="W8" s="12">
        <v>9.4700000000000006</v>
      </c>
      <c r="X8" s="12">
        <v>15.97</v>
      </c>
      <c r="Y8" s="16">
        <v>0.10199999999999999</v>
      </c>
      <c r="Z8" s="12">
        <v>792.75</v>
      </c>
      <c r="AA8" s="12">
        <v>36.6</v>
      </c>
      <c r="AB8" s="105">
        <v>90</v>
      </c>
      <c r="AC8" s="105">
        <v>150</v>
      </c>
      <c r="AD8" s="105">
        <v>62</v>
      </c>
      <c r="AE8" s="12">
        <v>408.42</v>
      </c>
      <c r="AF8" s="12">
        <v>73.25</v>
      </c>
      <c r="AG8" s="12">
        <v>900</v>
      </c>
      <c r="AH8" s="12">
        <v>156.03</v>
      </c>
      <c r="AI8" s="12">
        <v>1.1200000000000001</v>
      </c>
      <c r="AJ8" s="12">
        <v>1.1100000000000001</v>
      </c>
      <c r="AK8" s="12">
        <v>0.12</v>
      </c>
      <c r="AL8" s="16">
        <v>2.1999999999999999E-2</v>
      </c>
      <c r="AM8" s="12">
        <v>8.5500000000000007</v>
      </c>
      <c r="AN8" s="105">
        <v>691</v>
      </c>
      <c r="AO8" s="12">
        <v>0.1</v>
      </c>
      <c r="AP8" s="105">
        <v>753</v>
      </c>
      <c r="AQ8" s="12">
        <v>13.72</v>
      </c>
      <c r="AR8" s="122">
        <v>0.18920000000000001</v>
      </c>
      <c r="AS8" s="122">
        <v>2.5000000000000001E-3</v>
      </c>
      <c r="AT8" s="122">
        <v>1.32E-2</v>
      </c>
      <c r="AU8" s="12">
        <v>0.05</v>
      </c>
      <c r="AV8" s="16">
        <v>0.05</v>
      </c>
      <c r="AW8" s="122">
        <v>2.5000000000000001E-3</v>
      </c>
      <c r="AX8" s="12">
        <v>125</v>
      </c>
      <c r="AY8" s="16">
        <v>4.2000000000000003E-2</v>
      </c>
      <c r="AZ8" s="137">
        <v>50</v>
      </c>
    </row>
    <row r="9" spans="1:52" x14ac:dyDescent="0.3">
      <c r="A9" s="44">
        <v>42173</v>
      </c>
      <c r="B9" s="34">
        <v>1</v>
      </c>
      <c r="C9" s="35" t="s">
        <v>32</v>
      </c>
      <c r="D9" s="36">
        <v>15</v>
      </c>
      <c r="E9" s="19">
        <v>8</v>
      </c>
      <c r="F9" s="7">
        <v>40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2</v>
      </c>
      <c r="M9" s="7">
        <v>0</v>
      </c>
      <c r="N9" s="20">
        <v>2</v>
      </c>
      <c r="O9" s="31">
        <v>25</v>
      </c>
      <c r="P9" s="8">
        <v>0.12</v>
      </c>
      <c r="Q9" s="14">
        <v>0</v>
      </c>
      <c r="R9" s="8">
        <v>25.82</v>
      </c>
      <c r="S9" s="8">
        <v>7.9</v>
      </c>
      <c r="T9" s="9">
        <v>0.84599999999999997</v>
      </c>
      <c r="U9" s="8">
        <v>7.35</v>
      </c>
      <c r="V9" s="92">
        <v>1.2</v>
      </c>
      <c r="W9" s="14">
        <v>9.23</v>
      </c>
      <c r="X9" s="14">
        <v>5.75</v>
      </c>
      <c r="Y9" s="15">
        <v>0.15</v>
      </c>
      <c r="Z9" s="14">
        <v>201.11</v>
      </c>
      <c r="AA9" s="14">
        <v>33.6</v>
      </c>
      <c r="AB9" s="103">
        <v>2400</v>
      </c>
      <c r="AC9" s="103">
        <v>2400</v>
      </c>
      <c r="AD9" s="103">
        <v>86</v>
      </c>
      <c r="AE9" s="14">
        <v>401.7</v>
      </c>
      <c r="AF9" s="14">
        <v>74.87</v>
      </c>
      <c r="AG9" s="14">
        <v>965</v>
      </c>
      <c r="AH9" s="14">
        <v>144.74</v>
      </c>
      <c r="AI9" s="14">
        <v>1.1000000000000001</v>
      </c>
      <c r="AJ9" s="14">
        <v>1.21</v>
      </c>
      <c r="AK9" s="14">
        <v>0.16</v>
      </c>
      <c r="AL9" s="15">
        <v>2.1999999999999999E-2</v>
      </c>
      <c r="AM9" s="14">
        <v>8.11</v>
      </c>
      <c r="AN9" s="103">
        <v>660</v>
      </c>
      <c r="AO9" s="14">
        <v>0.1</v>
      </c>
      <c r="AP9" s="103">
        <v>746</v>
      </c>
      <c r="AQ9" s="14">
        <v>2.95</v>
      </c>
      <c r="AR9" s="121">
        <v>0.187</v>
      </c>
      <c r="AS9" s="121">
        <v>2.5000000000000001E-3</v>
      </c>
      <c r="AT9" s="121">
        <v>1.5100000000000001E-2</v>
      </c>
      <c r="AU9" s="14">
        <v>0.05</v>
      </c>
      <c r="AV9" s="15">
        <v>0.06</v>
      </c>
      <c r="AW9" s="121">
        <v>2.5000000000000001E-3</v>
      </c>
      <c r="AX9" s="14">
        <v>127.6</v>
      </c>
      <c r="AY9" s="15">
        <v>5.0999999999999997E-2</v>
      </c>
      <c r="AZ9" s="135">
        <v>55</v>
      </c>
    </row>
    <row r="10" spans="1:52" x14ac:dyDescent="0.3">
      <c r="A10" s="45">
        <v>42173</v>
      </c>
      <c r="B10" s="37">
        <v>2</v>
      </c>
      <c r="C10" s="38" t="s">
        <v>32</v>
      </c>
      <c r="D10" s="39">
        <v>15</v>
      </c>
      <c r="E10" s="21">
        <v>6</v>
      </c>
      <c r="F10" s="1">
        <v>70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22">
        <v>2</v>
      </c>
      <c r="O10" s="32">
        <v>22</v>
      </c>
      <c r="P10" s="2">
        <v>7.0000000000000007E-2</v>
      </c>
      <c r="Q10" s="4">
        <v>0</v>
      </c>
      <c r="R10" s="2">
        <v>24.61</v>
      </c>
      <c r="S10" s="2">
        <v>3.1</v>
      </c>
      <c r="T10" s="3">
        <v>0.81299999999999994</v>
      </c>
      <c r="U10" s="2">
        <v>7.3</v>
      </c>
      <c r="V10" s="93">
        <v>3.1</v>
      </c>
      <c r="W10" s="4">
        <v>9.4</v>
      </c>
      <c r="X10" s="4">
        <v>12.82</v>
      </c>
      <c r="Y10" s="5">
        <v>0.108</v>
      </c>
      <c r="Z10" s="4">
        <v>196.44</v>
      </c>
      <c r="AA10" s="4">
        <v>27.6</v>
      </c>
      <c r="AB10" s="104">
        <v>70</v>
      </c>
      <c r="AC10" s="104">
        <v>430</v>
      </c>
      <c r="AD10" s="104">
        <v>78</v>
      </c>
      <c r="AE10" s="4">
        <v>410.83</v>
      </c>
      <c r="AF10" s="4">
        <v>75.63</v>
      </c>
      <c r="AG10" s="4">
        <v>949</v>
      </c>
      <c r="AH10" s="4">
        <v>153.5</v>
      </c>
      <c r="AI10" s="4">
        <v>1.17</v>
      </c>
      <c r="AJ10" s="4">
        <v>1.25</v>
      </c>
      <c r="AK10" s="4">
        <v>0.12</v>
      </c>
      <c r="AL10" s="5">
        <v>2.1999999999999999E-2</v>
      </c>
      <c r="AM10" s="4">
        <v>8.5500000000000007</v>
      </c>
      <c r="AN10" s="104">
        <v>694</v>
      </c>
      <c r="AO10" s="4">
        <v>0.1</v>
      </c>
      <c r="AP10" s="104">
        <v>772</v>
      </c>
      <c r="AQ10" s="4">
        <v>2.95</v>
      </c>
      <c r="AR10" s="120">
        <v>7.8100000000000003E-2</v>
      </c>
      <c r="AS10" s="120">
        <v>2.5000000000000001E-3</v>
      </c>
      <c r="AT10" s="120">
        <v>1.5599999999999999E-2</v>
      </c>
      <c r="AU10" s="4">
        <v>0.05</v>
      </c>
      <c r="AV10" s="5">
        <v>5.2999999999999999E-2</v>
      </c>
      <c r="AW10" s="120">
        <v>2.5000000000000001E-3</v>
      </c>
      <c r="AX10" s="4">
        <v>127.6</v>
      </c>
      <c r="AY10" s="5">
        <v>3.4000000000000002E-2</v>
      </c>
      <c r="AZ10" s="136">
        <v>75</v>
      </c>
    </row>
    <row r="11" spans="1:52" x14ac:dyDescent="0.3">
      <c r="A11" s="45">
        <v>42173</v>
      </c>
      <c r="B11" s="37">
        <v>3</v>
      </c>
      <c r="C11" s="38" t="s">
        <v>32</v>
      </c>
      <c r="D11" s="39">
        <v>15</v>
      </c>
      <c r="E11" s="21">
        <v>6</v>
      </c>
      <c r="F11" s="1">
        <v>50</v>
      </c>
      <c r="G11" s="1">
        <v>0</v>
      </c>
      <c r="H11" s="1">
        <v>2.7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22">
        <v>2</v>
      </c>
      <c r="O11" s="32">
        <v>23</v>
      </c>
      <c r="P11" s="2">
        <v>0.1</v>
      </c>
      <c r="Q11" s="4">
        <v>0</v>
      </c>
      <c r="R11" s="2">
        <v>24.09</v>
      </c>
      <c r="S11" s="2">
        <v>3.03</v>
      </c>
      <c r="T11" s="3">
        <v>0.81899999999999995</v>
      </c>
      <c r="U11" s="2">
        <v>7.32</v>
      </c>
      <c r="V11" s="93">
        <v>3.2</v>
      </c>
      <c r="W11" s="4">
        <v>9.32</v>
      </c>
      <c r="X11" s="4">
        <v>9.92</v>
      </c>
      <c r="Y11" s="5">
        <v>0.108</v>
      </c>
      <c r="Z11" s="4">
        <v>205.2</v>
      </c>
      <c r="AA11" s="4">
        <v>29.7</v>
      </c>
      <c r="AB11" s="104">
        <v>90</v>
      </c>
      <c r="AC11" s="104">
        <v>230</v>
      </c>
      <c r="AD11" s="104">
        <v>73</v>
      </c>
      <c r="AE11" s="4">
        <v>408.42</v>
      </c>
      <c r="AF11" s="4">
        <v>75.25</v>
      </c>
      <c r="AG11" s="4">
        <v>948</v>
      </c>
      <c r="AH11" s="4">
        <v>144.15</v>
      </c>
      <c r="AI11" s="4">
        <v>1.43</v>
      </c>
      <c r="AJ11" s="4">
        <v>1.24</v>
      </c>
      <c r="AK11" s="4">
        <v>0.12</v>
      </c>
      <c r="AL11" s="5">
        <v>2.1999999999999999E-2</v>
      </c>
      <c r="AM11" s="4">
        <v>8.61</v>
      </c>
      <c r="AN11" s="104">
        <v>683</v>
      </c>
      <c r="AO11" s="4">
        <v>0.1</v>
      </c>
      <c r="AP11" s="104">
        <v>756</v>
      </c>
      <c r="AQ11" s="4">
        <v>2.98</v>
      </c>
      <c r="AR11" s="120">
        <v>0.12429999999999999</v>
      </c>
      <c r="AS11" s="120">
        <v>2.5000000000000001E-3</v>
      </c>
      <c r="AT11" s="120">
        <v>1.44E-2</v>
      </c>
      <c r="AU11" s="4">
        <v>0.05</v>
      </c>
      <c r="AV11" s="5">
        <v>5.2999999999999999E-2</v>
      </c>
      <c r="AW11" s="120">
        <v>2.5000000000000001E-3</v>
      </c>
      <c r="AX11" s="4">
        <v>126.9</v>
      </c>
      <c r="AY11" s="5">
        <v>2.3E-2</v>
      </c>
      <c r="AZ11" s="136">
        <v>55</v>
      </c>
    </row>
    <row r="12" spans="1:52" x14ac:dyDescent="0.3">
      <c r="A12" s="45">
        <v>42173</v>
      </c>
      <c r="B12" s="37">
        <v>4</v>
      </c>
      <c r="C12" s="38" t="s">
        <v>32</v>
      </c>
      <c r="D12" s="39">
        <v>15</v>
      </c>
      <c r="E12" s="21">
        <v>6</v>
      </c>
      <c r="F12" s="1">
        <v>20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22">
        <v>2</v>
      </c>
      <c r="O12" s="32">
        <v>25</v>
      </c>
      <c r="P12" s="2">
        <v>0.15</v>
      </c>
      <c r="Q12" s="4">
        <v>0</v>
      </c>
      <c r="R12" s="2">
        <v>23.67</v>
      </c>
      <c r="S12" s="2">
        <v>4.2</v>
      </c>
      <c r="T12" s="3">
        <v>0.80100000000000005</v>
      </c>
      <c r="U12" s="2">
        <v>7.41</v>
      </c>
      <c r="V12" s="93">
        <v>2</v>
      </c>
      <c r="W12" s="4">
        <v>9.23</v>
      </c>
      <c r="X12" s="4">
        <v>3.73</v>
      </c>
      <c r="Y12" s="5">
        <v>9.7000000000000003E-2</v>
      </c>
      <c r="Z12" s="4">
        <v>190.89</v>
      </c>
      <c r="AA12" s="4">
        <v>23.52</v>
      </c>
      <c r="AB12" s="104">
        <v>230</v>
      </c>
      <c r="AC12" s="104">
        <v>430</v>
      </c>
      <c r="AD12" s="104">
        <v>76</v>
      </c>
      <c r="AE12" s="4">
        <v>396.89</v>
      </c>
      <c r="AF12" s="4">
        <v>74.92</v>
      </c>
      <c r="AG12" s="4">
        <v>959</v>
      </c>
      <c r="AH12" s="4">
        <v>152.33000000000001</v>
      </c>
      <c r="AI12" s="4">
        <v>1.26</v>
      </c>
      <c r="AJ12" s="4">
        <v>1.2</v>
      </c>
      <c r="AK12" s="4">
        <v>0.15</v>
      </c>
      <c r="AL12" s="5">
        <v>2.1999999999999999E-2</v>
      </c>
      <c r="AM12" s="4">
        <v>8.0399999999999991</v>
      </c>
      <c r="AN12" s="104">
        <v>688</v>
      </c>
      <c r="AO12" s="4">
        <v>0.1</v>
      </c>
      <c r="AP12" s="104">
        <v>744</v>
      </c>
      <c r="AQ12" s="57">
        <v>298</v>
      </c>
      <c r="AR12" s="120">
        <v>0.16059999999999999</v>
      </c>
      <c r="AS12" s="120">
        <v>2.5000000000000001E-3</v>
      </c>
      <c r="AT12" s="120">
        <v>1.55E-2</v>
      </c>
      <c r="AU12" s="4">
        <v>0.05</v>
      </c>
      <c r="AV12" s="5">
        <v>5.2999999999999999E-2</v>
      </c>
      <c r="AW12" s="120">
        <v>2.5000000000000001E-3</v>
      </c>
      <c r="AX12" s="4">
        <v>126</v>
      </c>
      <c r="AY12" s="5">
        <v>0.04</v>
      </c>
      <c r="AZ12" s="136">
        <v>65</v>
      </c>
    </row>
    <row r="13" spans="1:52" ht="15" thickBot="1" x14ac:dyDescent="0.35">
      <c r="A13" s="46">
        <v>42173</v>
      </c>
      <c r="B13" s="40">
        <v>5</v>
      </c>
      <c r="C13" s="41" t="s">
        <v>32</v>
      </c>
      <c r="D13" s="42">
        <v>15</v>
      </c>
      <c r="E13" s="23">
        <v>8</v>
      </c>
      <c r="F13" s="10">
        <v>40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2</v>
      </c>
      <c r="M13" s="10">
        <v>0</v>
      </c>
      <c r="N13" s="24">
        <v>2</v>
      </c>
      <c r="O13" s="33">
        <v>25</v>
      </c>
      <c r="P13" s="11">
        <v>0.12</v>
      </c>
      <c r="Q13" s="12">
        <v>0</v>
      </c>
      <c r="R13" s="11">
        <v>24.39</v>
      </c>
      <c r="S13" s="11">
        <v>5.0999999999999996</v>
      </c>
      <c r="T13" s="13">
        <v>0.83599999999999997</v>
      </c>
      <c r="U13" s="11">
        <v>7.39</v>
      </c>
      <c r="V13" s="94">
        <v>3.4</v>
      </c>
      <c r="W13" s="12">
        <v>9.26</v>
      </c>
      <c r="X13" s="12">
        <v>7.54</v>
      </c>
      <c r="Y13" s="16">
        <v>0.115</v>
      </c>
      <c r="Z13" s="12">
        <v>204.3</v>
      </c>
      <c r="AA13" s="12">
        <v>16.41</v>
      </c>
      <c r="AB13" s="105">
        <v>2400</v>
      </c>
      <c r="AC13" s="105">
        <v>2400</v>
      </c>
      <c r="AD13" s="105">
        <v>78</v>
      </c>
      <c r="AE13" s="12">
        <v>406.98</v>
      </c>
      <c r="AF13" s="12">
        <v>74.97</v>
      </c>
      <c r="AG13" s="12">
        <v>953</v>
      </c>
      <c r="AH13" s="12">
        <v>155.63999999999999</v>
      </c>
      <c r="AI13" s="12">
        <v>1.77</v>
      </c>
      <c r="AJ13" s="12">
        <v>1.21</v>
      </c>
      <c r="AK13" s="12">
        <v>0.16</v>
      </c>
      <c r="AL13" s="16">
        <v>2.1999999999999999E-2</v>
      </c>
      <c r="AM13" s="12">
        <v>8.4700000000000006</v>
      </c>
      <c r="AN13" s="105">
        <v>681</v>
      </c>
      <c r="AO13" s="12">
        <v>0.1</v>
      </c>
      <c r="AP13" s="105">
        <v>759</v>
      </c>
      <c r="AQ13" s="12">
        <v>2.95</v>
      </c>
      <c r="AR13" s="122">
        <v>0.19689999999999999</v>
      </c>
      <c r="AS13" s="122">
        <v>2.5000000000000001E-3</v>
      </c>
      <c r="AT13" s="122">
        <v>1.5100000000000001E-2</v>
      </c>
      <c r="AU13" s="12">
        <v>0.05</v>
      </c>
      <c r="AV13" s="16">
        <v>5.5E-2</v>
      </c>
      <c r="AW13" s="122">
        <v>2.5000000000000001E-3</v>
      </c>
      <c r="AX13" s="12">
        <v>126.1</v>
      </c>
      <c r="AY13" s="16">
        <v>0.02</v>
      </c>
      <c r="AZ13" s="137">
        <v>75</v>
      </c>
    </row>
    <row r="14" spans="1:52" x14ac:dyDescent="0.3">
      <c r="A14" s="44">
        <v>42199</v>
      </c>
      <c r="B14" s="34">
        <v>1</v>
      </c>
      <c r="C14" s="35" t="s">
        <v>33</v>
      </c>
      <c r="D14" s="36">
        <v>15</v>
      </c>
      <c r="E14" s="19" t="s">
        <v>34</v>
      </c>
      <c r="F14" s="7">
        <v>5</v>
      </c>
      <c r="G14" s="7" t="s">
        <v>35</v>
      </c>
      <c r="H14" s="7">
        <v>0.44</v>
      </c>
      <c r="I14" s="7" t="s">
        <v>35</v>
      </c>
      <c r="J14" s="95"/>
      <c r="K14" s="7">
        <v>0</v>
      </c>
      <c r="L14" s="7">
        <v>2</v>
      </c>
      <c r="M14" s="7">
        <v>0</v>
      </c>
      <c r="N14" s="20">
        <v>2</v>
      </c>
      <c r="O14" s="31">
        <v>26</v>
      </c>
      <c r="P14" s="8">
        <v>0.15</v>
      </c>
      <c r="Q14" s="8">
        <v>0</v>
      </c>
      <c r="R14" s="14">
        <v>25.42</v>
      </c>
      <c r="S14" s="14">
        <v>8</v>
      </c>
      <c r="T14" s="15">
        <v>0.72299999999999998</v>
      </c>
      <c r="U14" s="14">
        <v>7.65</v>
      </c>
      <c r="V14" s="92">
        <v>2.2000000000000002</v>
      </c>
      <c r="W14" s="14">
        <v>8.2200000000000006</v>
      </c>
      <c r="X14" s="14">
        <v>4.63</v>
      </c>
      <c r="Y14" s="15">
        <v>0.255</v>
      </c>
      <c r="Z14" s="14">
        <v>114.37</v>
      </c>
      <c r="AA14" s="14">
        <v>9.7200000000000006</v>
      </c>
      <c r="AB14" s="103">
        <v>110000</v>
      </c>
      <c r="AC14" s="103">
        <v>110000</v>
      </c>
      <c r="AD14" s="103">
        <v>56</v>
      </c>
      <c r="AE14" s="14">
        <v>331.09</v>
      </c>
      <c r="AF14" s="14">
        <v>59.81</v>
      </c>
      <c r="AG14" s="14">
        <v>752</v>
      </c>
      <c r="AH14" s="14">
        <v>142</v>
      </c>
      <c r="AI14" s="14">
        <v>0.76</v>
      </c>
      <c r="AJ14" s="14">
        <v>1.19</v>
      </c>
      <c r="AK14" s="14">
        <v>0.18</v>
      </c>
      <c r="AL14" s="15">
        <v>2.1999999999999999E-2</v>
      </c>
      <c r="AM14" s="14">
        <v>7.06</v>
      </c>
      <c r="AN14" s="103">
        <v>580</v>
      </c>
      <c r="AO14" s="14">
        <v>0.1</v>
      </c>
      <c r="AP14" s="103">
        <v>636</v>
      </c>
      <c r="AQ14" s="14">
        <v>13.16</v>
      </c>
      <c r="AR14" s="121">
        <v>0.52139999999999997</v>
      </c>
      <c r="AS14" s="121">
        <v>2.5000000000000001E-3</v>
      </c>
      <c r="AT14" s="121">
        <v>9.5999999999999992E-3</v>
      </c>
      <c r="AU14" s="14">
        <v>0.05</v>
      </c>
      <c r="AV14" s="15">
        <v>6.3E-2</v>
      </c>
      <c r="AW14" s="121">
        <v>2.5000000000000001E-3</v>
      </c>
      <c r="AX14" s="14">
        <v>101.7</v>
      </c>
      <c r="AY14" s="15">
        <v>5.2999999999999999E-2</v>
      </c>
      <c r="AZ14" s="135">
        <v>60</v>
      </c>
    </row>
    <row r="15" spans="1:52" x14ac:dyDescent="0.3">
      <c r="A15" s="45">
        <v>42199</v>
      </c>
      <c r="B15" s="37">
        <v>2</v>
      </c>
      <c r="C15" s="38" t="s">
        <v>33</v>
      </c>
      <c r="D15" s="39">
        <v>15</v>
      </c>
      <c r="E15" s="21" t="s">
        <v>34</v>
      </c>
      <c r="F15" s="1">
        <v>3</v>
      </c>
      <c r="G15" s="1" t="s">
        <v>31</v>
      </c>
      <c r="H15" s="1">
        <v>2.7</v>
      </c>
      <c r="I15" s="1" t="s">
        <v>31</v>
      </c>
      <c r="J15" s="96"/>
      <c r="K15" s="1">
        <v>1</v>
      </c>
      <c r="L15" s="1">
        <v>2</v>
      </c>
      <c r="M15" s="1">
        <v>0</v>
      </c>
      <c r="N15" s="22">
        <v>2</v>
      </c>
      <c r="O15" s="32">
        <v>22</v>
      </c>
      <c r="P15" s="2">
        <v>0.15</v>
      </c>
      <c r="Q15" s="2">
        <v>0</v>
      </c>
      <c r="R15" s="4">
        <v>25.12</v>
      </c>
      <c r="S15" s="4">
        <v>4.4000000000000004</v>
      </c>
      <c r="T15" s="5">
        <v>0.68899999999999995</v>
      </c>
      <c r="U15" s="4">
        <v>7.39</v>
      </c>
      <c r="V15" s="93">
        <v>2.06</v>
      </c>
      <c r="W15" s="4">
        <v>8.27</v>
      </c>
      <c r="X15" s="4">
        <v>4.32</v>
      </c>
      <c r="Y15" s="5">
        <v>0.14299999999999999</v>
      </c>
      <c r="Z15" s="4">
        <v>132.77000000000001</v>
      </c>
      <c r="AA15" s="4">
        <v>10.199999999999999</v>
      </c>
      <c r="AB15" s="104">
        <v>11000</v>
      </c>
      <c r="AC15" s="104">
        <v>11000</v>
      </c>
      <c r="AD15" s="104">
        <v>62</v>
      </c>
      <c r="AE15" s="4">
        <v>355.61</v>
      </c>
      <c r="AF15" s="4">
        <v>63.62</v>
      </c>
      <c r="AG15" s="4">
        <v>786</v>
      </c>
      <c r="AH15" s="4">
        <v>147.80000000000001</v>
      </c>
      <c r="AI15" s="4">
        <v>0.86</v>
      </c>
      <c r="AJ15" s="4">
        <v>1.24</v>
      </c>
      <c r="AK15" s="4">
        <v>0.15</v>
      </c>
      <c r="AL15" s="5">
        <v>2.1999999999999999E-2</v>
      </c>
      <c r="AM15" s="4">
        <v>5.97</v>
      </c>
      <c r="AN15" s="104">
        <v>577</v>
      </c>
      <c r="AO15" s="4">
        <v>0.1</v>
      </c>
      <c r="AP15" s="104">
        <v>639</v>
      </c>
      <c r="AQ15" s="4">
        <v>11.81</v>
      </c>
      <c r="AR15" s="120">
        <v>0.31569999999999998</v>
      </c>
      <c r="AS15" s="120">
        <v>2.5000000000000001E-3</v>
      </c>
      <c r="AT15" s="120">
        <v>1.15E-2</v>
      </c>
      <c r="AU15" s="4">
        <v>0.05</v>
      </c>
      <c r="AV15" s="5">
        <v>0.05</v>
      </c>
      <c r="AW15" s="120">
        <v>2.5000000000000001E-3</v>
      </c>
      <c r="AX15" s="4">
        <v>108</v>
      </c>
      <c r="AY15" s="5">
        <v>4.2000000000000003E-2</v>
      </c>
      <c r="AZ15" s="136">
        <v>50</v>
      </c>
    </row>
    <row r="16" spans="1:52" x14ac:dyDescent="0.3">
      <c r="A16" s="45">
        <v>42199</v>
      </c>
      <c r="B16" s="37">
        <v>3</v>
      </c>
      <c r="C16" s="38" t="s">
        <v>33</v>
      </c>
      <c r="D16" s="39">
        <v>15</v>
      </c>
      <c r="E16" s="21" t="s">
        <v>34</v>
      </c>
      <c r="F16" s="1">
        <v>3</v>
      </c>
      <c r="G16" s="1" t="s">
        <v>31</v>
      </c>
      <c r="H16" s="1">
        <v>2.58</v>
      </c>
      <c r="I16" s="1" t="s">
        <v>31</v>
      </c>
      <c r="J16" s="96"/>
      <c r="K16" s="1">
        <v>1</v>
      </c>
      <c r="L16" s="1">
        <v>2</v>
      </c>
      <c r="M16" s="1">
        <v>0</v>
      </c>
      <c r="N16" s="22">
        <v>0</v>
      </c>
      <c r="O16" s="32">
        <v>24</v>
      </c>
      <c r="P16" s="2">
        <v>0.15</v>
      </c>
      <c r="Q16" s="2">
        <v>0</v>
      </c>
      <c r="R16" s="4">
        <v>24.4</v>
      </c>
      <c r="S16" s="4">
        <v>4.3</v>
      </c>
      <c r="T16" s="5">
        <v>0.70899999999999996</v>
      </c>
      <c r="U16" s="4">
        <v>7.65</v>
      </c>
      <c r="V16" s="93">
        <v>1.2</v>
      </c>
      <c r="W16" s="4">
        <v>8.2200000000000006</v>
      </c>
      <c r="X16" s="4">
        <v>4.78</v>
      </c>
      <c r="Y16" s="5">
        <v>0.106</v>
      </c>
      <c r="Z16" s="4">
        <v>121.96</v>
      </c>
      <c r="AA16" s="4">
        <v>9.48</v>
      </c>
      <c r="AB16" s="104">
        <v>430</v>
      </c>
      <c r="AC16" s="104">
        <v>930</v>
      </c>
      <c r="AD16" s="104">
        <v>46</v>
      </c>
      <c r="AE16" s="4">
        <v>358.55</v>
      </c>
      <c r="AF16" s="4">
        <v>62.27</v>
      </c>
      <c r="AG16" s="4">
        <v>773</v>
      </c>
      <c r="AH16" s="4">
        <v>152.43</v>
      </c>
      <c r="AI16" s="4">
        <v>0.84</v>
      </c>
      <c r="AJ16" s="4">
        <v>1.21</v>
      </c>
      <c r="AK16" s="4">
        <v>0.2</v>
      </c>
      <c r="AL16" s="5">
        <v>2.1999999999999999E-2</v>
      </c>
      <c r="AM16" s="4">
        <v>6.43</v>
      </c>
      <c r="AN16" s="104">
        <v>621</v>
      </c>
      <c r="AO16" s="4">
        <v>0.1</v>
      </c>
      <c r="AP16" s="104">
        <v>667</v>
      </c>
      <c r="AQ16" s="4">
        <v>11.53</v>
      </c>
      <c r="AR16" s="120">
        <v>0.1804</v>
      </c>
      <c r="AS16" s="120">
        <v>2.5000000000000001E-3</v>
      </c>
      <c r="AT16" s="120">
        <v>0.01</v>
      </c>
      <c r="AU16" s="4">
        <v>0.05</v>
      </c>
      <c r="AV16" s="5">
        <v>3.1E-2</v>
      </c>
      <c r="AW16" s="120">
        <v>2.5000000000000001E-3</v>
      </c>
      <c r="AX16" s="4">
        <v>108.9</v>
      </c>
      <c r="AY16" s="5">
        <v>2.5999999999999999E-2</v>
      </c>
      <c r="AZ16" s="136">
        <v>50</v>
      </c>
    </row>
    <row r="17" spans="1:52" x14ac:dyDescent="0.3">
      <c r="A17" s="45">
        <v>42199</v>
      </c>
      <c r="B17" s="37">
        <v>4</v>
      </c>
      <c r="C17" s="38" t="s">
        <v>33</v>
      </c>
      <c r="D17" s="39">
        <v>15</v>
      </c>
      <c r="E17" s="21" t="s">
        <v>34</v>
      </c>
      <c r="F17" s="1">
        <v>3</v>
      </c>
      <c r="G17" s="1" t="s">
        <v>31</v>
      </c>
      <c r="H17" s="1">
        <v>3.6</v>
      </c>
      <c r="I17" s="1" t="s">
        <v>31</v>
      </c>
      <c r="J17" s="96"/>
      <c r="K17" s="1">
        <v>1</v>
      </c>
      <c r="L17" s="1">
        <v>2</v>
      </c>
      <c r="M17" s="1">
        <v>0</v>
      </c>
      <c r="N17" s="22">
        <v>0</v>
      </c>
      <c r="O17" s="32">
        <v>24</v>
      </c>
      <c r="P17" s="2">
        <v>0.15</v>
      </c>
      <c r="Q17" s="2">
        <v>0</v>
      </c>
      <c r="R17" s="4">
        <v>24.1</v>
      </c>
      <c r="S17" s="4">
        <v>4.54</v>
      </c>
      <c r="T17" s="5">
        <v>0.71799999999999997</v>
      </c>
      <c r="U17" s="4">
        <v>7.63</v>
      </c>
      <c r="V17" s="93">
        <v>2.1</v>
      </c>
      <c r="W17" s="4">
        <v>8.24</v>
      </c>
      <c r="X17" s="4">
        <v>4.38</v>
      </c>
      <c r="Y17" s="5">
        <v>0.374</v>
      </c>
      <c r="Z17" s="4">
        <v>136.57</v>
      </c>
      <c r="AA17" s="4">
        <v>9.15</v>
      </c>
      <c r="AB17" s="104">
        <v>15000</v>
      </c>
      <c r="AC17" s="104">
        <v>46000</v>
      </c>
      <c r="AD17" s="104">
        <v>60</v>
      </c>
      <c r="AE17" s="4">
        <v>342.37</v>
      </c>
      <c r="AF17" s="4">
        <v>66.45</v>
      </c>
      <c r="AG17" s="4">
        <v>778</v>
      </c>
      <c r="AH17" s="4">
        <v>141.80000000000001</v>
      </c>
      <c r="AI17" s="4">
        <v>0.89</v>
      </c>
      <c r="AJ17" s="4">
        <v>1.18</v>
      </c>
      <c r="AK17" s="4">
        <v>0.15</v>
      </c>
      <c r="AL17" s="5">
        <v>2.1999999999999999E-2</v>
      </c>
      <c r="AM17" s="4">
        <v>6.14</v>
      </c>
      <c r="AN17" s="104">
        <v>574</v>
      </c>
      <c r="AO17" s="4">
        <v>0.1</v>
      </c>
      <c r="AP17" s="104">
        <v>634</v>
      </c>
      <c r="AQ17" s="4">
        <v>12.23</v>
      </c>
      <c r="AR17" s="120">
        <v>0.78100000000000003</v>
      </c>
      <c r="AS17" s="120">
        <v>2.5000000000000001E-3</v>
      </c>
      <c r="AT17" s="120">
        <v>9.4999999999999998E-3</v>
      </c>
      <c r="AU17" s="4">
        <v>0.05</v>
      </c>
      <c r="AV17" s="5">
        <v>0.05</v>
      </c>
      <c r="AW17" s="120">
        <v>2.5000000000000001E-3</v>
      </c>
      <c r="AX17" s="4">
        <v>106</v>
      </c>
      <c r="AY17" s="5">
        <v>0.42499999999999999</v>
      </c>
      <c r="AZ17" s="136">
        <v>50</v>
      </c>
    </row>
    <row r="18" spans="1:52" ht="15" thickBot="1" x14ac:dyDescent="0.35">
      <c r="A18" s="46">
        <v>42199</v>
      </c>
      <c r="B18" s="40">
        <v>5</v>
      </c>
      <c r="C18" s="41" t="s">
        <v>33</v>
      </c>
      <c r="D18" s="42">
        <v>15</v>
      </c>
      <c r="E18" s="23" t="s">
        <v>34</v>
      </c>
      <c r="F18" s="10">
        <v>2</v>
      </c>
      <c r="G18" s="10" t="s">
        <v>31</v>
      </c>
      <c r="H18" s="10">
        <v>2.6</v>
      </c>
      <c r="I18" s="10" t="s">
        <v>31</v>
      </c>
      <c r="J18" s="97"/>
      <c r="K18" s="10">
        <v>1</v>
      </c>
      <c r="L18" s="10">
        <v>2</v>
      </c>
      <c r="M18" s="10">
        <v>0</v>
      </c>
      <c r="N18" s="24">
        <v>0</v>
      </c>
      <c r="O18" s="33">
        <v>24</v>
      </c>
      <c r="P18" s="11">
        <v>0.15</v>
      </c>
      <c r="Q18" s="11">
        <v>0</v>
      </c>
      <c r="R18" s="12">
        <v>24.34</v>
      </c>
      <c r="S18" s="12">
        <v>6.11</v>
      </c>
      <c r="T18" s="16">
        <v>0.78</v>
      </c>
      <c r="U18" s="12">
        <v>7.61</v>
      </c>
      <c r="V18" s="94">
        <v>2</v>
      </c>
      <c r="W18" s="12">
        <v>8.2899999999999991</v>
      </c>
      <c r="X18" s="12">
        <v>4.3</v>
      </c>
      <c r="Y18" s="16">
        <v>0.26200000000000001</v>
      </c>
      <c r="Z18" s="12">
        <v>132.47999999999999</v>
      </c>
      <c r="AA18" s="12">
        <v>8.85</v>
      </c>
      <c r="AB18" s="105">
        <v>2300</v>
      </c>
      <c r="AC18" s="105">
        <v>9300</v>
      </c>
      <c r="AD18" s="105">
        <v>57</v>
      </c>
      <c r="AE18" s="12">
        <v>345.31</v>
      </c>
      <c r="AF18" s="12">
        <v>61.9</v>
      </c>
      <c r="AG18" s="12">
        <v>778</v>
      </c>
      <c r="AH18" s="12">
        <v>141.80000000000001</v>
      </c>
      <c r="AI18" s="12">
        <v>0.72</v>
      </c>
      <c r="AJ18" s="12">
        <v>1.18</v>
      </c>
      <c r="AK18" s="12">
        <v>0.2</v>
      </c>
      <c r="AL18" s="16">
        <v>2.1999999999999999E-2</v>
      </c>
      <c r="AM18" s="12">
        <v>6.97</v>
      </c>
      <c r="AN18" s="105">
        <v>564</v>
      </c>
      <c r="AO18" s="12">
        <v>0.1</v>
      </c>
      <c r="AP18" s="105">
        <v>621</v>
      </c>
      <c r="AQ18" s="12">
        <v>10.94</v>
      </c>
      <c r="AR18" s="122">
        <v>0.55220000000000002</v>
      </c>
      <c r="AS18" s="122">
        <v>2.5000000000000001E-3</v>
      </c>
      <c r="AT18" s="122">
        <v>9.7000000000000003E-3</v>
      </c>
      <c r="AU18" s="12">
        <v>0.05</v>
      </c>
      <c r="AV18" s="16">
        <v>0.05</v>
      </c>
      <c r="AW18" s="122">
        <v>2.5000000000000001E-3</v>
      </c>
      <c r="AX18" s="12">
        <v>106.8</v>
      </c>
      <c r="AY18" s="16">
        <v>0.68200000000000005</v>
      </c>
      <c r="AZ18" s="137">
        <v>50</v>
      </c>
    </row>
    <row r="19" spans="1:52" x14ac:dyDescent="0.3">
      <c r="A19" s="44">
        <v>42241</v>
      </c>
      <c r="B19" s="34">
        <v>1</v>
      </c>
      <c r="C19" s="35" t="s">
        <v>36</v>
      </c>
      <c r="D19" s="36">
        <v>15</v>
      </c>
      <c r="E19" s="25">
        <v>6</v>
      </c>
      <c r="F19" s="17">
        <v>50</v>
      </c>
      <c r="G19" s="17" t="s">
        <v>31</v>
      </c>
      <c r="H19" s="17">
        <v>4.08</v>
      </c>
      <c r="I19" s="17" t="s">
        <v>31</v>
      </c>
      <c r="J19" s="17">
        <v>0</v>
      </c>
      <c r="K19" s="17">
        <v>1</v>
      </c>
      <c r="L19" s="17">
        <v>2</v>
      </c>
      <c r="M19" s="17">
        <v>1</v>
      </c>
      <c r="N19" s="26">
        <v>3</v>
      </c>
      <c r="O19" s="31">
        <v>25</v>
      </c>
      <c r="P19" s="14">
        <v>0.35</v>
      </c>
      <c r="Q19" s="14">
        <v>0</v>
      </c>
      <c r="R19" s="14">
        <v>26.15</v>
      </c>
      <c r="S19" s="14">
        <v>3.2</v>
      </c>
      <c r="T19" s="15">
        <v>0.70799999999999996</v>
      </c>
      <c r="U19" s="14">
        <v>7.35</v>
      </c>
      <c r="V19" s="92">
        <v>1.28</v>
      </c>
      <c r="W19" s="14">
        <v>8.86</v>
      </c>
      <c r="X19" s="14">
        <v>6.63</v>
      </c>
      <c r="Y19" s="15">
        <v>6.8000000000000005E-2</v>
      </c>
      <c r="Z19" s="14">
        <v>154.68</v>
      </c>
      <c r="AA19" s="14">
        <v>11.07</v>
      </c>
      <c r="AB19" s="103">
        <v>430</v>
      </c>
      <c r="AC19" s="103">
        <v>930</v>
      </c>
      <c r="AD19" s="103">
        <v>30</v>
      </c>
      <c r="AE19" s="14">
        <v>340.62</v>
      </c>
      <c r="AF19" s="14">
        <v>57</v>
      </c>
      <c r="AG19" s="14">
        <v>798</v>
      </c>
      <c r="AH19" s="14">
        <v>125.88</v>
      </c>
      <c r="AI19" s="14">
        <v>0.8</v>
      </c>
      <c r="AJ19" s="14">
        <v>1.1599999999999999</v>
      </c>
      <c r="AK19" s="14">
        <v>0.12</v>
      </c>
      <c r="AL19" s="15">
        <v>2.1999999999999999E-2</v>
      </c>
      <c r="AM19" s="14">
        <v>7.72</v>
      </c>
      <c r="AN19" s="103">
        <v>557</v>
      </c>
      <c r="AO19" s="14">
        <v>0.1</v>
      </c>
      <c r="AP19" s="103">
        <v>587</v>
      </c>
      <c r="AQ19" s="14">
        <v>10.72</v>
      </c>
      <c r="AR19" s="121">
        <v>5.7200000000000001E-2</v>
      </c>
      <c r="AS19" s="121">
        <v>2.5000000000000001E-3</v>
      </c>
      <c r="AT19" s="121">
        <v>7.7999999999999996E-3</v>
      </c>
      <c r="AU19" s="14">
        <v>0.05</v>
      </c>
      <c r="AV19" s="15">
        <v>0.14599999999999999</v>
      </c>
      <c r="AW19" s="121">
        <v>2.5000000000000001E-3</v>
      </c>
      <c r="AX19" s="14">
        <v>101.6</v>
      </c>
      <c r="AY19" s="15">
        <v>5.1999999999999998E-2</v>
      </c>
      <c r="AZ19" s="135">
        <v>32</v>
      </c>
    </row>
    <row r="20" spans="1:52" x14ac:dyDescent="0.3">
      <c r="A20" s="45">
        <v>42241</v>
      </c>
      <c r="B20" s="37">
        <v>2</v>
      </c>
      <c r="C20" s="38" t="s">
        <v>36</v>
      </c>
      <c r="D20" s="39">
        <v>15</v>
      </c>
      <c r="E20" s="27">
        <v>6</v>
      </c>
      <c r="F20" s="6">
        <v>30</v>
      </c>
      <c r="G20" s="6" t="s">
        <v>31</v>
      </c>
      <c r="H20" s="6">
        <v>1.8</v>
      </c>
      <c r="I20" s="6">
        <v>0</v>
      </c>
      <c r="J20" s="6">
        <v>0</v>
      </c>
      <c r="K20" s="6">
        <v>0</v>
      </c>
      <c r="L20" s="6">
        <v>2</v>
      </c>
      <c r="M20" s="6">
        <v>1</v>
      </c>
      <c r="N20" s="28">
        <v>3</v>
      </c>
      <c r="O20" s="32">
        <v>21</v>
      </c>
      <c r="P20" s="4">
        <v>0.25</v>
      </c>
      <c r="Q20" s="4">
        <v>0</v>
      </c>
      <c r="R20" s="4">
        <v>26.15</v>
      </c>
      <c r="S20" s="4">
        <v>1.51</v>
      </c>
      <c r="T20" s="5">
        <v>0.70599999999999996</v>
      </c>
      <c r="U20" s="4">
        <v>7.2</v>
      </c>
      <c r="V20" s="93">
        <v>1.4</v>
      </c>
      <c r="W20" s="4">
        <v>9.06</v>
      </c>
      <c r="X20" s="4">
        <v>5.04</v>
      </c>
      <c r="Y20" s="5">
        <v>0.05</v>
      </c>
      <c r="Z20" s="4">
        <v>93.37</v>
      </c>
      <c r="AA20" s="4">
        <v>17.010000000000002</v>
      </c>
      <c r="AB20" s="104">
        <v>230</v>
      </c>
      <c r="AC20" s="104">
        <v>930</v>
      </c>
      <c r="AD20" s="104">
        <v>37</v>
      </c>
      <c r="AE20" s="4">
        <v>340.14</v>
      </c>
      <c r="AF20" s="4">
        <v>56.95</v>
      </c>
      <c r="AG20" s="4">
        <v>783</v>
      </c>
      <c r="AH20" s="4">
        <v>135.94</v>
      </c>
      <c r="AI20" s="4">
        <v>0.72</v>
      </c>
      <c r="AJ20" s="4">
        <v>1.17</v>
      </c>
      <c r="AK20" s="4">
        <v>0.1</v>
      </c>
      <c r="AL20" s="5">
        <v>2.1999999999999999E-2</v>
      </c>
      <c r="AM20" s="4">
        <v>7.12</v>
      </c>
      <c r="AN20" s="104">
        <v>556</v>
      </c>
      <c r="AO20" s="4">
        <v>0.1</v>
      </c>
      <c r="AP20" s="104">
        <v>593</v>
      </c>
      <c r="AQ20" s="4">
        <v>10.38</v>
      </c>
      <c r="AR20" s="120">
        <v>9.2399999999999996E-2</v>
      </c>
      <c r="AS20" s="120">
        <v>2.5000000000000001E-3</v>
      </c>
      <c r="AT20" s="120">
        <v>7.4999999999999997E-3</v>
      </c>
      <c r="AU20" s="4">
        <v>0.05</v>
      </c>
      <c r="AV20" s="5">
        <v>0.106</v>
      </c>
      <c r="AW20" s="120">
        <v>2.5000000000000001E-3</v>
      </c>
      <c r="AX20" s="4">
        <v>100.7</v>
      </c>
      <c r="AY20" s="5">
        <v>3.5999999999999997E-2</v>
      </c>
      <c r="AZ20" s="136">
        <v>32</v>
      </c>
    </row>
    <row r="21" spans="1:52" x14ac:dyDescent="0.3">
      <c r="A21" s="45">
        <v>42241</v>
      </c>
      <c r="B21" s="37">
        <v>3</v>
      </c>
      <c r="C21" s="38" t="s">
        <v>36</v>
      </c>
      <c r="D21" s="39">
        <v>15</v>
      </c>
      <c r="E21" s="27">
        <v>6</v>
      </c>
      <c r="F21" s="6">
        <v>40</v>
      </c>
      <c r="G21" s="6" t="s">
        <v>31</v>
      </c>
      <c r="H21" s="6">
        <v>0.8</v>
      </c>
      <c r="I21" s="6">
        <v>0</v>
      </c>
      <c r="J21" s="6">
        <v>0</v>
      </c>
      <c r="K21" s="6">
        <v>0</v>
      </c>
      <c r="L21" s="6">
        <v>2</v>
      </c>
      <c r="M21" s="6">
        <v>1</v>
      </c>
      <c r="N21" s="28">
        <v>3</v>
      </c>
      <c r="O21" s="32">
        <v>22</v>
      </c>
      <c r="P21" s="4">
        <v>0.3</v>
      </c>
      <c r="Q21" s="4">
        <v>0</v>
      </c>
      <c r="R21" s="4">
        <v>25.17</v>
      </c>
      <c r="S21" s="4">
        <v>1.5</v>
      </c>
      <c r="T21" s="5">
        <v>0.70399999999999996</v>
      </c>
      <c r="U21" s="4">
        <v>7.33</v>
      </c>
      <c r="V21" s="93">
        <v>1.58</v>
      </c>
      <c r="W21" s="4">
        <v>9.08</v>
      </c>
      <c r="X21" s="4">
        <v>4.9800000000000004</v>
      </c>
      <c r="Y21" s="5">
        <v>5.1999999999999998E-2</v>
      </c>
      <c r="Z21" s="4">
        <v>102.39</v>
      </c>
      <c r="AA21" s="4">
        <v>19.62</v>
      </c>
      <c r="AB21" s="104">
        <v>90</v>
      </c>
      <c r="AC21" s="104">
        <v>230</v>
      </c>
      <c r="AD21" s="104">
        <v>46</v>
      </c>
      <c r="AE21" s="4">
        <v>353.31</v>
      </c>
      <c r="AF21" s="4">
        <v>57.49</v>
      </c>
      <c r="AG21" s="4">
        <v>775</v>
      </c>
      <c r="AH21" s="4">
        <v>131.80000000000001</v>
      </c>
      <c r="AI21" s="4">
        <v>0.77</v>
      </c>
      <c r="AJ21" s="4">
        <v>1.21</v>
      </c>
      <c r="AK21" s="4">
        <v>0.11</v>
      </c>
      <c r="AL21" s="5">
        <v>2.1999999999999999E-2</v>
      </c>
      <c r="AM21" s="4">
        <v>7.59</v>
      </c>
      <c r="AN21" s="104">
        <v>558</v>
      </c>
      <c r="AO21" s="4">
        <v>0.1</v>
      </c>
      <c r="AP21" s="104">
        <v>604</v>
      </c>
      <c r="AQ21" s="4">
        <v>10.72</v>
      </c>
      <c r="AR21" s="120">
        <v>0.10780000000000001</v>
      </c>
      <c r="AS21" s="120">
        <v>2.5000000000000001E-3</v>
      </c>
      <c r="AT21" s="120">
        <v>8.8999999999999999E-3</v>
      </c>
      <c r="AU21" s="4">
        <v>0.05</v>
      </c>
      <c r="AV21" s="5">
        <v>7.4999999999999997E-2</v>
      </c>
      <c r="AW21" s="120">
        <v>2.5000000000000001E-3</v>
      </c>
      <c r="AX21" s="4">
        <v>101.1</v>
      </c>
      <c r="AY21" s="5">
        <v>3.5999999999999997E-2</v>
      </c>
      <c r="AZ21" s="136">
        <v>30</v>
      </c>
    </row>
    <row r="22" spans="1:52" x14ac:dyDescent="0.3">
      <c r="A22" s="45">
        <v>42241</v>
      </c>
      <c r="B22" s="37">
        <v>4</v>
      </c>
      <c r="C22" s="38" t="s">
        <v>36</v>
      </c>
      <c r="D22" s="39">
        <v>15</v>
      </c>
      <c r="E22" s="27">
        <v>6</v>
      </c>
      <c r="F22" s="6">
        <v>50</v>
      </c>
      <c r="G22" s="6" t="s">
        <v>31</v>
      </c>
      <c r="H22" s="6">
        <v>5.5</v>
      </c>
      <c r="I22" s="6" t="s">
        <v>31</v>
      </c>
      <c r="J22" s="6">
        <v>0</v>
      </c>
      <c r="K22" s="6">
        <v>1</v>
      </c>
      <c r="L22" s="6">
        <v>2</v>
      </c>
      <c r="M22" s="6">
        <v>1</v>
      </c>
      <c r="N22" s="28">
        <v>3</v>
      </c>
      <c r="O22" s="32">
        <v>23</v>
      </c>
      <c r="P22" s="4">
        <v>0.35</v>
      </c>
      <c r="Q22" s="4">
        <v>0</v>
      </c>
      <c r="R22" s="4">
        <v>24.47</v>
      </c>
      <c r="S22" s="4">
        <v>1.9</v>
      </c>
      <c r="T22" s="5">
        <v>0.70799999999999996</v>
      </c>
      <c r="U22" s="4">
        <v>7.46</v>
      </c>
      <c r="V22" s="93">
        <v>1.22</v>
      </c>
      <c r="W22" s="4">
        <v>9.0500000000000007</v>
      </c>
      <c r="X22" s="4">
        <v>4.47</v>
      </c>
      <c r="Y22" s="5">
        <v>0.05</v>
      </c>
      <c r="Z22" s="4">
        <v>97.81</v>
      </c>
      <c r="AA22" s="4">
        <v>16.170000000000002</v>
      </c>
      <c r="AB22" s="104">
        <v>230</v>
      </c>
      <c r="AC22" s="104">
        <v>430</v>
      </c>
      <c r="AD22" s="104">
        <v>32</v>
      </c>
      <c r="AE22" s="4">
        <v>337.7</v>
      </c>
      <c r="AF22" s="4">
        <v>58.75</v>
      </c>
      <c r="AG22" s="4">
        <v>777</v>
      </c>
      <c r="AH22" s="4">
        <v>129.82</v>
      </c>
      <c r="AI22" s="4">
        <v>0.83</v>
      </c>
      <c r="AJ22" s="4">
        <v>1.2</v>
      </c>
      <c r="AK22" s="4">
        <v>0.1</v>
      </c>
      <c r="AL22" s="5">
        <v>2.1999999999999999E-2</v>
      </c>
      <c r="AM22" s="4">
        <v>6.88</v>
      </c>
      <c r="AN22" s="104">
        <v>568</v>
      </c>
      <c r="AO22" s="4">
        <v>0.1</v>
      </c>
      <c r="AP22" s="104">
        <v>600</v>
      </c>
      <c r="AQ22" s="4">
        <v>9.7200000000000006</v>
      </c>
      <c r="AR22" s="120">
        <v>7.1499999999999994E-2</v>
      </c>
      <c r="AS22" s="120">
        <v>2.5000000000000001E-3</v>
      </c>
      <c r="AT22" s="120">
        <v>7.3000000000000001E-3</v>
      </c>
      <c r="AU22" s="4">
        <v>0.05</v>
      </c>
      <c r="AV22" s="5">
        <v>8.4000000000000005E-2</v>
      </c>
      <c r="AW22" s="120">
        <v>2.5000000000000001E-3</v>
      </c>
      <c r="AX22" s="4">
        <v>99.7</v>
      </c>
      <c r="AY22" s="5">
        <v>3.5999999999999997E-2</v>
      </c>
      <c r="AZ22" s="136">
        <v>29</v>
      </c>
    </row>
    <row r="23" spans="1:52" ht="15" thickBot="1" x14ac:dyDescent="0.35">
      <c r="A23" s="46">
        <v>42241</v>
      </c>
      <c r="B23" s="40">
        <v>5</v>
      </c>
      <c r="C23" s="41" t="s">
        <v>36</v>
      </c>
      <c r="D23" s="42">
        <v>15</v>
      </c>
      <c r="E23" s="27">
        <v>6</v>
      </c>
      <c r="F23" s="6">
        <v>50</v>
      </c>
      <c r="G23" s="6" t="s">
        <v>31</v>
      </c>
      <c r="H23" s="6">
        <v>3.6</v>
      </c>
      <c r="I23" s="6" t="s">
        <v>31</v>
      </c>
      <c r="J23" s="6">
        <v>0</v>
      </c>
      <c r="K23" s="6">
        <v>1</v>
      </c>
      <c r="L23" s="6">
        <v>2</v>
      </c>
      <c r="M23" s="6">
        <v>1</v>
      </c>
      <c r="N23" s="28">
        <v>3</v>
      </c>
      <c r="O23" s="32">
        <v>24</v>
      </c>
      <c r="P23" s="4">
        <v>0.4</v>
      </c>
      <c r="Q23" s="4">
        <v>0</v>
      </c>
      <c r="R23" s="4">
        <v>25.65</v>
      </c>
      <c r="S23" s="4">
        <v>3.37</v>
      </c>
      <c r="T23" s="5">
        <v>0.71</v>
      </c>
      <c r="U23" s="4">
        <v>7.36</v>
      </c>
      <c r="V23" s="94">
        <v>1.34</v>
      </c>
      <c r="W23" s="12">
        <v>9.07</v>
      </c>
      <c r="X23" s="12">
        <v>4.26</v>
      </c>
      <c r="Y23" s="16">
        <v>5.6000000000000001E-2</v>
      </c>
      <c r="Z23" s="12">
        <v>92.38</v>
      </c>
      <c r="AA23" s="12">
        <v>16.260000000000002</v>
      </c>
      <c r="AB23" s="105">
        <v>400</v>
      </c>
      <c r="AC23" s="105">
        <v>900</v>
      </c>
      <c r="AD23" s="105">
        <v>39</v>
      </c>
      <c r="AE23" s="12">
        <v>344.04</v>
      </c>
      <c r="AF23" s="12">
        <v>58.84</v>
      </c>
      <c r="AG23" s="12">
        <v>775</v>
      </c>
      <c r="AH23" s="12">
        <v>134.94999999999999</v>
      </c>
      <c r="AI23" s="12">
        <v>0.89</v>
      </c>
      <c r="AJ23" s="12">
        <v>1.07</v>
      </c>
      <c r="AK23" s="12">
        <v>0.1</v>
      </c>
      <c r="AL23" s="16">
        <v>2.1999999999999999E-2</v>
      </c>
      <c r="AM23" s="12">
        <v>6.88</v>
      </c>
      <c r="AN23" s="105">
        <v>565</v>
      </c>
      <c r="AO23" s="12">
        <v>0.1</v>
      </c>
      <c r="AP23" s="105">
        <v>604</v>
      </c>
      <c r="AQ23" s="12">
        <v>9.4499999999999993</v>
      </c>
      <c r="AR23" s="122">
        <v>0.1111</v>
      </c>
      <c r="AS23" s="122">
        <v>2.5000000000000001E-3</v>
      </c>
      <c r="AT23" s="122">
        <v>8.6999999999999994E-3</v>
      </c>
      <c r="AU23" s="12">
        <v>0.05</v>
      </c>
      <c r="AV23" s="16">
        <v>0.73</v>
      </c>
      <c r="AW23" s="122">
        <v>2.5000000000000001E-3</v>
      </c>
      <c r="AX23" s="12">
        <v>100.9</v>
      </c>
      <c r="AY23" s="16">
        <v>3.9E-2</v>
      </c>
      <c r="AZ23" s="137">
        <v>27</v>
      </c>
    </row>
    <row r="24" spans="1:52" x14ac:dyDescent="0.3">
      <c r="A24" s="44">
        <v>42252</v>
      </c>
      <c r="B24" s="34">
        <v>1</v>
      </c>
      <c r="C24" s="35" t="s">
        <v>37</v>
      </c>
      <c r="D24" s="35">
        <v>15</v>
      </c>
      <c r="E24" s="25">
        <v>6</v>
      </c>
      <c r="F24" s="17">
        <v>60</v>
      </c>
      <c r="G24" s="17" t="s">
        <v>31</v>
      </c>
      <c r="H24" s="17">
        <v>0</v>
      </c>
      <c r="I24" s="17" t="s">
        <v>31</v>
      </c>
      <c r="J24" s="17">
        <v>0</v>
      </c>
      <c r="K24" s="17">
        <v>0</v>
      </c>
      <c r="L24" s="17">
        <v>2</v>
      </c>
      <c r="M24" s="17">
        <v>0</v>
      </c>
      <c r="N24" s="17">
        <v>3</v>
      </c>
      <c r="O24" s="31">
        <v>24</v>
      </c>
      <c r="P24" s="14">
        <v>0.25</v>
      </c>
      <c r="Q24" s="14">
        <v>0</v>
      </c>
      <c r="R24" s="14">
        <v>25.43</v>
      </c>
      <c r="S24" s="14">
        <v>1.68</v>
      </c>
      <c r="T24" s="15">
        <v>0.70699999999999996</v>
      </c>
      <c r="U24" s="14">
        <v>7.43</v>
      </c>
      <c r="V24" s="92">
        <v>2.2999999999999998</v>
      </c>
      <c r="W24" s="14">
        <v>8.7899999999999991</v>
      </c>
      <c r="X24" s="14">
        <v>2.2200000000000002</v>
      </c>
      <c r="Y24" s="15">
        <v>0.05</v>
      </c>
      <c r="Z24" s="14">
        <v>147.97999999999999</v>
      </c>
      <c r="AA24" s="14">
        <v>11.31</v>
      </c>
      <c r="AB24" s="103">
        <v>430</v>
      </c>
      <c r="AC24" s="103">
        <v>430</v>
      </c>
      <c r="AD24" s="103">
        <v>14</v>
      </c>
      <c r="AE24" s="14">
        <v>350.52</v>
      </c>
      <c r="AF24" s="14">
        <v>56.71</v>
      </c>
      <c r="AG24" s="14">
        <v>804</v>
      </c>
      <c r="AH24" s="14">
        <v>142.19999999999999</v>
      </c>
      <c r="AI24" s="14">
        <v>0.91</v>
      </c>
      <c r="AJ24" s="14">
        <v>1.1499999999999999</v>
      </c>
      <c r="AK24" s="14">
        <v>0.12</v>
      </c>
      <c r="AL24" s="15">
        <v>2.1999999999999999E-2</v>
      </c>
      <c r="AM24" s="14">
        <v>6.8</v>
      </c>
      <c r="AN24" s="103">
        <v>566</v>
      </c>
      <c r="AO24" s="14">
        <v>0.1</v>
      </c>
      <c r="AP24" s="103">
        <v>580</v>
      </c>
      <c r="AQ24" s="14">
        <v>8.5500000000000007</v>
      </c>
      <c r="AR24" s="121">
        <v>6.7100000000000007E-2</v>
      </c>
      <c r="AS24" s="121">
        <v>2.5000000000000001E-3</v>
      </c>
      <c r="AT24" s="121">
        <v>5.0000000000000001E-3</v>
      </c>
      <c r="AU24" s="14">
        <v>0.05</v>
      </c>
      <c r="AV24" s="15">
        <v>8.6999999999999994E-2</v>
      </c>
      <c r="AW24" s="121">
        <v>2.5000000000000001E-3</v>
      </c>
      <c r="AX24" s="14">
        <v>98.2</v>
      </c>
      <c r="AY24" s="15">
        <v>0.02</v>
      </c>
      <c r="AZ24" s="135">
        <v>28</v>
      </c>
    </row>
    <row r="25" spans="1:52" x14ac:dyDescent="0.3">
      <c r="A25" s="45">
        <v>42252</v>
      </c>
      <c r="B25" s="37">
        <v>2</v>
      </c>
      <c r="C25" s="38" t="s">
        <v>37</v>
      </c>
      <c r="D25" s="38">
        <v>15</v>
      </c>
      <c r="E25" s="27">
        <v>6</v>
      </c>
      <c r="F25" s="6">
        <v>98</v>
      </c>
      <c r="G25" s="6" t="s">
        <v>31</v>
      </c>
      <c r="H25" s="6">
        <v>1.4</v>
      </c>
      <c r="I25" s="6" t="s">
        <v>31</v>
      </c>
      <c r="J25" s="6">
        <v>0</v>
      </c>
      <c r="K25" s="6">
        <v>0</v>
      </c>
      <c r="L25" s="6">
        <v>2</v>
      </c>
      <c r="M25" s="6">
        <v>0</v>
      </c>
      <c r="N25" s="6">
        <v>2</v>
      </c>
      <c r="O25" s="32">
        <v>22</v>
      </c>
      <c r="P25" s="4">
        <v>0.26</v>
      </c>
      <c r="Q25" s="4">
        <v>0</v>
      </c>
      <c r="R25" s="4">
        <v>26.05</v>
      </c>
      <c r="S25" s="4">
        <v>6.25</v>
      </c>
      <c r="T25" s="5">
        <v>0.69699999999999995</v>
      </c>
      <c r="U25" s="4">
        <v>7.37</v>
      </c>
      <c r="V25" s="93">
        <v>2.34</v>
      </c>
      <c r="W25" s="4">
        <v>8.8800000000000008</v>
      </c>
      <c r="X25" s="4">
        <v>3.24</v>
      </c>
      <c r="Y25" s="5">
        <v>0.05</v>
      </c>
      <c r="Z25" s="4">
        <v>155.11000000000001</v>
      </c>
      <c r="AA25" s="4">
        <v>10.89</v>
      </c>
      <c r="AB25" s="104">
        <v>230</v>
      </c>
      <c r="AC25" s="104">
        <v>230</v>
      </c>
      <c r="AD25" s="104">
        <v>20</v>
      </c>
      <c r="AE25" s="4">
        <v>352</v>
      </c>
      <c r="AF25" s="4">
        <v>55.74</v>
      </c>
      <c r="AG25" s="4">
        <v>819</v>
      </c>
      <c r="AH25" s="4">
        <v>146.6</v>
      </c>
      <c r="AI25" s="4">
        <v>0.93</v>
      </c>
      <c r="AJ25" s="4">
        <v>1.1000000000000001</v>
      </c>
      <c r="AK25" s="4">
        <v>0.1</v>
      </c>
      <c r="AL25" s="5">
        <v>2.1999999999999999E-2</v>
      </c>
      <c r="AM25" s="4">
        <v>6.72</v>
      </c>
      <c r="AN25" s="104">
        <v>593</v>
      </c>
      <c r="AO25" s="4">
        <v>0.1</v>
      </c>
      <c r="AP25" s="104">
        <v>613</v>
      </c>
      <c r="AQ25" s="4">
        <v>9.0500000000000007</v>
      </c>
      <c r="AR25" s="120">
        <v>5.5E-2</v>
      </c>
      <c r="AS25" s="120">
        <v>2.5000000000000001E-3</v>
      </c>
      <c r="AT25" s="120">
        <v>5.0000000000000001E-3</v>
      </c>
      <c r="AU25" s="4">
        <v>0.05</v>
      </c>
      <c r="AV25" s="5">
        <v>8.5000000000000006E-2</v>
      </c>
      <c r="AW25" s="120">
        <v>2.5000000000000001E-3</v>
      </c>
      <c r="AX25" s="4">
        <v>97.8</v>
      </c>
      <c r="AY25" s="5">
        <v>0.02</v>
      </c>
      <c r="AZ25" s="136">
        <v>30</v>
      </c>
    </row>
    <row r="26" spans="1:52" x14ac:dyDescent="0.3">
      <c r="A26" s="45">
        <v>42252</v>
      </c>
      <c r="B26" s="37">
        <v>3</v>
      </c>
      <c r="C26" s="38" t="s">
        <v>37</v>
      </c>
      <c r="D26" s="38">
        <v>15</v>
      </c>
      <c r="E26" s="27">
        <v>6</v>
      </c>
      <c r="F26" s="6">
        <v>70</v>
      </c>
      <c r="G26" s="6" t="s">
        <v>31</v>
      </c>
      <c r="H26" s="6">
        <v>0</v>
      </c>
      <c r="I26" s="6" t="s">
        <v>31</v>
      </c>
      <c r="J26" s="6">
        <v>0</v>
      </c>
      <c r="K26" s="6">
        <v>0</v>
      </c>
      <c r="L26" s="6">
        <v>2</v>
      </c>
      <c r="M26" s="6">
        <v>0</v>
      </c>
      <c r="N26" s="6">
        <v>4</v>
      </c>
      <c r="O26" s="32">
        <v>24</v>
      </c>
      <c r="P26" s="4">
        <v>0.3</v>
      </c>
      <c r="Q26" s="4">
        <v>0</v>
      </c>
      <c r="R26" s="4">
        <v>25.23</v>
      </c>
      <c r="S26" s="4">
        <v>2.1800000000000002</v>
      </c>
      <c r="T26" s="5">
        <v>0.71</v>
      </c>
      <c r="U26" s="4">
        <v>7.47</v>
      </c>
      <c r="V26" s="93">
        <v>2.1</v>
      </c>
      <c r="W26" s="4">
        <v>8.74</v>
      </c>
      <c r="X26" s="4">
        <v>1.7</v>
      </c>
      <c r="Y26" s="5">
        <v>0.05</v>
      </c>
      <c r="Z26" s="4">
        <v>95.56</v>
      </c>
      <c r="AA26" s="4">
        <v>10.08</v>
      </c>
      <c r="AB26" s="104">
        <v>230</v>
      </c>
      <c r="AC26" s="104">
        <v>430</v>
      </c>
      <c r="AD26" s="104">
        <v>22</v>
      </c>
      <c r="AE26" s="4">
        <v>346.48</v>
      </c>
      <c r="AF26" s="4">
        <v>55.79</v>
      </c>
      <c r="AG26" s="4">
        <v>821</v>
      </c>
      <c r="AH26" s="4">
        <v>143.80000000000001</v>
      </c>
      <c r="AI26" s="4">
        <v>0.93</v>
      </c>
      <c r="AJ26" s="4">
        <v>1.1299999999999999</v>
      </c>
      <c r="AK26" s="4">
        <v>0.1</v>
      </c>
      <c r="AL26" s="5">
        <v>2.1999999999999999E-2</v>
      </c>
      <c r="AM26" s="4">
        <v>6.42</v>
      </c>
      <c r="AN26" s="104">
        <v>572</v>
      </c>
      <c r="AO26" s="4">
        <v>0.1</v>
      </c>
      <c r="AP26" s="104">
        <v>594</v>
      </c>
      <c r="AQ26" s="4">
        <v>8.02</v>
      </c>
      <c r="AR26" s="120">
        <v>5.8299999999999998E-2</v>
      </c>
      <c r="AS26" s="120">
        <v>2.5000000000000001E-3</v>
      </c>
      <c r="AT26" s="120">
        <v>5.0000000000000001E-3</v>
      </c>
      <c r="AU26" s="4">
        <v>0.05</v>
      </c>
      <c r="AV26" s="5">
        <v>0.106</v>
      </c>
      <c r="AW26" s="120">
        <v>2.5000000000000001E-3</v>
      </c>
      <c r="AX26" s="4">
        <v>98</v>
      </c>
      <c r="AY26" s="5">
        <v>0.02</v>
      </c>
      <c r="AZ26" s="136">
        <v>24</v>
      </c>
    </row>
    <row r="27" spans="1:52" x14ac:dyDescent="0.3">
      <c r="A27" s="45">
        <v>42252</v>
      </c>
      <c r="B27" s="37">
        <v>4</v>
      </c>
      <c r="C27" s="38" t="s">
        <v>37</v>
      </c>
      <c r="D27" s="38">
        <v>15</v>
      </c>
      <c r="E27" s="27">
        <v>6</v>
      </c>
      <c r="F27" s="6">
        <v>60</v>
      </c>
      <c r="G27" s="6" t="s">
        <v>31</v>
      </c>
      <c r="H27" s="6">
        <v>0.7</v>
      </c>
      <c r="I27" s="6" t="s">
        <v>31</v>
      </c>
      <c r="J27" s="6">
        <v>0</v>
      </c>
      <c r="K27" s="6">
        <v>0</v>
      </c>
      <c r="L27" s="6">
        <v>2</v>
      </c>
      <c r="M27" s="6">
        <v>0</v>
      </c>
      <c r="N27" s="6">
        <v>4</v>
      </c>
      <c r="O27" s="32">
        <v>24</v>
      </c>
      <c r="P27" s="4">
        <v>0.35</v>
      </c>
      <c r="Q27" s="4">
        <v>0</v>
      </c>
      <c r="R27" s="4">
        <v>25.05</v>
      </c>
      <c r="S27" s="4">
        <v>4.29</v>
      </c>
      <c r="T27" s="5">
        <v>0.70599999999999996</v>
      </c>
      <c r="U27" s="4">
        <v>7.47</v>
      </c>
      <c r="V27" s="93">
        <v>2.5</v>
      </c>
      <c r="W27" s="4">
        <v>8.7899999999999991</v>
      </c>
      <c r="X27" s="4">
        <v>2.25</v>
      </c>
      <c r="Y27" s="5">
        <v>0.05</v>
      </c>
      <c r="Z27" s="4">
        <v>98.09</v>
      </c>
      <c r="AA27" s="4">
        <v>12.03</v>
      </c>
      <c r="AB27" s="104">
        <v>430</v>
      </c>
      <c r="AC27" s="104">
        <v>930</v>
      </c>
      <c r="AD27" s="104">
        <v>19</v>
      </c>
      <c r="AE27" s="4">
        <v>344.11</v>
      </c>
      <c r="AF27" s="4">
        <v>55.04</v>
      </c>
      <c r="AG27" s="4">
        <v>825</v>
      </c>
      <c r="AH27" s="4">
        <v>145.80000000000001</v>
      </c>
      <c r="AI27" s="4">
        <v>0.93</v>
      </c>
      <c r="AJ27" s="4">
        <v>1.1399999999999999</v>
      </c>
      <c r="AK27" s="4">
        <v>0.1</v>
      </c>
      <c r="AL27" s="5">
        <v>2.1999999999999999E-2</v>
      </c>
      <c r="AM27" s="4">
        <v>6.44</v>
      </c>
      <c r="AN27" s="104">
        <v>435</v>
      </c>
      <c r="AO27" s="4">
        <v>0.1</v>
      </c>
      <c r="AP27" s="104">
        <v>454</v>
      </c>
      <c r="AQ27" s="4">
        <v>8.26</v>
      </c>
      <c r="AR27" s="120">
        <v>4.8399999999999999E-2</v>
      </c>
      <c r="AS27" s="120">
        <v>2.5000000000000001E-3</v>
      </c>
      <c r="AT27" s="120">
        <v>5.0000000000000001E-3</v>
      </c>
      <c r="AU27" s="4">
        <v>0.05</v>
      </c>
      <c r="AV27" s="5">
        <v>9.4E-2</v>
      </c>
      <c r="AW27" s="120">
        <v>2.5000000000000001E-3</v>
      </c>
      <c r="AX27" s="4">
        <v>96.1</v>
      </c>
      <c r="AY27" s="5">
        <v>2.9000000000000001E-2</v>
      </c>
      <c r="AZ27" s="136">
        <v>27</v>
      </c>
    </row>
    <row r="28" spans="1:52" ht="15" thickBot="1" x14ac:dyDescent="0.35">
      <c r="A28" s="45">
        <v>42252</v>
      </c>
      <c r="B28" s="37">
        <v>5</v>
      </c>
      <c r="C28" s="38" t="s">
        <v>37</v>
      </c>
      <c r="D28" s="38">
        <v>15</v>
      </c>
      <c r="E28" s="27">
        <v>6</v>
      </c>
      <c r="F28" s="6">
        <v>60</v>
      </c>
      <c r="G28" s="6" t="s">
        <v>31</v>
      </c>
      <c r="H28" s="6">
        <v>0</v>
      </c>
      <c r="I28" s="6" t="s">
        <v>31</v>
      </c>
      <c r="J28" s="6">
        <v>0</v>
      </c>
      <c r="K28" s="6">
        <v>0</v>
      </c>
      <c r="L28" s="6">
        <v>2</v>
      </c>
      <c r="M28" s="6">
        <v>0</v>
      </c>
      <c r="N28" s="6">
        <v>3</v>
      </c>
      <c r="O28" s="32">
        <v>24</v>
      </c>
      <c r="P28" s="4">
        <v>0.25</v>
      </c>
      <c r="Q28" s="4">
        <v>0</v>
      </c>
      <c r="R28" s="4">
        <v>25.53</v>
      </c>
      <c r="S28" s="4">
        <v>4.45</v>
      </c>
      <c r="T28" s="5">
        <v>0.7</v>
      </c>
      <c r="U28" s="4">
        <v>7.53</v>
      </c>
      <c r="V28" s="94">
        <v>2.58</v>
      </c>
      <c r="W28" s="12">
        <v>8.75</v>
      </c>
      <c r="X28" s="12">
        <v>1.54</v>
      </c>
      <c r="Y28" s="16">
        <v>0.05</v>
      </c>
      <c r="Z28" s="12">
        <v>94.55</v>
      </c>
      <c r="AA28" s="12">
        <v>9.7799999999999994</v>
      </c>
      <c r="AB28" s="105">
        <v>2400</v>
      </c>
      <c r="AC28" s="105">
        <v>4600</v>
      </c>
      <c r="AD28" s="105">
        <v>11</v>
      </c>
      <c r="AE28" s="12">
        <v>353.48</v>
      </c>
      <c r="AF28" s="12">
        <v>93.82</v>
      </c>
      <c r="AG28" s="12">
        <v>823</v>
      </c>
      <c r="AH28" s="12">
        <v>136.6</v>
      </c>
      <c r="AI28" s="12">
        <v>0.89</v>
      </c>
      <c r="AJ28" s="12">
        <v>1.17</v>
      </c>
      <c r="AK28" s="12">
        <v>0.1</v>
      </c>
      <c r="AL28" s="16">
        <v>2.1999999999999999E-2</v>
      </c>
      <c r="AM28" s="12">
        <v>5.49</v>
      </c>
      <c r="AN28" s="105">
        <v>545</v>
      </c>
      <c r="AO28" s="12">
        <v>0.1</v>
      </c>
      <c r="AP28" s="105">
        <v>556</v>
      </c>
      <c r="AQ28" s="12">
        <v>8.18</v>
      </c>
      <c r="AR28" s="122">
        <v>5.1700000000000003E-2</v>
      </c>
      <c r="AS28" s="122">
        <v>2.5000000000000001E-3</v>
      </c>
      <c r="AT28" s="122">
        <v>5.0000000000000001E-3</v>
      </c>
      <c r="AU28" s="12">
        <v>0.05</v>
      </c>
      <c r="AV28" s="16">
        <v>0.10199999999999999</v>
      </c>
      <c r="AW28" s="122">
        <v>2.5000000000000001E-3</v>
      </c>
      <c r="AX28" s="12">
        <v>96.7</v>
      </c>
      <c r="AY28" s="16">
        <v>0.02</v>
      </c>
      <c r="AZ28" s="137">
        <v>25</v>
      </c>
    </row>
    <row r="29" spans="1:52" x14ac:dyDescent="0.3">
      <c r="A29" s="47">
        <v>42305</v>
      </c>
      <c r="B29" s="34">
        <v>1</v>
      </c>
      <c r="C29" s="35" t="s">
        <v>38</v>
      </c>
      <c r="D29" s="36">
        <v>15</v>
      </c>
      <c r="E29" s="19">
        <v>6</v>
      </c>
      <c r="F29" s="17">
        <v>70</v>
      </c>
      <c r="G29" s="17" t="s">
        <v>31</v>
      </c>
      <c r="H29" s="17">
        <v>1.33</v>
      </c>
      <c r="I29" s="17" t="s">
        <v>31</v>
      </c>
      <c r="J29" s="17">
        <v>0</v>
      </c>
      <c r="K29" s="17">
        <v>0</v>
      </c>
      <c r="L29" s="17">
        <v>2</v>
      </c>
      <c r="M29" s="17">
        <v>0</v>
      </c>
      <c r="N29" s="26">
        <v>2</v>
      </c>
      <c r="O29" s="31">
        <v>27.4</v>
      </c>
      <c r="P29" s="14">
        <v>0.15</v>
      </c>
      <c r="Q29" s="14">
        <v>0</v>
      </c>
      <c r="R29" s="14">
        <v>24.03</v>
      </c>
      <c r="S29" s="14">
        <v>9.7200000000000006</v>
      </c>
      <c r="T29" s="15">
        <v>0.66</v>
      </c>
      <c r="U29" s="14">
        <v>7.64</v>
      </c>
      <c r="V29" s="92">
        <v>1.38</v>
      </c>
      <c r="W29" s="14">
        <v>8.6999999999999993</v>
      </c>
      <c r="X29" s="14">
        <v>1.7</v>
      </c>
      <c r="Y29" s="15">
        <v>0.17699999999999999</v>
      </c>
      <c r="Z29" s="14">
        <v>97.78</v>
      </c>
      <c r="AA29" s="14">
        <v>19.079999999999998</v>
      </c>
      <c r="AB29" s="103">
        <v>110000</v>
      </c>
      <c r="AC29" s="103">
        <v>110000</v>
      </c>
      <c r="AD29" s="103">
        <v>20</v>
      </c>
      <c r="AE29" s="14">
        <v>325.7</v>
      </c>
      <c r="AF29" s="14">
        <v>53.3</v>
      </c>
      <c r="AG29" s="14">
        <v>779</v>
      </c>
      <c r="AH29" s="14">
        <v>142.43</v>
      </c>
      <c r="AI29" s="14">
        <v>0.84</v>
      </c>
      <c r="AJ29" s="14">
        <v>1.33</v>
      </c>
      <c r="AK29" s="14">
        <v>0.1</v>
      </c>
      <c r="AL29" s="15">
        <v>2.1999999999999999E-2</v>
      </c>
      <c r="AM29" s="14">
        <v>7.92</v>
      </c>
      <c r="AN29" s="103">
        <v>567</v>
      </c>
      <c r="AO29" s="14">
        <v>0.1</v>
      </c>
      <c r="AP29" s="103">
        <v>587</v>
      </c>
      <c r="AQ29" s="14">
        <v>8.56</v>
      </c>
      <c r="AR29" s="121">
        <v>0.01</v>
      </c>
      <c r="AS29" s="121">
        <v>2.5000000000000001E-3</v>
      </c>
      <c r="AT29" s="121">
        <v>8.5000000000000006E-3</v>
      </c>
      <c r="AU29" s="14">
        <v>0.05</v>
      </c>
      <c r="AV29" s="15">
        <v>0.20300000000000001</v>
      </c>
      <c r="AW29" s="121">
        <v>2.5000000000000001E-3</v>
      </c>
      <c r="AX29" s="14">
        <v>84.4</v>
      </c>
      <c r="AY29" s="15">
        <v>5.1999999999999998E-2</v>
      </c>
      <c r="AZ29" s="135">
        <v>45</v>
      </c>
    </row>
    <row r="30" spans="1:52" x14ac:dyDescent="0.3">
      <c r="A30" s="48">
        <v>42305</v>
      </c>
      <c r="B30" s="37">
        <v>2</v>
      </c>
      <c r="C30" s="38" t="s">
        <v>38</v>
      </c>
      <c r="D30" s="39">
        <v>15</v>
      </c>
      <c r="E30" s="21" t="s">
        <v>34</v>
      </c>
      <c r="F30" s="6">
        <v>30</v>
      </c>
      <c r="G30" s="6" t="s">
        <v>31</v>
      </c>
      <c r="H30" s="6">
        <v>2.6</v>
      </c>
      <c r="I30" s="6" t="s">
        <v>31</v>
      </c>
      <c r="J30" s="6">
        <v>0</v>
      </c>
      <c r="K30" s="6">
        <v>0</v>
      </c>
      <c r="L30" s="6">
        <v>2</v>
      </c>
      <c r="M30" s="6">
        <v>0</v>
      </c>
      <c r="N30" s="28">
        <v>3</v>
      </c>
      <c r="O30" s="32">
        <v>26.2</v>
      </c>
      <c r="P30" s="4">
        <v>0.15</v>
      </c>
      <c r="Q30" s="4">
        <v>0</v>
      </c>
      <c r="R30" s="4">
        <v>22.53</v>
      </c>
      <c r="S30" s="4">
        <v>4.49</v>
      </c>
      <c r="T30" s="5">
        <v>0.61799999999999999</v>
      </c>
      <c r="U30" s="4">
        <v>7.6</v>
      </c>
      <c r="V30" s="93">
        <v>1.8</v>
      </c>
      <c r="W30" s="4">
        <v>9.25</v>
      </c>
      <c r="X30" s="4">
        <v>8.6199999999999992</v>
      </c>
      <c r="Y30" s="5">
        <v>8.1000000000000003E-2</v>
      </c>
      <c r="Z30" s="4">
        <v>164.02</v>
      </c>
      <c r="AA30" s="4">
        <v>11.07</v>
      </c>
      <c r="AB30" s="104">
        <v>430</v>
      </c>
      <c r="AC30" s="104">
        <v>430</v>
      </c>
      <c r="AD30" s="104">
        <v>20</v>
      </c>
      <c r="AE30" s="4">
        <v>329.11</v>
      </c>
      <c r="AF30" s="4">
        <v>56.61</v>
      </c>
      <c r="AG30" s="4">
        <v>772</v>
      </c>
      <c r="AH30" s="4">
        <v>149.04</v>
      </c>
      <c r="AI30" s="4">
        <v>0.95</v>
      </c>
      <c r="AJ30" s="4">
        <v>1.01</v>
      </c>
      <c r="AK30" s="4">
        <v>0.1</v>
      </c>
      <c r="AL30" s="5">
        <v>2.1999999999999999E-2</v>
      </c>
      <c r="AM30" s="4">
        <v>6.14</v>
      </c>
      <c r="AN30" s="104">
        <v>563</v>
      </c>
      <c r="AO30" s="4">
        <v>0.1</v>
      </c>
      <c r="AP30" s="104">
        <v>583</v>
      </c>
      <c r="AQ30" s="4">
        <v>8.8699999999999992</v>
      </c>
      <c r="AR30" s="120">
        <v>0.01</v>
      </c>
      <c r="AS30" s="120">
        <v>2.5000000000000001E-3</v>
      </c>
      <c r="AT30" s="120">
        <v>9.4999999999999998E-3</v>
      </c>
      <c r="AU30" s="4">
        <v>0.05</v>
      </c>
      <c r="AV30" s="5">
        <v>6.5000000000000002E-2</v>
      </c>
      <c r="AW30" s="120">
        <v>2.5000000000000001E-3</v>
      </c>
      <c r="AX30" s="4">
        <v>87.8</v>
      </c>
      <c r="AY30" s="5">
        <v>4.4999999999999998E-2</v>
      </c>
      <c r="AZ30" s="136">
        <v>55</v>
      </c>
    </row>
    <row r="31" spans="1:52" x14ac:dyDescent="0.3">
      <c r="A31" s="48">
        <v>42305</v>
      </c>
      <c r="B31" s="37">
        <v>3</v>
      </c>
      <c r="C31" s="38" t="s">
        <v>38</v>
      </c>
      <c r="D31" s="39">
        <v>15</v>
      </c>
      <c r="E31" s="21" t="s">
        <v>34</v>
      </c>
      <c r="F31" s="6">
        <v>40</v>
      </c>
      <c r="G31" s="6" t="s">
        <v>31</v>
      </c>
      <c r="H31" s="6">
        <v>1.47</v>
      </c>
      <c r="I31" s="6" t="s">
        <v>31</v>
      </c>
      <c r="J31" s="6">
        <v>0</v>
      </c>
      <c r="K31" s="6">
        <v>0</v>
      </c>
      <c r="L31" s="6">
        <v>2</v>
      </c>
      <c r="M31" s="6">
        <v>0</v>
      </c>
      <c r="N31" s="28">
        <v>2</v>
      </c>
      <c r="O31" s="32">
        <v>24.4</v>
      </c>
      <c r="P31" s="4">
        <v>0.15</v>
      </c>
      <c r="Q31" s="4">
        <v>0</v>
      </c>
      <c r="R31" s="4">
        <v>22.79</v>
      </c>
      <c r="S31" s="4">
        <v>8</v>
      </c>
      <c r="T31" s="5">
        <v>0.65800000000000003</v>
      </c>
      <c r="U31" s="4">
        <v>7.62</v>
      </c>
      <c r="V31" s="93">
        <v>2.2599999999999998</v>
      </c>
      <c r="W31" s="4">
        <v>9.14</v>
      </c>
      <c r="X31" s="4">
        <v>5.14</v>
      </c>
      <c r="Y31" s="5">
        <v>7.1999999999999998E-3</v>
      </c>
      <c r="Z31" s="4">
        <v>96.77</v>
      </c>
      <c r="AA31" s="4">
        <v>11.7</v>
      </c>
      <c r="AB31" s="104">
        <v>230</v>
      </c>
      <c r="AC31" s="104">
        <v>230</v>
      </c>
      <c r="AD31" s="104">
        <v>22</v>
      </c>
      <c r="AE31" s="4">
        <v>324.23</v>
      </c>
      <c r="AF31" s="4">
        <v>57.4</v>
      </c>
      <c r="AG31" s="4">
        <v>775</v>
      </c>
      <c r="AH31" s="4">
        <v>147.04</v>
      </c>
      <c r="AI31" s="4">
        <v>0.97</v>
      </c>
      <c r="AJ31" s="4">
        <v>1.05</v>
      </c>
      <c r="AK31" s="4">
        <v>0.1</v>
      </c>
      <c r="AL31" s="5">
        <v>2.1999999999999999E-2</v>
      </c>
      <c r="AM31" s="4">
        <v>6.38</v>
      </c>
      <c r="AN31" s="104">
        <v>572</v>
      </c>
      <c r="AO31" s="4">
        <v>0.1</v>
      </c>
      <c r="AP31" s="104">
        <v>594</v>
      </c>
      <c r="AQ31" s="4">
        <v>8.65</v>
      </c>
      <c r="AR31" s="120">
        <v>0.01</v>
      </c>
      <c r="AS31" s="120">
        <v>2.5000000000000001E-3</v>
      </c>
      <c r="AT31" s="120">
        <v>9.7999999999999997E-3</v>
      </c>
      <c r="AU31" s="4">
        <v>0.05</v>
      </c>
      <c r="AV31" s="5">
        <v>0.09</v>
      </c>
      <c r="AW31" s="120">
        <v>2.5000000000000001E-3</v>
      </c>
      <c r="AX31" s="4">
        <v>86.5</v>
      </c>
      <c r="AY31" s="5">
        <v>4.1000000000000002E-2</v>
      </c>
      <c r="AZ31" s="136">
        <v>60</v>
      </c>
    </row>
    <row r="32" spans="1:52" x14ac:dyDescent="0.3">
      <c r="A32" s="48">
        <v>42305</v>
      </c>
      <c r="B32" s="37">
        <v>4</v>
      </c>
      <c r="C32" s="38" t="s">
        <v>38</v>
      </c>
      <c r="D32" s="39">
        <v>15</v>
      </c>
      <c r="E32" s="21">
        <v>6</v>
      </c>
      <c r="F32" s="6">
        <v>40</v>
      </c>
      <c r="G32" s="6" t="s">
        <v>31</v>
      </c>
      <c r="H32" s="6">
        <v>1.38</v>
      </c>
      <c r="I32" s="6" t="s">
        <v>31</v>
      </c>
      <c r="J32" s="6">
        <v>0</v>
      </c>
      <c r="K32" s="6">
        <v>0</v>
      </c>
      <c r="L32" s="6">
        <v>2</v>
      </c>
      <c r="M32" s="6">
        <v>0</v>
      </c>
      <c r="N32" s="28">
        <v>2</v>
      </c>
      <c r="O32" s="32">
        <v>24.7</v>
      </c>
      <c r="P32" s="4">
        <v>0.15</v>
      </c>
      <c r="Q32" s="4">
        <v>0</v>
      </c>
      <c r="R32" s="4">
        <v>23.78</v>
      </c>
      <c r="S32" s="4">
        <v>8.3000000000000007</v>
      </c>
      <c r="T32" s="5">
        <v>0.66100000000000003</v>
      </c>
      <c r="U32" s="4">
        <v>7.96</v>
      </c>
      <c r="V32" s="93">
        <v>1.54</v>
      </c>
      <c r="W32" s="4">
        <v>9.16</v>
      </c>
      <c r="X32" s="4">
        <v>6.09</v>
      </c>
      <c r="Y32" s="5">
        <v>5.8999999999999997E-2</v>
      </c>
      <c r="Z32" s="4">
        <v>96.26</v>
      </c>
      <c r="AA32" s="4">
        <v>10.62</v>
      </c>
      <c r="AB32" s="104">
        <v>230</v>
      </c>
      <c r="AC32" s="104">
        <v>230</v>
      </c>
      <c r="AD32" s="104">
        <v>24</v>
      </c>
      <c r="AE32" s="4">
        <v>325.7</v>
      </c>
      <c r="AF32" s="4">
        <v>57.05</v>
      </c>
      <c r="AG32" s="4">
        <v>767</v>
      </c>
      <c r="AH32" s="4">
        <v>139.82</v>
      </c>
      <c r="AI32" s="4">
        <v>0.95</v>
      </c>
      <c r="AJ32" s="4">
        <v>1.04</v>
      </c>
      <c r="AK32" s="4">
        <v>0.1</v>
      </c>
      <c r="AL32" s="5">
        <v>2.1999999999999999E-2</v>
      </c>
      <c r="AM32" s="4">
        <v>6.14</v>
      </c>
      <c r="AN32" s="104">
        <v>548</v>
      </c>
      <c r="AO32" s="4">
        <v>0.1</v>
      </c>
      <c r="AP32" s="104">
        <v>572</v>
      </c>
      <c r="AQ32" s="4">
        <v>11.05</v>
      </c>
      <c r="AR32" s="120">
        <v>0.01</v>
      </c>
      <c r="AS32" s="120">
        <v>2.5000000000000001E-3</v>
      </c>
      <c r="AT32" s="120">
        <v>1.0500000000000001E-2</v>
      </c>
      <c r="AU32" s="4">
        <v>0.05</v>
      </c>
      <c r="AV32" s="5">
        <v>7.3999999999999996E-2</v>
      </c>
      <c r="AW32" s="120">
        <v>2.5000000000000001E-3</v>
      </c>
      <c r="AX32" s="4">
        <v>87.5</v>
      </c>
      <c r="AY32" s="5">
        <v>3.6999999999999998E-2</v>
      </c>
      <c r="AZ32" s="136">
        <v>55</v>
      </c>
    </row>
    <row r="33" spans="1:52" ht="15" thickBot="1" x14ac:dyDescent="0.35">
      <c r="A33" s="48">
        <v>42305</v>
      </c>
      <c r="B33" s="37">
        <v>5</v>
      </c>
      <c r="C33" s="38" t="s">
        <v>38</v>
      </c>
      <c r="D33" s="39">
        <v>15</v>
      </c>
      <c r="E33" s="21">
        <v>6</v>
      </c>
      <c r="F33" s="6">
        <v>50</v>
      </c>
      <c r="G33" s="6" t="s">
        <v>31</v>
      </c>
      <c r="H33" s="6">
        <v>0</v>
      </c>
      <c r="I33" s="6" t="s">
        <v>31</v>
      </c>
      <c r="J33" s="6">
        <v>0</v>
      </c>
      <c r="K33" s="6">
        <v>0</v>
      </c>
      <c r="L33" s="6">
        <v>2</v>
      </c>
      <c r="M33" s="6">
        <v>0</v>
      </c>
      <c r="N33" s="28">
        <v>2</v>
      </c>
      <c r="O33" s="33">
        <v>28.6</v>
      </c>
      <c r="P33" s="12">
        <v>0.15</v>
      </c>
      <c r="Q33" s="12">
        <v>0</v>
      </c>
      <c r="R33" s="12">
        <v>24.02</v>
      </c>
      <c r="S33" s="12">
        <v>10.1</v>
      </c>
      <c r="T33" s="16">
        <v>0.65500000000000003</v>
      </c>
      <c r="U33" s="12">
        <v>7.65</v>
      </c>
      <c r="V33" s="94">
        <v>1.68</v>
      </c>
      <c r="W33" s="12">
        <v>9.1300000000000008</v>
      </c>
      <c r="X33" s="12">
        <v>4.82</v>
      </c>
      <c r="Y33" s="16">
        <v>6.4000000000000001E-2</v>
      </c>
      <c r="Z33" s="12">
        <v>91.73</v>
      </c>
      <c r="AA33" s="12">
        <v>10.11</v>
      </c>
      <c r="AB33" s="105">
        <v>2400</v>
      </c>
      <c r="AC33" s="105">
        <v>2400</v>
      </c>
      <c r="AD33" s="105">
        <v>32</v>
      </c>
      <c r="AE33" s="12">
        <v>334</v>
      </c>
      <c r="AF33" s="12">
        <v>55.12</v>
      </c>
      <c r="AG33" s="12">
        <v>772</v>
      </c>
      <c r="AH33" s="12">
        <v>155.06</v>
      </c>
      <c r="AI33" s="12">
        <v>0.97</v>
      </c>
      <c r="AJ33" s="12">
        <v>1.02</v>
      </c>
      <c r="AK33" s="12">
        <v>0.1</v>
      </c>
      <c r="AL33" s="16">
        <v>2.1999999999999999E-2</v>
      </c>
      <c r="AM33" s="12">
        <v>8.0299999999999994</v>
      </c>
      <c r="AN33" s="105">
        <v>555</v>
      </c>
      <c r="AO33" s="12">
        <v>0.1</v>
      </c>
      <c r="AP33" s="105">
        <v>587</v>
      </c>
      <c r="AQ33" s="12">
        <v>10.07</v>
      </c>
      <c r="AR33" s="122">
        <v>0.01</v>
      </c>
      <c r="AS33" s="122">
        <v>2.5000000000000001E-3</v>
      </c>
      <c r="AT33" s="122">
        <v>5.0000000000000001E-3</v>
      </c>
      <c r="AU33" s="12">
        <v>0.05</v>
      </c>
      <c r="AV33" s="16">
        <v>7.3999999999999996E-2</v>
      </c>
      <c r="AW33" s="122">
        <v>2.5000000000000001E-3</v>
      </c>
      <c r="AX33" s="12">
        <v>87.3</v>
      </c>
      <c r="AY33" s="16">
        <v>3.3000000000000002E-2</v>
      </c>
      <c r="AZ33" s="137">
        <v>60</v>
      </c>
    </row>
    <row r="34" spans="1:52" x14ac:dyDescent="0.3">
      <c r="A34" s="44">
        <v>42312</v>
      </c>
      <c r="B34" s="34">
        <v>1</v>
      </c>
      <c r="C34" s="35" t="s">
        <v>39</v>
      </c>
      <c r="D34" s="35">
        <v>15</v>
      </c>
      <c r="E34" s="109"/>
      <c r="F34" s="79"/>
      <c r="G34" s="79"/>
      <c r="H34" s="79"/>
      <c r="I34" s="79"/>
      <c r="J34" s="79"/>
      <c r="K34" s="79"/>
      <c r="L34" s="79"/>
      <c r="M34" s="79"/>
      <c r="N34" s="80"/>
      <c r="O34" s="81"/>
      <c r="P34" s="65"/>
      <c r="Q34" s="65"/>
      <c r="R34" s="65"/>
      <c r="S34" s="65"/>
      <c r="T34" s="82"/>
      <c r="U34" s="65"/>
      <c r="V34" s="92">
        <v>6.4</v>
      </c>
      <c r="W34" s="14">
        <v>9.33</v>
      </c>
      <c r="X34" s="14">
        <v>13.89</v>
      </c>
      <c r="Y34" s="15">
        <v>0.36199999999999999</v>
      </c>
      <c r="Z34" s="14">
        <v>206.81</v>
      </c>
      <c r="AA34" s="14">
        <v>22.11</v>
      </c>
      <c r="AB34" s="103">
        <v>110000</v>
      </c>
      <c r="AC34" s="103">
        <v>110000</v>
      </c>
      <c r="AD34" s="103">
        <v>72</v>
      </c>
      <c r="AE34" s="14">
        <v>306.73</v>
      </c>
      <c r="AF34" s="14">
        <v>53.32</v>
      </c>
      <c r="AG34" s="14">
        <v>696</v>
      </c>
      <c r="AH34" s="14">
        <v>134.38999999999999</v>
      </c>
      <c r="AI34" s="14">
        <v>0.9</v>
      </c>
      <c r="AJ34" s="14">
        <v>1.1100000000000001</v>
      </c>
      <c r="AK34" s="14">
        <v>0.1</v>
      </c>
      <c r="AL34" s="15">
        <v>2.1999999999999999E-2</v>
      </c>
      <c r="AM34" s="14">
        <v>8.15</v>
      </c>
      <c r="AN34" s="103">
        <v>500</v>
      </c>
      <c r="AO34" s="14">
        <v>0.1</v>
      </c>
      <c r="AP34" s="103">
        <v>572</v>
      </c>
      <c r="AQ34" s="14">
        <v>7.82</v>
      </c>
      <c r="AR34" s="121">
        <v>0.34320000000000001</v>
      </c>
      <c r="AS34" s="121">
        <v>2.5000000000000001E-3</v>
      </c>
      <c r="AT34" s="121">
        <v>9.5999999999999992E-3</v>
      </c>
      <c r="AU34" s="14">
        <v>0.05</v>
      </c>
      <c r="AV34" s="15">
        <v>0.05</v>
      </c>
      <c r="AW34" s="121">
        <v>5.1000000000000004E-3</v>
      </c>
      <c r="AX34" s="14">
        <v>86.3</v>
      </c>
      <c r="AY34" s="15">
        <v>0.02</v>
      </c>
      <c r="AZ34" s="135">
        <v>75</v>
      </c>
    </row>
    <row r="35" spans="1:52" x14ac:dyDescent="0.3">
      <c r="A35" s="45">
        <v>42312</v>
      </c>
      <c r="B35" s="37">
        <v>2</v>
      </c>
      <c r="C35" s="38" t="s">
        <v>39</v>
      </c>
      <c r="D35" s="38">
        <v>15</v>
      </c>
      <c r="E35" s="110"/>
      <c r="F35" s="51"/>
      <c r="G35" s="51"/>
      <c r="H35" s="51"/>
      <c r="I35" s="51"/>
      <c r="J35" s="51"/>
      <c r="K35" s="51"/>
      <c r="L35" s="51"/>
      <c r="M35" s="51"/>
      <c r="N35" s="55"/>
      <c r="O35" s="56"/>
      <c r="P35" s="57"/>
      <c r="Q35" s="57"/>
      <c r="R35" s="57"/>
      <c r="S35" s="57"/>
      <c r="T35" s="58"/>
      <c r="U35" s="57"/>
      <c r="V35" s="93">
        <v>2.5</v>
      </c>
      <c r="W35" s="4">
        <v>9.41</v>
      </c>
      <c r="X35" s="4">
        <v>14.7</v>
      </c>
      <c r="Y35" s="5">
        <v>0.13700000000000001</v>
      </c>
      <c r="Z35" s="4">
        <v>202.05</v>
      </c>
      <c r="AA35" s="4">
        <v>19.079999999999998</v>
      </c>
      <c r="AB35" s="104">
        <v>11000</v>
      </c>
      <c r="AC35" s="104">
        <v>24000</v>
      </c>
      <c r="AD35" s="104">
        <v>64</v>
      </c>
      <c r="AE35" s="4">
        <v>320.74</v>
      </c>
      <c r="AF35" s="4">
        <v>55.61</v>
      </c>
      <c r="AG35" s="4">
        <v>733</v>
      </c>
      <c r="AH35" s="4">
        <v>136.74</v>
      </c>
      <c r="AI35" s="4">
        <v>0.92</v>
      </c>
      <c r="AJ35" s="4">
        <v>0.9</v>
      </c>
      <c r="AK35" s="4">
        <v>0.1</v>
      </c>
      <c r="AL35" s="5">
        <v>2.1999999999999999E-2</v>
      </c>
      <c r="AM35" s="4">
        <v>5.38</v>
      </c>
      <c r="AN35" s="104">
        <v>512</v>
      </c>
      <c r="AO35" s="4">
        <v>0.1</v>
      </c>
      <c r="AP35" s="104">
        <v>576</v>
      </c>
      <c r="AQ35" s="4">
        <v>7.72</v>
      </c>
      <c r="AR35" s="120">
        <v>0.01</v>
      </c>
      <c r="AS35" s="120">
        <v>2.5000000000000001E-3</v>
      </c>
      <c r="AT35" s="120">
        <v>9.7999999999999997E-3</v>
      </c>
      <c r="AU35" s="4">
        <v>0.05</v>
      </c>
      <c r="AV35" s="5">
        <v>0.05</v>
      </c>
      <c r="AW35" s="120">
        <v>2.5000000000000001E-3</v>
      </c>
      <c r="AX35" s="4">
        <v>92.8</v>
      </c>
      <c r="AY35" s="5">
        <v>0.02</v>
      </c>
      <c r="AZ35" s="136">
        <v>65</v>
      </c>
    </row>
    <row r="36" spans="1:52" x14ac:dyDescent="0.3">
      <c r="A36" s="45">
        <v>42312</v>
      </c>
      <c r="B36" s="37">
        <v>3</v>
      </c>
      <c r="C36" s="38" t="s">
        <v>39</v>
      </c>
      <c r="D36" s="38">
        <v>15</v>
      </c>
      <c r="E36" s="110"/>
      <c r="F36" s="51"/>
      <c r="G36" s="51"/>
      <c r="H36" s="51"/>
      <c r="I36" s="51"/>
      <c r="J36" s="51"/>
      <c r="K36" s="51"/>
      <c r="L36" s="51"/>
      <c r="M36" s="51"/>
      <c r="N36" s="55"/>
      <c r="O36" s="56"/>
      <c r="P36" s="57"/>
      <c r="Q36" s="57"/>
      <c r="R36" s="57"/>
      <c r="S36" s="57"/>
      <c r="T36" s="58"/>
      <c r="U36" s="57"/>
      <c r="V36" s="93">
        <v>7.3</v>
      </c>
      <c r="W36" s="4">
        <v>9.11</v>
      </c>
      <c r="X36" s="4">
        <v>10.28</v>
      </c>
      <c r="Y36" s="5">
        <v>0.159</v>
      </c>
      <c r="Z36" s="4">
        <v>194.69</v>
      </c>
      <c r="AA36" s="4">
        <v>14058</v>
      </c>
      <c r="AB36" s="104">
        <v>46000</v>
      </c>
      <c r="AC36" s="104">
        <v>46000</v>
      </c>
      <c r="AD36" s="104">
        <v>50</v>
      </c>
      <c r="AE36" s="4">
        <v>314.64999999999998</v>
      </c>
      <c r="AF36" s="4">
        <v>54.58</v>
      </c>
      <c r="AG36" s="4">
        <v>691</v>
      </c>
      <c r="AH36" s="4">
        <v>133.41999999999999</v>
      </c>
      <c r="AI36" s="4">
        <v>0.89</v>
      </c>
      <c r="AJ36" s="4">
        <v>1.03</v>
      </c>
      <c r="AK36" s="4">
        <v>0.1</v>
      </c>
      <c r="AL36" s="5">
        <v>2.1999999999999999E-2</v>
      </c>
      <c r="AM36" s="4">
        <v>6.44</v>
      </c>
      <c r="AN36" s="104">
        <v>503</v>
      </c>
      <c r="AO36" s="4">
        <v>0.1</v>
      </c>
      <c r="AP36" s="104">
        <v>553</v>
      </c>
      <c r="AQ36" s="4">
        <v>8.4</v>
      </c>
      <c r="AR36" s="120">
        <v>0.01</v>
      </c>
      <c r="AS36" s="120">
        <v>2.5000000000000001E-3</v>
      </c>
      <c r="AT36" s="120">
        <v>7.3000000000000001E-3</v>
      </c>
      <c r="AU36" s="4">
        <v>0.05</v>
      </c>
      <c r="AV36" s="5">
        <v>5.8000000000000003E-2</v>
      </c>
      <c r="AW36" s="120">
        <v>2.5000000000000001E-3</v>
      </c>
      <c r="AX36" s="4">
        <v>92.4</v>
      </c>
      <c r="AY36" s="5">
        <v>0.02</v>
      </c>
      <c r="AZ36" s="136">
        <v>60</v>
      </c>
    </row>
    <row r="37" spans="1:52" x14ac:dyDescent="0.3">
      <c r="A37" s="45">
        <v>42312</v>
      </c>
      <c r="B37" s="37">
        <v>4</v>
      </c>
      <c r="C37" s="38" t="s">
        <v>39</v>
      </c>
      <c r="D37" s="38">
        <v>15</v>
      </c>
      <c r="E37" s="110"/>
      <c r="F37" s="51"/>
      <c r="G37" s="51"/>
      <c r="H37" s="51"/>
      <c r="I37" s="51"/>
      <c r="J37" s="51"/>
      <c r="K37" s="51"/>
      <c r="L37" s="51"/>
      <c r="M37" s="51"/>
      <c r="N37" s="55"/>
      <c r="O37" s="56"/>
      <c r="P37" s="57"/>
      <c r="Q37" s="57"/>
      <c r="R37" s="57"/>
      <c r="S37" s="57"/>
      <c r="T37" s="58"/>
      <c r="U37" s="57"/>
      <c r="V37" s="93">
        <v>2.64</v>
      </c>
      <c r="W37" s="4">
        <v>9.1999999999999993</v>
      </c>
      <c r="X37" s="4">
        <v>10.07</v>
      </c>
      <c r="Y37" s="5">
        <v>9.1999999999999998E-2</v>
      </c>
      <c r="Z37" s="4">
        <v>190.29</v>
      </c>
      <c r="AA37" s="4">
        <v>13.11</v>
      </c>
      <c r="AB37" s="104">
        <v>930</v>
      </c>
      <c r="AC37" s="104">
        <v>2400</v>
      </c>
      <c r="AD37" s="104">
        <v>49</v>
      </c>
      <c r="AE37" s="4">
        <v>319.32</v>
      </c>
      <c r="AF37" s="4">
        <v>55.68</v>
      </c>
      <c r="AG37" s="4">
        <v>733</v>
      </c>
      <c r="AH37" s="4">
        <v>136.74</v>
      </c>
      <c r="AI37" s="4">
        <v>0.91</v>
      </c>
      <c r="AJ37" s="4">
        <v>1.03</v>
      </c>
      <c r="AK37" s="4">
        <v>0.1</v>
      </c>
      <c r="AL37" s="5">
        <v>2.1999999999999999E-2</v>
      </c>
      <c r="AM37" s="4">
        <v>6.5</v>
      </c>
      <c r="AN37" s="104">
        <v>496</v>
      </c>
      <c r="AO37" s="4">
        <v>0.1</v>
      </c>
      <c r="AP37" s="104">
        <v>545</v>
      </c>
      <c r="AQ37" s="4">
        <v>8.07</v>
      </c>
      <c r="AR37" s="120">
        <v>0.01</v>
      </c>
      <c r="AS37" s="120">
        <v>2.5000000000000001E-3</v>
      </c>
      <c r="AT37" s="120">
        <v>1.01E-2</v>
      </c>
      <c r="AU37" s="4">
        <v>0.05</v>
      </c>
      <c r="AV37" s="5">
        <v>0.05</v>
      </c>
      <c r="AW37" s="120">
        <v>2.5000000000000001E-3</v>
      </c>
      <c r="AX37" s="4">
        <v>94.3</v>
      </c>
      <c r="AY37" s="5">
        <v>0.02</v>
      </c>
      <c r="AZ37" s="136">
        <v>65</v>
      </c>
    </row>
    <row r="38" spans="1:52" ht="15" thickBot="1" x14ac:dyDescent="0.35">
      <c r="A38" s="46">
        <v>42312</v>
      </c>
      <c r="B38" s="40">
        <v>5</v>
      </c>
      <c r="C38" s="41" t="s">
        <v>39</v>
      </c>
      <c r="D38" s="41">
        <v>15</v>
      </c>
      <c r="E38" s="111"/>
      <c r="F38" s="85"/>
      <c r="G38" s="85"/>
      <c r="H38" s="85"/>
      <c r="I38" s="85"/>
      <c r="J38" s="85"/>
      <c r="K38" s="85"/>
      <c r="L38" s="85"/>
      <c r="M38" s="85"/>
      <c r="N38" s="86"/>
      <c r="O38" s="87"/>
      <c r="P38" s="77"/>
      <c r="Q38" s="77"/>
      <c r="R38" s="77"/>
      <c r="S38" s="77"/>
      <c r="T38" s="88"/>
      <c r="U38" s="77"/>
      <c r="V38" s="94">
        <v>2.6</v>
      </c>
      <c r="W38" s="12">
        <v>9.17</v>
      </c>
      <c r="X38" s="12">
        <v>8.84</v>
      </c>
      <c r="Y38" s="16">
        <v>8.3000000000000004E-2</v>
      </c>
      <c r="Z38" s="12">
        <v>186.96</v>
      </c>
      <c r="AA38" s="12">
        <v>12.51</v>
      </c>
      <c r="AB38" s="105">
        <v>2400</v>
      </c>
      <c r="AC38" s="105">
        <v>4600</v>
      </c>
      <c r="AD38" s="105">
        <v>48</v>
      </c>
      <c r="AE38" s="12">
        <v>322.16000000000003</v>
      </c>
      <c r="AF38" s="12">
        <v>55.75</v>
      </c>
      <c r="AG38" s="12">
        <v>711</v>
      </c>
      <c r="AH38" s="12">
        <v>132.63999999999999</v>
      </c>
      <c r="AI38" s="12">
        <v>0.94</v>
      </c>
      <c r="AJ38" s="12">
        <v>0.99</v>
      </c>
      <c r="AK38" s="12">
        <v>0.1</v>
      </c>
      <c r="AL38" s="16">
        <v>2.1999999999999999E-2</v>
      </c>
      <c r="AM38" s="12">
        <v>6.03</v>
      </c>
      <c r="AN38" s="105">
        <v>517</v>
      </c>
      <c r="AO38" s="12">
        <v>0.1</v>
      </c>
      <c r="AP38" s="105">
        <v>565</v>
      </c>
      <c r="AQ38" s="12">
        <v>8.83</v>
      </c>
      <c r="AR38" s="122">
        <v>0.01</v>
      </c>
      <c r="AS38" s="122">
        <v>2.5000000000000001E-3</v>
      </c>
      <c r="AT38" s="122">
        <v>9.4999999999999998E-3</v>
      </c>
      <c r="AU38" s="12">
        <v>0.05</v>
      </c>
      <c r="AV38" s="16">
        <v>0.05</v>
      </c>
      <c r="AW38" s="122">
        <v>2.5000000000000001E-3</v>
      </c>
      <c r="AX38" s="12">
        <v>92</v>
      </c>
      <c r="AY38" s="16">
        <v>0.02</v>
      </c>
      <c r="AZ38" s="137">
        <v>60</v>
      </c>
    </row>
    <row r="39" spans="1:52" x14ac:dyDescent="0.3">
      <c r="A39" s="48">
        <v>42353</v>
      </c>
      <c r="B39" s="37">
        <v>1</v>
      </c>
      <c r="C39" s="38" t="s">
        <v>40</v>
      </c>
      <c r="D39" s="39">
        <v>15</v>
      </c>
      <c r="E39" s="27">
        <v>6</v>
      </c>
      <c r="F39" s="6">
        <v>10</v>
      </c>
      <c r="G39" s="6" t="s">
        <v>31</v>
      </c>
      <c r="H39" s="6">
        <v>0.8</v>
      </c>
      <c r="I39" s="6" t="s">
        <v>31</v>
      </c>
      <c r="J39" s="6">
        <v>0</v>
      </c>
      <c r="K39" s="6">
        <v>0</v>
      </c>
      <c r="L39" s="6">
        <v>2</v>
      </c>
      <c r="M39" s="6">
        <v>0</v>
      </c>
      <c r="N39" s="28">
        <v>2</v>
      </c>
      <c r="O39" s="32">
        <v>26</v>
      </c>
      <c r="P39" s="4">
        <v>0.15</v>
      </c>
      <c r="Q39" s="4">
        <v>0</v>
      </c>
      <c r="R39" s="4">
        <v>19.440000000000001</v>
      </c>
      <c r="S39" s="4">
        <v>6</v>
      </c>
      <c r="T39" s="5">
        <v>0.65500000000000003</v>
      </c>
      <c r="U39" s="4">
        <v>7.38</v>
      </c>
      <c r="V39" s="123"/>
      <c r="W39" s="65"/>
      <c r="X39" s="65"/>
      <c r="Y39" s="82"/>
      <c r="Z39" s="65"/>
      <c r="AA39" s="65"/>
      <c r="AB39" s="106"/>
      <c r="AC39" s="106"/>
      <c r="AD39" s="106"/>
      <c r="AE39" s="65"/>
      <c r="AF39" s="65"/>
      <c r="AG39" s="65"/>
      <c r="AH39" s="65"/>
      <c r="AI39" s="65"/>
      <c r="AJ39" s="65"/>
      <c r="AK39" s="65"/>
      <c r="AL39" s="82"/>
      <c r="AM39" s="65"/>
      <c r="AN39" s="106"/>
      <c r="AO39" s="65"/>
      <c r="AP39" s="106"/>
      <c r="AQ39" s="65"/>
      <c r="AR39" s="132"/>
      <c r="AS39" s="132"/>
      <c r="AT39" s="132"/>
      <c r="AU39" s="65"/>
      <c r="AV39" s="82"/>
      <c r="AW39" s="132"/>
      <c r="AX39" s="65"/>
      <c r="AY39" s="82"/>
      <c r="AZ39" s="138"/>
    </row>
    <row r="40" spans="1:52" x14ac:dyDescent="0.3">
      <c r="A40" s="48">
        <v>42353</v>
      </c>
      <c r="B40" s="37">
        <v>2</v>
      </c>
      <c r="C40" s="38" t="s">
        <v>40</v>
      </c>
      <c r="D40" s="39">
        <v>15</v>
      </c>
      <c r="E40" s="27">
        <v>7</v>
      </c>
      <c r="F40" s="6">
        <v>20</v>
      </c>
      <c r="G40" s="6" t="s">
        <v>31</v>
      </c>
      <c r="H40" s="6">
        <v>0</v>
      </c>
      <c r="I40" s="6" t="s">
        <v>31</v>
      </c>
      <c r="J40" s="6">
        <v>0</v>
      </c>
      <c r="K40" s="6">
        <v>0</v>
      </c>
      <c r="L40" s="6">
        <v>2</v>
      </c>
      <c r="M40" s="6">
        <v>0</v>
      </c>
      <c r="N40" s="28">
        <v>2</v>
      </c>
      <c r="O40" s="32">
        <v>20.3</v>
      </c>
      <c r="P40" s="4">
        <v>0.15</v>
      </c>
      <c r="Q40" s="4">
        <v>0</v>
      </c>
      <c r="R40" s="4">
        <v>18.64</v>
      </c>
      <c r="S40" s="4">
        <v>4.17</v>
      </c>
      <c r="T40" s="5">
        <v>0.65400000000000003</v>
      </c>
      <c r="U40" s="4">
        <v>7.27</v>
      </c>
      <c r="V40" s="124"/>
      <c r="W40" s="57"/>
      <c r="X40" s="57"/>
      <c r="Y40" s="58"/>
      <c r="Z40" s="57"/>
      <c r="AA40" s="57"/>
      <c r="AB40" s="107"/>
      <c r="AC40" s="107"/>
      <c r="AD40" s="107"/>
      <c r="AE40" s="57"/>
      <c r="AF40" s="57"/>
      <c r="AG40" s="57"/>
      <c r="AH40" s="57"/>
      <c r="AI40" s="57"/>
      <c r="AJ40" s="57"/>
      <c r="AK40" s="57"/>
      <c r="AL40" s="58"/>
      <c r="AM40" s="57"/>
      <c r="AN40" s="107"/>
      <c r="AO40" s="57"/>
      <c r="AP40" s="107"/>
      <c r="AQ40" s="57"/>
      <c r="AR40" s="133"/>
      <c r="AS40" s="133"/>
      <c r="AT40" s="133"/>
      <c r="AU40" s="57"/>
      <c r="AV40" s="58"/>
      <c r="AW40" s="133"/>
      <c r="AX40" s="57"/>
      <c r="AY40" s="58"/>
      <c r="AZ40" s="139"/>
    </row>
    <row r="41" spans="1:52" x14ac:dyDescent="0.3">
      <c r="A41" s="48">
        <v>42353</v>
      </c>
      <c r="B41" s="37">
        <v>3</v>
      </c>
      <c r="C41" s="38" t="s">
        <v>40</v>
      </c>
      <c r="D41" s="39">
        <v>15</v>
      </c>
      <c r="E41" s="27">
        <v>6</v>
      </c>
      <c r="F41" s="6">
        <v>20</v>
      </c>
      <c r="G41" s="6" t="s">
        <v>31</v>
      </c>
      <c r="H41" s="6">
        <v>1.1599999999999999</v>
      </c>
      <c r="I41" s="6" t="s">
        <v>31</v>
      </c>
      <c r="J41" s="6">
        <v>0</v>
      </c>
      <c r="K41" s="6">
        <v>0</v>
      </c>
      <c r="L41" s="6">
        <v>2</v>
      </c>
      <c r="M41" s="6">
        <v>0</v>
      </c>
      <c r="N41" s="28">
        <v>2</v>
      </c>
      <c r="O41" s="32">
        <v>19.399999999999999</v>
      </c>
      <c r="P41" s="4">
        <v>0.15</v>
      </c>
      <c r="Q41" s="4">
        <v>0</v>
      </c>
      <c r="R41" s="4">
        <v>19.3</v>
      </c>
      <c r="S41" s="4">
        <v>6.13</v>
      </c>
      <c r="T41" s="5">
        <v>0.66100000000000003</v>
      </c>
      <c r="U41" s="4">
        <v>7.31</v>
      </c>
      <c r="V41" s="124"/>
      <c r="W41" s="57"/>
      <c r="X41" s="57"/>
      <c r="Y41" s="58"/>
      <c r="Z41" s="57"/>
      <c r="AA41" s="57"/>
      <c r="AB41" s="107"/>
      <c r="AC41" s="107"/>
      <c r="AD41" s="107"/>
      <c r="AE41" s="57"/>
      <c r="AF41" s="57"/>
      <c r="AG41" s="57"/>
      <c r="AH41" s="57"/>
      <c r="AI41" s="57"/>
      <c r="AJ41" s="57"/>
      <c r="AK41" s="57"/>
      <c r="AL41" s="58"/>
      <c r="AM41" s="57"/>
      <c r="AN41" s="107"/>
      <c r="AO41" s="57"/>
      <c r="AP41" s="107"/>
      <c r="AQ41" s="57"/>
      <c r="AR41" s="133"/>
      <c r="AS41" s="133"/>
      <c r="AT41" s="133"/>
      <c r="AU41" s="57"/>
      <c r="AV41" s="58"/>
      <c r="AW41" s="133"/>
      <c r="AX41" s="57"/>
      <c r="AY41" s="58"/>
      <c r="AZ41" s="139"/>
    </row>
    <row r="42" spans="1:52" x14ac:dyDescent="0.3">
      <c r="A42" s="48">
        <v>42353</v>
      </c>
      <c r="B42" s="37">
        <v>4</v>
      </c>
      <c r="C42" s="38" t="s">
        <v>40</v>
      </c>
      <c r="D42" s="39">
        <v>15</v>
      </c>
      <c r="E42" s="27">
        <v>6</v>
      </c>
      <c r="F42" s="6">
        <v>15</v>
      </c>
      <c r="G42" s="6" t="s">
        <v>31</v>
      </c>
      <c r="H42" s="6">
        <v>0</v>
      </c>
      <c r="I42" s="6" t="s">
        <v>31</v>
      </c>
      <c r="J42" s="6">
        <v>0</v>
      </c>
      <c r="K42" s="6">
        <v>0</v>
      </c>
      <c r="L42" s="6">
        <v>2</v>
      </c>
      <c r="M42" s="6">
        <v>0</v>
      </c>
      <c r="N42" s="28">
        <v>2</v>
      </c>
      <c r="O42" s="32">
        <v>21.3</v>
      </c>
      <c r="P42" s="4">
        <v>0.15</v>
      </c>
      <c r="Q42" s="4">
        <v>0</v>
      </c>
      <c r="R42" s="4">
        <v>19.91</v>
      </c>
      <c r="S42" s="4">
        <v>8.4</v>
      </c>
      <c r="T42" s="5">
        <v>0.65300000000000002</v>
      </c>
      <c r="U42" s="4">
        <v>7.31</v>
      </c>
      <c r="V42" s="124"/>
      <c r="W42" s="57"/>
      <c r="X42" s="57"/>
      <c r="Y42" s="58"/>
      <c r="Z42" s="57"/>
      <c r="AA42" s="57"/>
      <c r="AB42" s="107"/>
      <c r="AC42" s="107"/>
      <c r="AD42" s="107"/>
      <c r="AE42" s="57"/>
      <c r="AF42" s="57"/>
      <c r="AG42" s="57"/>
      <c r="AH42" s="57"/>
      <c r="AI42" s="57"/>
      <c r="AJ42" s="57"/>
      <c r="AK42" s="57"/>
      <c r="AL42" s="58"/>
      <c r="AM42" s="57"/>
      <c r="AN42" s="107"/>
      <c r="AO42" s="57"/>
      <c r="AP42" s="107"/>
      <c r="AQ42" s="57"/>
      <c r="AR42" s="133"/>
      <c r="AS42" s="133"/>
      <c r="AT42" s="133"/>
      <c r="AU42" s="57"/>
      <c r="AV42" s="58"/>
      <c r="AW42" s="133"/>
      <c r="AX42" s="57"/>
      <c r="AY42" s="58"/>
      <c r="AZ42" s="139"/>
    </row>
    <row r="43" spans="1:52" ht="15" thickBot="1" x14ac:dyDescent="0.35">
      <c r="A43" s="48">
        <v>42353</v>
      </c>
      <c r="B43" s="37">
        <v>5</v>
      </c>
      <c r="C43" s="38" t="s">
        <v>40</v>
      </c>
      <c r="D43" s="39">
        <v>15</v>
      </c>
      <c r="E43" s="27">
        <v>7</v>
      </c>
      <c r="F43" s="6">
        <v>15</v>
      </c>
      <c r="G43" s="6" t="s">
        <v>31</v>
      </c>
      <c r="H43" s="6">
        <v>0</v>
      </c>
      <c r="I43" s="6" t="s">
        <v>31</v>
      </c>
      <c r="J43" s="6">
        <v>0</v>
      </c>
      <c r="K43" s="6">
        <v>0</v>
      </c>
      <c r="L43" s="6">
        <v>2</v>
      </c>
      <c r="M43" s="6">
        <v>0</v>
      </c>
      <c r="N43" s="28">
        <v>2</v>
      </c>
      <c r="O43" s="32">
        <v>24</v>
      </c>
      <c r="P43" s="4">
        <v>0.15</v>
      </c>
      <c r="Q43" s="4">
        <v>0</v>
      </c>
      <c r="R43" s="4">
        <v>19.489999999999998</v>
      </c>
      <c r="S43" s="4">
        <v>6.66</v>
      </c>
      <c r="T43" s="5">
        <v>0.66</v>
      </c>
      <c r="U43" s="4">
        <v>7.45</v>
      </c>
      <c r="V43" s="125"/>
      <c r="W43" s="77"/>
      <c r="X43" s="77"/>
      <c r="Y43" s="88"/>
      <c r="Z43" s="77"/>
      <c r="AA43" s="77"/>
      <c r="AB43" s="108"/>
      <c r="AC43" s="108"/>
      <c r="AD43" s="108"/>
      <c r="AE43" s="77"/>
      <c r="AF43" s="77"/>
      <c r="AG43" s="77"/>
      <c r="AH43" s="77"/>
      <c r="AI43" s="77"/>
      <c r="AJ43" s="77"/>
      <c r="AK43" s="77"/>
      <c r="AL43" s="88"/>
      <c r="AM43" s="77"/>
      <c r="AN43" s="108"/>
      <c r="AO43" s="77"/>
      <c r="AP43" s="108"/>
      <c r="AQ43" s="77"/>
      <c r="AR43" s="134"/>
      <c r="AS43" s="134"/>
      <c r="AT43" s="134"/>
      <c r="AU43" s="77"/>
      <c r="AV43" s="88"/>
      <c r="AW43" s="134"/>
      <c r="AX43" s="77"/>
      <c r="AY43" s="88"/>
      <c r="AZ43" s="140"/>
    </row>
    <row r="44" spans="1:52" x14ac:dyDescent="0.3">
      <c r="A44" s="44">
        <v>42396</v>
      </c>
      <c r="B44" s="34">
        <v>1</v>
      </c>
      <c r="C44" s="35" t="s">
        <v>41</v>
      </c>
      <c r="D44" s="36">
        <v>16</v>
      </c>
      <c r="E44" s="25">
        <v>6</v>
      </c>
      <c r="F44" s="17">
        <v>30</v>
      </c>
      <c r="G44" s="17" t="s">
        <v>31</v>
      </c>
      <c r="H44" s="17">
        <v>0</v>
      </c>
      <c r="I44" s="17" t="s">
        <v>31</v>
      </c>
      <c r="J44" s="17">
        <v>0</v>
      </c>
      <c r="K44" s="17">
        <v>0</v>
      </c>
      <c r="L44" s="17">
        <v>2</v>
      </c>
      <c r="M44" s="17">
        <v>0</v>
      </c>
      <c r="N44" s="26">
        <v>0</v>
      </c>
      <c r="O44" s="31">
        <v>17</v>
      </c>
      <c r="P44" s="14">
        <v>0.15</v>
      </c>
      <c r="Q44" s="14">
        <v>0</v>
      </c>
      <c r="R44" s="14">
        <v>16.64</v>
      </c>
      <c r="S44" s="14">
        <v>4.9000000000000004</v>
      </c>
      <c r="T44" s="15">
        <v>0.68</v>
      </c>
      <c r="U44" s="14">
        <v>7.48</v>
      </c>
      <c r="V44" s="92">
        <v>2.6</v>
      </c>
      <c r="W44" s="14">
        <v>9.09</v>
      </c>
      <c r="X44" s="14">
        <v>6.24</v>
      </c>
      <c r="Y44" s="15">
        <v>9.1999999999999998E-2</v>
      </c>
      <c r="Z44" s="14">
        <v>151.46</v>
      </c>
      <c r="AA44" s="14">
        <v>13.77</v>
      </c>
      <c r="AB44" s="103">
        <v>2400</v>
      </c>
      <c r="AC44" s="103">
        <v>4600</v>
      </c>
      <c r="AD44" s="103">
        <v>52</v>
      </c>
      <c r="AE44" s="14">
        <v>321.11</v>
      </c>
      <c r="AF44" s="14">
        <v>57.72</v>
      </c>
      <c r="AG44" s="14">
        <v>773</v>
      </c>
      <c r="AH44" s="14">
        <v>141.86000000000001</v>
      </c>
      <c r="AI44" s="14">
        <v>0.89</v>
      </c>
      <c r="AJ44" s="14">
        <v>1.1100000000000001</v>
      </c>
      <c r="AK44" s="14">
        <v>0.1</v>
      </c>
      <c r="AL44" s="15">
        <v>2.1999999999999999E-2</v>
      </c>
      <c r="AM44" s="14">
        <v>7.11</v>
      </c>
      <c r="AN44" s="103">
        <v>533</v>
      </c>
      <c r="AO44" s="14">
        <v>0.1</v>
      </c>
      <c r="AP44" s="103">
        <v>585</v>
      </c>
      <c r="AQ44" s="14">
        <v>11.39</v>
      </c>
      <c r="AR44" s="121">
        <v>0.1573</v>
      </c>
      <c r="AS44" s="121">
        <v>2.5000000000000001E-3</v>
      </c>
      <c r="AT44" s="121">
        <v>8.9999999999999993E-3</v>
      </c>
      <c r="AU44" s="14">
        <v>0.05</v>
      </c>
      <c r="AV44" s="15">
        <v>8.6999999999999994E-2</v>
      </c>
      <c r="AW44" s="121">
        <v>2.5000000000000001E-3</v>
      </c>
      <c r="AX44" s="14">
        <v>104.7</v>
      </c>
      <c r="AY44" s="15">
        <v>4.3999999999999997E-2</v>
      </c>
      <c r="AZ44" s="135">
        <v>75</v>
      </c>
    </row>
    <row r="45" spans="1:52" x14ac:dyDescent="0.3">
      <c r="A45" s="45">
        <v>42396</v>
      </c>
      <c r="B45" s="37">
        <v>2</v>
      </c>
      <c r="C45" s="38" t="s">
        <v>41</v>
      </c>
      <c r="D45" s="39">
        <v>16</v>
      </c>
      <c r="E45" s="27">
        <v>6</v>
      </c>
      <c r="F45" s="6">
        <v>60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2</v>
      </c>
      <c r="M45" s="6">
        <v>0</v>
      </c>
      <c r="N45" s="28">
        <v>0</v>
      </c>
      <c r="O45" s="32">
        <v>14</v>
      </c>
      <c r="P45" s="4">
        <v>0.15</v>
      </c>
      <c r="Q45" s="4">
        <v>0</v>
      </c>
      <c r="R45" s="4">
        <v>16.07</v>
      </c>
      <c r="S45" s="4">
        <v>4.9400000000000004</v>
      </c>
      <c r="T45" s="5">
        <v>0.67900000000000005</v>
      </c>
      <c r="U45" s="4">
        <v>7.22</v>
      </c>
      <c r="V45" s="93">
        <v>2.98</v>
      </c>
      <c r="W45" s="4">
        <v>9.16</v>
      </c>
      <c r="X45" s="4">
        <v>7.01</v>
      </c>
      <c r="Y45" s="5">
        <v>5.5E-2</v>
      </c>
      <c r="Z45" s="4">
        <v>140.66</v>
      </c>
      <c r="AA45" s="4">
        <v>15.18</v>
      </c>
      <c r="AB45" s="104">
        <v>230</v>
      </c>
      <c r="AC45" s="104">
        <v>230</v>
      </c>
      <c r="AD45" s="104">
        <v>47</v>
      </c>
      <c r="AE45" s="4">
        <v>317.58</v>
      </c>
      <c r="AF45" s="4">
        <v>57.29</v>
      </c>
      <c r="AG45" s="4">
        <v>764</v>
      </c>
      <c r="AH45" s="4">
        <v>117.02</v>
      </c>
      <c r="AI45" s="4">
        <v>0.94</v>
      </c>
      <c r="AJ45" s="4">
        <v>1.1599999999999999</v>
      </c>
      <c r="AK45" s="4">
        <v>0.1</v>
      </c>
      <c r="AL45" s="5">
        <v>2.1999999999999999E-2</v>
      </c>
      <c r="AM45" s="4">
        <v>7.53</v>
      </c>
      <c r="AN45" s="104">
        <v>568</v>
      </c>
      <c r="AO45" s="4">
        <v>0.1</v>
      </c>
      <c r="AP45" s="104">
        <v>615</v>
      </c>
      <c r="AQ45" s="4">
        <v>12.62</v>
      </c>
      <c r="AR45" s="120">
        <v>1.7600000000000001E-2</v>
      </c>
      <c r="AS45" s="120">
        <v>2.5000000000000001E-3</v>
      </c>
      <c r="AT45" s="120">
        <v>5.1999999999999998E-3</v>
      </c>
      <c r="AU45" s="4">
        <v>0.05</v>
      </c>
      <c r="AV45" s="5">
        <v>7.5999999999999998E-2</v>
      </c>
      <c r="AW45" s="120">
        <v>2.5000000000000001E-3</v>
      </c>
      <c r="AX45" s="4">
        <v>99</v>
      </c>
      <c r="AY45" s="5">
        <v>0.02</v>
      </c>
      <c r="AZ45" s="136">
        <v>70</v>
      </c>
    </row>
    <row r="46" spans="1:52" x14ac:dyDescent="0.3">
      <c r="A46" s="45">
        <v>42396</v>
      </c>
      <c r="B46" s="37">
        <v>3</v>
      </c>
      <c r="C46" s="38" t="s">
        <v>41</v>
      </c>
      <c r="D46" s="39">
        <v>16</v>
      </c>
      <c r="E46" s="27">
        <v>6</v>
      </c>
      <c r="F46" s="6">
        <v>60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2</v>
      </c>
      <c r="M46" s="6">
        <v>0</v>
      </c>
      <c r="N46" s="28">
        <v>0</v>
      </c>
      <c r="O46" s="32">
        <v>14</v>
      </c>
      <c r="P46" s="4">
        <v>0.15</v>
      </c>
      <c r="Q46" s="4">
        <v>0</v>
      </c>
      <c r="R46" s="4">
        <v>16.07</v>
      </c>
      <c r="S46" s="4">
        <v>4.9400000000000004</v>
      </c>
      <c r="T46" s="5">
        <v>0.67900000000000005</v>
      </c>
      <c r="U46" s="4">
        <v>7.22</v>
      </c>
      <c r="V46" s="93">
        <v>2.52</v>
      </c>
      <c r="W46" s="4">
        <v>9.19</v>
      </c>
      <c r="X46" s="4">
        <v>7.77</v>
      </c>
      <c r="Y46" s="5">
        <v>0.05</v>
      </c>
      <c r="Z46" s="4">
        <v>127.51</v>
      </c>
      <c r="AA46" s="4">
        <v>15.57</v>
      </c>
      <c r="AB46" s="104">
        <v>390</v>
      </c>
      <c r="AC46" s="104">
        <v>2100</v>
      </c>
      <c r="AD46" s="104">
        <v>53</v>
      </c>
      <c r="AE46" s="4">
        <v>323.08</v>
      </c>
      <c r="AF46" s="4">
        <v>58.25</v>
      </c>
      <c r="AG46" s="4">
        <v>763</v>
      </c>
      <c r="AH46" s="4">
        <v>112.85</v>
      </c>
      <c r="AI46" s="4">
        <v>0.85</v>
      </c>
      <c r="AJ46" s="4">
        <v>1.1000000000000001</v>
      </c>
      <c r="AK46" s="4">
        <v>0.1</v>
      </c>
      <c r="AL46" s="5">
        <v>2.1999999999999999E-2</v>
      </c>
      <c r="AM46" s="4">
        <v>7.58</v>
      </c>
      <c r="AN46" s="104">
        <v>528</v>
      </c>
      <c r="AO46" s="4">
        <v>0.1</v>
      </c>
      <c r="AP46" s="104">
        <v>581</v>
      </c>
      <c r="AQ46" s="4">
        <v>12.75</v>
      </c>
      <c r="AR46" s="120">
        <v>0.11990000000000001</v>
      </c>
      <c r="AS46" s="120">
        <v>2.5000000000000001E-3</v>
      </c>
      <c r="AT46" s="120">
        <v>5.1999999999999998E-3</v>
      </c>
      <c r="AU46" s="4">
        <v>0.05</v>
      </c>
      <c r="AV46" s="5">
        <v>6.7000000000000004E-2</v>
      </c>
      <c r="AW46" s="120">
        <v>2.5000000000000001E-3</v>
      </c>
      <c r="AX46" s="4">
        <v>100.5</v>
      </c>
      <c r="AY46" s="5">
        <v>0.44</v>
      </c>
      <c r="AZ46" s="136">
        <v>70</v>
      </c>
    </row>
    <row r="47" spans="1:52" x14ac:dyDescent="0.3">
      <c r="A47" s="45">
        <v>42396</v>
      </c>
      <c r="B47" s="37">
        <v>4</v>
      </c>
      <c r="C47" s="38" t="s">
        <v>41</v>
      </c>
      <c r="D47" s="39">
        <v>16</v>
      </c>
      <c r="E47" s="27">
        <v>6</v>
      </c>
      <c r="F47" s="6">
        <v>50</v>
      </c>
      <c r="G47" s="6" t="s">
        <v>31</v>
      </c>
      <c r="H47" s="6">
        <v>1.9</v>
      </c>
      <c r="I47" s="6" t="s">
        <v>31</v>
      </c>
      <c r="J47" s="6">
        <v>0</v>
      </c>
      <c r="K47" s="6">
        <v>0</v>
      </c>
      <c r="L47" s="6">
        <v>2</v>
      </c>
      <c r="M47" s="6">
        <v>0</v>
      </c>
      <c r="N47" s="28">
        <v>0</v>
      </c>
      <c r="O47" s="32">
        <v>16</v>
      </c>
      <c r="P47" s="4">
        <v>0.15</v>
      </c>
      <c r="Q47" s="4">
        <v>0</v>
      </c>
      <c r="R47" s="4">
        <v>16.309999999999999</v>
      </c>
      <c r="S47" s="4">
        <v>6.62</v>
      </c>
      <c r="T47" s="5">
        <v>0.67600000000000005</v>
      </c>
      <c r="U47" s="4">
        <v>7.49</v>
      </c>
      <c r="V47" s="93">
        <v>2.3199999999999998</v>
      </c>
      <c r="W47" s="4">
        <v>9.23</v>
      </c>
      <c r="X47" s="4">
        <v>7.42</v>
      </c>
      <c r="Y47" s="5">
        <v>0.06</v>
      </c>
      <c r="Z47" s="4">
        <v>129.85</v>
      </c>
      <c r="AA47" s="4">
        <v>13.98</v>
      </c>
      <c r="AB47" s="104">
        <v>2400</v>
      </c>
      <c r="AC47" s="104">
        <v>11000</v>
      </c>
      <c r="AD47" s="104">
        <v>47</v>
      </c>
      <c r="AE47" s="4">
        <v>324.06</v>
      </c>
      <c r="AF47" s="4">
        <v>58.16</v>
      </c>
      <c r="AG47" s="4">
        <v>766</v>
      </c>
      <c r="AH47" s="4">
        <v>130.33000000000001</v>
      </c>
      <c r="AI47" s="4">
        <v>0.79</v>
      </c>
      <c r="AJ47" s="4">
        <v>1.1599999999999999</v>
      </c>
      <c r="AK47" s="4">
        <v>0.1</v>
      </c>
      <c r="AL47" s="5">
        <v>2.1999999999999999E-2</v>
      </c>
      <c r="AM47" s="4">
        <v>7.41</v>
      </c>
      <c r="AN47" s="104">
        <v>543</v>
      </c>
      <c r="AO47" s="4">
        <v>0.1</v>
      </c>
      <c r="AP47" s="104">
        <v>590</v>
      </c>
      <c r="AQ47" s="4">
        <v>11.75</v>
      </c>
      <c r="AR47" s="120">
        <v>5.8299999999999998E-2</v>
      </c>
      <c r="AS47" s="120">
        <v>2.5000000000000001E-3</v>
      </c>
      <c r="AT47" s="120">
        <v>6.3E-3</v>
      </c>
      <c r="AU47" s="4">
        <v>0.05</v>
      </c>
      <c r="AV47" s="5">
        <v>0.06</v>
      </c>
      <c r="AW47" s="120">
        <v>2.5000000000000001E-3</v>
      </c>
      <c r="AX47" s="4">
        <v>99.4</v>
      </c>
      <c r="AY47" s="5">
        <v>0.02</v>
      </c>
      <c r="AZ47" s="136">
        <v>80</v>
      </c>
    </row>
    <row r="48" spans="1:52" ht="15" thickBot="1" x14ac:dyDescent="0.35">
      <c r="A48" s="46">
        <v>42396</v>
      </c>
      <c r="B48" s="40">
        <v>5</v>
      </c>
      <c r="C48" s="41" t="s">
        <v>41</v>
      </c>
      <c r="D48" s="42">
        <v>16</v>
      </c>
      <c r="E48" s="29">
        <v>6</v>
      </c>
      <c r="F48" s="18">
        <v>50</v>
      </c>
      <c r="G48" s="18" t="s">
        <v>31</v>
      </c>
      <c r="H48" s="18">
        <v>1.9</v>
      </c>
      <c r="I48" s="18" t="s">
        <v>31</v>
      </c>
      <c r="J48" s="18">
        <v>0</v>
      </c>
      <c r="K48" s="18">
        <v>0</v>
      </c>
      <c r="L48" s="18">
        <v>2</v>
      </c>
      <c r="M48" s="18">
        <v>0</v>
      </c>
      <c r="N48" s="30">
        <v>0</v>
      </c>
      <c r="O48" s="33">
        <v>16</v>
      </c>
      <c r="P48" s="12">
        <v>0.15</v>
      </c>
      <c r="Q48" s="12">
        <v>0</v>
      </c>
      <c r="R48" s="12">
        <v>16.309999999999999</v>
      </c>
      <c r="S48" s="12">
        <v>6.62</v>
      </c>
      <c r="T48" s="16">
        <v>0.67600000000000005</v>
      </c>
      <c r="U48" s="12">
        <v>7.49</v>
      </c>
      <c r="V48" s="94">
        <v>2.9</v>
      </c>
      <c r="W48" s="12">
        <v>9.1999999999999993</v>
      </c>
      <c r="X48" s="12">
        <v>6.4</v>
      </c>
      <c r="Y48" s="16">
        <v>0.13400000000000001</v>
      </c>
      <c r="Z48" s="12">
        <v>121.96</v>
      </c>
      <c r="AA48" s="12">
        <v>17.79</v>
      </c>
      <c r="AB48" s="105">
        <v>4300</v>
      </c>
      <c r="AC48" s="105">
        <v>15000</v>
      </c>
      <c r="AD48" s="105">
        <v>58</v>
      </c>
      <c r="AE48" s="12">
        <v>321.31</v>
      </c>
      <c r="AF48" s="12">
        <v>57.96</v>
      </c>
      <c r="AG48" s="12">
        <v>766</v>
      </c>
      <c r="AH48" s="12">
        <v>133.71</v>
      </c>
      <c r="AI48" s="12">
        <v>0.79</v>
      </c>
      <c r="AJ48" s="12">
        <v>1.06</v>
      </c>
      <c r="AK48" s="12">
        <v>0.1</v>
      </c>
      <c r="AL48" s="16">
        <v>2.1999999999999999E-2</v>
      </c>
      <c r="AM48" s="12">
        <v>8.23</v>
      </c>
      <c r="AN48" s="105">
        <v>543</v>
      </c>
      <c r="AO48" s="12">
        <v>0.1</v>
      </c>
      <c r="AP48" s="105">
        <v>601</v>
      </c>
      <c r="AQ48" s="12">
        <v>12.75</v>
      </c>
      <c r="AR48" s="122">
        <v>0.21890000000000001</v>
      </c>
      <c r="AS48" s="122">
        <v>2.5000000000000001E-3</v>
      </c>
      <c r="AT48" s="122">
        <v>9.1000000000000004E-3</v>
      </c>
      <c r="AU48" s="12">
        <v>0.05</v>
      </c>
      <c r="AV48" s="16">
        <v>5.8000000000000003E-2</v>
      </c>
      <c r="AW48" s="122">
        <v>2.5000000000000001E-3</v>
      </c>
      <c r="AX48" s="12">
        <v>101</v>
      </c>
      <c r="AY48" s="16">
        <v>2.0499999999999998</v>
      </c>
      <c r="AZ48" s="137">
        <v>70</v>
      </c>
    </row>
    <row r="49" spans="1:52" x14ac:dyDescent="0.3">
      <c r="A49" s="44">
        <v>42422</v>
      </c>
      <c r="B49" s="34">
        <v>1</v>
      </c>
      <c r="C49" s="35" t="s">
        <v>42</v>
      </c>
      <c r="D49" s="36">
        <v>16</v>
      </c>
      <c r="E49" s="25" t="s">
        <v>43</v>
      </c>
      <c r="F49" s="17">
        <v>0</v>
      </c>
      <c r="G49" s="17" t="s">
        <v>44</v>
      </c>
      <c r="H49" s="17">
        <v>19</v>
      </c>
      <c r="I49" s="17" t="s">
        <v>44</v>
      </c>
      <c r="J49" s="17">
        <v>0</v>
      </c>
      <c r="K49" s="17">
        <v>0</v>
      </c>
      <c r="L49" s="17">
        <v>2</v>
      </c>
      <c r="M49" s="17">
        <v>0</v>
      </c>
      <c r="N49" s="26">
        <v>0</v>
      </c>
      <c r="O49" s="31">
        <v>26</v>
      </c>
      <c r="P49" s="14">
        <v>0.15</v>
      </c>
      <c r="Q49" s="14">
        <v>0</v>
      </c>
      <c r="R49" s="14">
        <v>20.75</v>
      </c>
      <c r="S49" s="14">
        <v>9.3000000000000007</v>
      </c>
      <c r="T49" s="15">
        <v>0.69099999999999995</v>
      </c>
      <c r="U49" s="14">
        <v>7.71</v>
      </c>
      <c r="V49" s="92">
        <v>2.34</v>
      </c>
      <c r="W49" s="14">
        <v>9.14</v>
      </c>
      <c r="X49" s="14">
        <v>9.9</v>
      </c>
      <c r="Y49" s="15">
        <v>0.08</v>
      </c>
      <c r="Z49" s="14">
        <v>168.4</v>
      </c>
      <c r="AA49" s="14">
        <v>23.28</v>
      </c>
      <c r="AB49" s="103">
        <v>24000</v>
      </c>
      <c r="AC49" s="103">
        <v>46000</v>
      </c>
      <c r="AD49" s="103">
        <v>74</v>
      </c>
      <c r="AE49" s="14">
        <v>335.44</v>
      </c>
      <c r="AF49" s="14">
        <v>57.97</v>
      </c>
      <c r="AG49" s="14">
        <v>802</v>
      </c>
      <c r="AH49" s="14">
        <v>141.25</v>
      </c>
      <c r="AI49" s="14">
        <v>0.81</v>
      </c>
      <c r="AJ49" s="14">
        <v>1.43</v>
      </c>
      <c r="AK49" s="14">
        <v>0.1</v>
      </c>
      <c r="AL49" s="15">
        <v>2.1999999999999999E-2</v>
      </c>
      <c r="AM49" s="14">
        <v>9.09</v>
      </c>
      <c r="AN49" s="103">
        <v>519</v>
      </c>
      <c r="AO49" s="14">
        <v>0.1</v>
      </c>
      <c r="AP49" s="103">
        <v>593</v>
      </c>
      <c r="AQ49" s="14">
        <v>9.4600000000000009</v>
      </c>
      <c r="AR49" s="121">
        <v>6.93E-2</v>
      </c>
      <c r="AS49" s="121">
        <v>2.5000000000000001E-3</v>
      </c>
      <c r="AT49" s="121">
        <v>9.9000000000000008E-3</v>
      </c>
      <c r="AU49" s="14">
        <v>0.05</v>
      </c>
      <c r="AV49" s="15">
        <v>0.11600000000000001</v>
      </c>
      <c r="AW49" s="121">
        <v>2.5000000000000001E-3</v>
      </c>
      <c r="AX49" s="14">
        <v>106.7</v>
      </c>
      <c r="AY49" s="15">
        <v>0.02</v>
      </c>
      <c r="AZ49" s="135">
        <v>70</v>
      </c>
    </row>
    <row r="50" spans="1:52" x14ac:dyDescent="0.3">
      <c r="A50" s="45">
        <v>42422</v>
      </c>
      <c r="B50" s="37">
        <v>2</v>
      </c>
      <c r="C50" s="38" t="s">
        <v>42</v>
      </c>
      <c r="D50" s="39">
        <v>16</v>
      </c>
      <c r="E50" s="27" t="s">
        <v>43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2</v>
      </c>
      <c r="M50" s="6">
        <v>0</v>
      </c>
      <c r="N50" s="28">
        <v>2</v>
      </c>
      <c r="O50" s="32">
        <v>24</v>
      </c>
      <c r="P50" s="4">
        <v>0.15</v>
      </c>
      <c r="Q50" s="4">
        <v>0</v>
      </c>
      <c r="R50" s="4">
        <v>19.5</v>
      </c>
      <c r="S50" s="4">
        <v>3.33</v>
      </c>
      <c r="T50" s="5">
        <v>0.69499999999999995</v>
      </c>
      <c r="U50" s="4">
        <v>7.86</v>
      </c>
      <c r="V50" s="93">
        <v>2.2799999999999998</v>
      </c>
      <c r="W50" s="4">
        <v>9.33</v>
      </c>
      <c r="X50" s="4">
        <v>12.77</v>
      </c>
      <c r="Y50" s="5">
        <v>0.05</v>
      </c>
      <c r="Z50" s="4">
        <v>177.4</v>
      </c>
      <c r="AA50" s="4">
        <v>17.88</v>
      </c>
      <c r="AB50" s="104">
        <v>430</v>
      </c>
      <c r="AC50" s="104">
        <v>930</v>
      </c>
      <c r="AD50" s="104">
        <v>65</v>
      </c>
      <c r="AE50" s="4">
        <v>338.59</v>
      </c>
      <c r="AF50" s="4">
        <v>58.21</v>
      </c>
      <c r="AG50" s="4">
        <v>801</v>
      </c>
      <c r="AH50" s="4">
        <v>153.79</v>
      </c>
      <c r="AI50" s="4">
        <v>5.87</v>
      </c>
      <c r="AJ50" s="4">
        <v>1.29</v>
      </c>
      <c r="AK50" s="4">
        <v>0.1</v>
      </c>
      <c r="AL50" s="5">
        <v>2.1999999999999999E-2</v>
      </c>
      <c r="AM50" s="4">
        <v>8.1300000000000008</v>
      </c>
      <c r="AN50" s="104">
        <v>538</v>
      </c>
      <c r="AO50" s="4">
        <v>0.1</v>
      </c>
      <c r="AP50" s="104">
        <v>603</v>
      </c>
      <c r="AQ50" s="4">
        <v>12.14</v>
      </c>
      <c r="AR50" s="120">
        <v>5.28E-2</v>
      </c>
      <c r="AS50" s="120">
        <v>2.5000000000000001E-3</v>
      </c>
      <c r="AT50" s="120">
        <v>1.03E-2</v>
      </c>
      <c r="AU50" s="4">
        <v>0.05</v>
      </c>
      <c r="AV50" s="5">
        <v>8.5999999999999993E-2</v>
      </c>
      <c r="AW50" s="120">
        <v>2.5000000000000001E-3</v>
      </c>
      <c r="AX50" s="4">
        <v>105.5</v>
      </c>
      <c r="AY50" s="5">
        <v>0.02</v>
      </c>
      <c r="AZ50" s="136">
        <v>70</v>
      </c>
    </row>
    <row r="51" spans="1:52" x14ac:dyDescent="0.3">
      <c r="A51" s="45">
        <v>42422</v>
      </c>
      <c r="B51" s="37">
        <v>3</v>
      </c>
      <c r="C51" s="38" t="s">
        <v>42</v>
      </c>
      <c r="D51" s="39">
        <v>16</v>
      </c>
      <c r="E51" s="27" t="s">
        <v>43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2</v>
      </c>
      <c r="M51" s="6">
        <v>0</v>
      </c>
      <c r="N51" s="28">
        <v>2</v>
      </c>
      <c r="O51" s="32">
        <v>26</v>
      </c>
      <c r="P51" s="4">
        <v>0.15</v>
      </c>
      <c r="Q51" s="4">
        <v>0</v>
      </c>
      <c r="R51" s="4">
        <v>19.75</v>
      </c>
      <c r="S51" s="4">
        <v>10.78</v>
      </c>
      <c r="T51" s="5">
        <v>0.7</v>
      </c>
      <c r="U51" s="4">
        <v>7.83</v>
      </c>
      <c r="V51" s="93">
        <v>2.2200000000000002</v>
      </c>
      <c r="W51" s="4">
        <v>9.33</v>
      </c>
      <c r="X51" s="4">
        <v>12.9</v>
      </c>
      <c r="Y51" s="5">
        <v>0.05</v>
      </c>
      <c r="Z51" s="4">
        <v>176.29</v>
      </c>
      <c r="AA51" s="4">
        <v>17.25</v>
      </c>
      <c r="AB51" s="104">
        <v>430</v>
      </c>
      <c r="AC51" s="104">
        <v>2400</v>
      </c>
      <c r="AD51" s="104">
        <v>60</v>
      </c>
      <c r="AE51" s="4">
        <v>337.21</v>
      </c>
      <c r="AF51" s="4">
        <v>58.12</v>
      </c>
      <c r="AG51" s="4">
        <v>802</v>
      </c>
      <c r="AH51" s="4">
        <v>143.53</v>
      </c>
      <c r="AI51" s="4">
        <v>0.99</v>
      </c>
      <c r="AJ51" s="4">
        <v>1.25</v>
      </c>
      <c r="AK51" s="4">
        <v>0.1</v>
      </c>
      <c r="AL51" s="5">
        <v>2.1999999999999999E-2</v>
      </c>
      <c r="AM51" s="4">
        <v>7.58</v>
      </c>
      <c r="AN51" s="104">
        <v>498</v>
      </c>
      <c r="AO51" s="4">
        <v>0.1</v>
      </c>
      <c r="AP51" s="104">
        <v>558</v>
      </c>
      <c r="AQ51" s="4">
        <v>9.61</v>
      </c>
      <c r="AR51" s="120">
        <v>9.35E-2</v>
      </c>
      <c r="AS51" s="120">
        <v>2.5000000000000001E-3</v>
      </c>
      <c r="AT51" s="120">
        <v>1.35E-2</v>
      </c>
      <c r="AU51" s="4">
        <v>0.05</v>
      </c>
      <c r="AV51" s="5">
        <v>7.8E-2</v>
      </c>
      <c r="AW51" s="120">
        <v>2.5000000000000001E-3</v>
      </c>
      <c r="AX51" s="4">
        <v>102.6</v>
      </c>
      <c r="AY51" s="5">
        <v>0.02</v>
      </c>
      <c r="AZ51" s="136">
        <v>75</v>
      </c>
    </row>
    <row r="52" spans="1:52" x14ac:dyDescent="0.3">
      <c r="A52" s="45">
        <v>42422</v>
      </c>
      <c r="B52" s="37">
        <v>4</v>
      </c>
      <c r="C52" s="38" t="s">
        <v>42</v>
      </c>
      <c r="D52" s="39">
        <v>16</v>
      </c>
      <c r="E52" s="27" t="s">
        <v>43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2</v>
      </c>
      <c r="M52" s="6">
        <v>0</v>
      </c>
      <c r="N52" s="28">
        <v>2</v>
      </c>
      <c r="O52" s="32">
        <v>26</v>
      </c>
      <c r="P52" s="4">
        <v>0.15</v>
      </c>
      <c r="Q52" s="4">
        <v>0</v>
      </c>
      <c r="R52" s="4">
        <v>20.260000000000002</v>
      </c>
      <c r="S52" s="4">
        <v>7.29</v>
      </c>
      <c r="T52" s="5">
        <v>0.69199999999999995</v>
      </c>
      <c r="U52" s="4">
        <v>7.73</v>
      </c>
      <c r="V52" s="93">
        <v>4.08</v>
      </c>
      <c r="W52" s="4">
        <v>9.4</v>
      </c>
      <c r="X52" s="4">
        <v>13.29</v>
      </c>
      <c r="Y52" s="5">
        <v>0.05</v>
      </c>
      <c r="Z52" s="4">
        <v>181.84</v>
      </c>
      <c r="AA52" s="4">
        <v>19.14</v>
      </c>
      <c r="AB52" s="104">
        <v>4600</v>
      </c>
      <c r="AC52" s="104">
        <v>4600</v>
      </c>
      <c r="AD52" s="104">
        <v>49</v>
      </c>
      <c r="AE52" s="4">
        <v>334.45</v>
      </c>
      <c r="AF52" s="4">
        <v>58.69</v>
      </c>
      <c r="AG52" s="4">
        <v>799</v>
      </c>
      <c r="AH52" s="4">
        <v>137.08000000000001</v>
      </c>
      <c r="AI52" s="4">
        <v>0.99</v>
      </c>
      <c r="AJ52" s="4">
        <v>1.24</v>
      </c>
      <c r="AK52" s="4">
        <v>0.1</v>
      </c>
      <c r="AL52" s="5">
        <v>2.1999999999999999E-2</v>
      </c>
      <c r="AM52" s="4">
        <v>7.34</v>
      </c>
      <c r="AN52" s="104">
        <v>560</v>
      </c>
      <c r="AO52" s="4">
        <v>0.1</v>
      </c>
      <c r="AP52" s="104">
        <v>609</v>
      </c>
      <c r="AQ52" s="4">
        <v>9.92</v>
      </c>
      <c r="AR52" s="120">
        <v>9.9000000000000005E-2</v>
      </c>
      <c r="AS52" s="120">
        <v>2.5000000000000001E-3</v>
      </c>
      <c r="AT52" s="120">
        <v>1.14E-2</v>
      </c>
      <c r="AU52" s="4">
        <v>0.05</v>
      </c>
      <c r="AV52" s="5">
        <v>6.9000000000000006E-2</v>
      </c>
      <c r="AW52" s="120">
        <v>2.5000000000000001E-3</v>
      </c>
      <c r="AX52" s="4">
        <v>105.3</v>
      </c>
      <c r="AY52" s="5">
        <v>0.18099999999999999</v>
      </c>
      <c r="AZ52" s="136">
        <v>70</v>
      </c>
    </row>
    <row r="53" spans="1:52" ht="15" thickBot="1" x14ac:dyDescent="0.35">
      <c r="A53" s="46">
        <v>42422</v>
      </c>
      <c r="B53" s="40">
        <v>5</v>
      </c>
      <c r="C53" s="41" t="s">
        <v>42</v>
      </c>
      <c r="D53" s="42">
        <v>16</v>
      </c>
      <c r="E53" s="29" t="s">
        <v>43</v>
      </c>
      <c r="F53" s="18">
        <v>0</v>
      </c>
      <c r="G53" s="18" t="s">
        <v>45</v>
      </c>
      <c r="H53" s="18">
        <v>4</v>
      </c>
      <c r="I53" s="18" t="s">
        <v>44</v>
      </c>
      <c r="J53" s="18">
        <v>0</v>
      </c>
      <c r="K53" s="18">
        <v>0</v>
      </c>
      <c r="L53" s="18">
        <v>2</v>
      </c>
      <c r="M53" s="18">
        <v>0</v>
      </c>
      <c r="N53" s="30">
        <v>2</v>
      </c>
      <c r="O53" s="33">
        <v>26</v>
      </c>
      <c r="P53" s="12">
        <v>0.15</v>
      </c>
      <c r="Q53" s="12">
        <v>0</v>
      </c>
      <c r="R53" s="12">
        <v>19.48</v>
      </c>
      <c r="S53" s="12">
        <v>5.25</v>
      </c>
      <c r="T53" s="16">
        <v>0.69299999999999995</v>
      </c>
      <c r="U53" s="12">
        <v>7.77</v>
      </c>
      <c r="V53" s="94">
        <v>3.08</v>
      </c>
      <c r="W53" s="12">
        <v>9.41</v>
      </c>
      <c r="X53" s="12">
        <v>12.74</v>
      </c>
      <c r="Y53" s="16">
        <v>7.0999999999999994E-2</v>
      </c>
      <c r="Z53" s="12">
        <v>153.21</v>
      </c>
      <c r="AA53" s="12">
        <v>19.86</v>
      </c>
      <c r="AB53" s="105">
        <v>230</v>
      </c>
      <c r="AC53" s="105">
        <v>430</v>
      </c>
      <c r="AD53" s="105">
        <v>64</v>
      </c>
      <c r="AE53" s="12">
        <v>335.44</v>
      </c>
      <c r="AF53" s="12">
        <v>58.31</v>
      </c>
      <c r="AG53" s="12">
        <v>803</v>
      </c>
      <c r="AH53" s="12">
        <v>144.47999999999999</v>
      </c>
      <c r="AI53" s="12">
        <v>0.64</v>
      </c>
      <c r="AJ53" s="12">
        <v>1.25</v>
      </c>
      <c r="AK53" s="12">
        <v>0.15</v>
      </c>
      <c r="AL53" s="16">
        <v>2.1999999999999999E-2</v>
      </c>
      <c r="AM53" s="12">
        <v>7.91</v>
      </c>
      <c r="AN53" s="105">
        <v>524</v>
      </c>
      <c r="AO53" s="12">
        <v>0.1</v>
      </c>
      <c r="AP53" s="105">
        <v>588</v>
      </c>
      <c r="AQ53" s="12">
        <v>40.65</v>
      </c>
      <c r="AR53" s="122">
        <v>6.3799999999999996E-2</v>
      </c>
      <c r="AS53" s="122">
        <v>2.5000000000000001E-3</v>
      </c>
      <c r="AT53" s="122">
        <v>8.5000000000000006E-3</v>
      </c>
      <c r="AU53" s="12">
        <v>0.05</v>
      </c>
      <c r="AV53" s="16">
        <v>0.56999999999999995</v>
      </c>
      <c r="AW53" s="122">
        <v>2.5000000000000001E-3</v>
      </c>
      <c r="AX53" s="12">
        <v>105.9</v>
      </c>
      <c r="AY53" s="16">
        <v>3.3000000000000002E-2</v>
      </c>
      <c r="AZ53" s="137">
        <v>75</v>
      </c>
    </row>
    <row r="54" spans="1:52" x14ac:dyDescent="0.3">
      <c r="A54" s="44">
        <v>42443</v>
      </c>
      <c r="B54" s="34">
        <v>1</v>
      </c>
      <c r="C54" s="35" t="s">
        <v>46</v>
      </c>
      <c r="D54" s="36">
        <v>16</v>
      </c>
      <c r="E54" s="25">
        <v>7</v>
      </c>
      <c r="F54" s="17">
        <v>15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2</v>
      </c>
      <c r="M54" s="17">
        <v>0</v>
      </c>
      <c r="N54" s="26">
        <v>2</v>
      </c>
      <c r="O54" s="31">
        <v>23</v>
      </c>
      <c r="P54" s="14">
        <v>0.15</v>
      </c>
      <c r="Q54" s="14">
        <v>0</v>
      </c>
      <c r="R54" s="14">
        <v>19.46</v>
      </c>
      <c r="S54" s="14">
        <v>9.2200000000000006</v>
      </c>
      <c r="T54" s="15">
        <v>0.71</v>
      </c>
      <c r="U54" s="14">
        <v>7.91</v>
      </c>
      <c r="V54" s="92">
        <v>4.4400000000000004</v>
      </c>
      <c r="W54" s="14">
        <v>9.1</v>
      </c>
      <c r="X54" s="14">
        <v>10.37</v>
      </c>
      <c r="Y54" s="15">
        <v>0.10100000000000001</v>
      </c>
      <c r="Z54" s="14">
        <v>167.53</v>
      </c>
      <c r="AA54" s="14">
        <v>15.69</v>
      </c>
      <c r="AB54" s="103">
        <v>46000</v>
      </c>
      <c r="AC54" s="103">
        <v>46000</v>
      </c>
      <c r="AD54" s="103">
        <v>32</v>
      </c>
      <c r="AE54" s="14">
        <v>342.93</v>
      </c>
      <c r="AF54" s="14">
        <v>59.55</v>
      </c>
      <c r="AG54" s="14">
        <v>800</v>
      </c>
      <c r="AH54" s="14">
        <v>135.36000000000001</v>
      </c>
      <c r="AI54" s="14">
        <v>0.81</v>
      </c>
      <c r="AJ54" s="14">
        <v>1.44</v>
      </c>
      <c r="AK54" s="14">
        <v>0.1</v>
      </c>
      <c r="AL54" s="15">
        <v>2.1999999999999999E-2</v>
      </c>
      <c r="AM54" s="14">
        <v>7.95</v>
      </c>
      <c r="AN54" s="103">
        <v>555</v>
      </c>
      <c r="AO54" s="14">
        <v>0.1</v>
      </c>
      <c r="AP54" s="103">
        <v>587</v>
      </c>
      <c r="AQ54" s="14">
        <v>10.83</v>
      </c>
      <c r="AR54" s="121">
        <v>0.20019999999999999</v>
      </c>
      <c r="AS54" s="121">
        <v>2.5000000000000001E-3</v>
      </c>
      <c r="AT54" s="121">
        <v>1.46E-2</v>
      </c>
      <c r="AU54" s="14">
        <v>0.05</v>
      </c>
      <c r="AV54" s="15">
        <v>7.2999999999999995E-2</v>
      </c>
      <c r="AW54" s="121">
        <v>2.5000000000000001E-3</v>
      </c>
      <c r="AX54" s="14">
        <v>107</v>
      </c>
      <c r="AY54" s="15">
        <v>2.4E-2</v>
      </c>
      <c r="AZ54" s="135">
        <v>75</v>
      </c>
    </row>
    <row r="55" spans="1:52" x14ac:dyDescent="0.3">
      <c r="A55" s="45">
        <v>42443</v>
      </c>
      <c r="B55" s="37">
        <v>2</v>
      </c>
      <c r="C55" s="38" t="s">
        <v>46</v>
      </c>
      <c r="D55" s="39">
        <v>16</v>
      </c>
      <c r="E55" s="27">
        <v>7</v>
      </c>
      <c r="F55" s="6">
        <v>2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2</v>
      </c>
      <c r="M55" s="6">
        <v>0</v>
      </c>
      <c r="N55" s="28">
        <v>2</v>
      </c>
      <c r="O55" s="32">
        <v>22</v>
      </c>
      <c r="P55" s="4">
        <v>0.13</v>
      </c>
      <c r="Q55" s="4">
        <v>0</v>
      </c>
      <c r="R55" s="4">
        <v>18</v>
      </c>
      <c r="S55" s="4">
        <v>5.3</v>
      </c>
      <c r="T55" s="5">
        <v>0.69299999999999995</v>
      </c>
      <c r="U55" s="4">
        <v>7.66</v>
      </c>
      <c r="V55" s="93">
        <v>4.28</v>
      </c>
      <c r="W55" s="4">
        <v>9.43</v>
      </c>
      <c r="X55" s="4">
        <v>19.54</v>
      </c>
      <c r="Y55" s="5">
        <v>8.7999999999999995E-2</v>
      </c>
      <c r="Z55" s="4">
        <v>174.24</v>
      </c>
      <c r="AA55" s="4">
        <v>18.09</v>
      </c>
      <c r="AB55" s="104">
        <v>230</v>
      </c>
      <c r="AC55" s="104">
        <v>430</v>
      </c>
      <c r="AD55" s="104">
        <v>12</v>
      </c>
      <c r="AE55" s="4">
        <v>337.8</v>
      </c>
      <c r="AF55" s="4">
        <v>61.89</v>
      </c>
      <c r="AG55" s="4">
        <v>802</v>
      </c>
      <c r="AH55" s="4">
        <v>136.06</v>
      </c>
      <c r="AI55" s="4">
        <v>0.84</v>
      </c>
      <c r="AJ55" s="4">
        <v>1.21</v>
      </c>
      <c r="AK55" s="4">
        <v>0.1</v>
      </c>
      <c r="AL55" s="5">
        <v>2.1999999999999999E-2</v>
      </c>
      <c r="AM55" s="4">
        <v>7.76</v>
      </c>
      <c r="AN55" s="104">
        <v>604</v>
      </c>
      <c r="AO55" s="4">
        <v>0.1</v>
      </c>
      <c r="AP55" s="104">
        <v>616</v>
      </c>
      <c r="AQ55" s="4">
        <v>10.29</v>
      </c>
      <c r="AR55" s="120">
        <v>0.1474</v>
      </c>
      <c r="AS55" s="120">
        <v>2.5000000000000001E-3</v>
      </c>
      <c r="AT55" s="120">
        <v>1.2E-2</v>
      </c>
      <c r="AU55" s="4">
        <v>0.05</v>
      </c>
      <c r="AV55" s="5">
        <v>0.05</v>
      </c>
      <c r="AW55" s="120">
        <v>2.5000000000000001E-3</v>
      </c>
      <c r="AX55" s="4">
        <v>108.7</v>
      </c>
      <c r="AY55" s="5">
        <v>6.5000000000000002E-2</v>
      </c>
      <c r="AZ55" s="136">
        <v>75</v>
      </c>
    </row>
    <row r="56" spans="1:52" x14ac:dyDescent="0.3">
      <c r="A56" s="45">
        <v>42443</v>
      </c>
      <c r="B56" s="37">
        <v>3</v>
      </c>
      <c r="C56" s="38" t="s">
        <v>46</v>
      </c>
      <c r="D56" s="39">
        <v>16</v>
      </c>
      <c r="E56" s="27">
        <v>6</v>
      </c>
      <c r="F56" s="6">
        <v>10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2</v>
      </c>
      <c r="M56" s="6">
        <v>0</v>
      </c>
      <c r="N56" s="28">
        <v>2</v>
      </c>
      <c r="O56" s="32">
        <v>23</v>
      </c>
      <c r="P56" s="4">
        <v>0.13</v>
      </c>
      <c r="Q56" s="4">
        <v>0</v>
      </c>
      <c r="R56" s="4">
        <v>21.37</v>
      </c>
      <c r="S56" s="4">
        <v>14.2</v>
      </c>
      <c r="T56" s="5">
        <v>0.70899999999999996</v>
      </c>
      <c r="U56" s="4">
        <v>7.83</v>
      </c>
      <c r="V56" s="93">
        <v>5.4</v>
      </c>
      <c r="W56" s="4">
        <v>9.51</v>
      </c>
      <c r="X56" s="4">
        <v>18.809999999999999</v>
      </c>
      <c r="Y56" s="5">
        <v>8.7999999999999995E-2</v>
      </c>
      <c r="Z56" s="4">
        <v>183.59</v>
      </c>
      <c r="AA56" s="4">
        <v>26.52</v>
      </c>
      <c r="AB56" s="104">
        <v>90</v>
      </c>
      <c r="AC56" s="104">
        <v>230</v>
      </c>
      <c r="AD56" s="104">
        <v>56</v>
      </c>
      <c r="AE56" s="4">
        <v>341.16</v>
      </c>
      <c r="AF56" s="4">
        <v>62.89</v>
      </c>
      <c r="AG56" s="4">
        <v>792</v>
      </c>
      <c r="AH56" s="4">
        <v>183.59</v>
      </c>
      <c r="AI56" s="4">
        <v>0.82</v>
      </c>
      <c r="AJ56" s="4">
        <v>1.18</v>
      </c>
      <c r="AK56" s="4">
        <v>0.1</v>
      </c>
      <c r="AL56" s="5">
        <v>2.1999999999999999E-2</v>
      </c>
      <c r="AM56" s="4">
        <v>8.07</v>
      </c>
      <c r="AN56" s="104">
        <v>591</v>
      </c>
      <c r="AO56" s="4">
        <v>0.1</v>
      </c>
      <c r="AP56" s="104">
        <v>647</v>
      </c>
      <c r="AQ56" s="4">
        <v>9.5399999999999991</v>
      </c>
      <c r="AR56" s="120">
        <v>0.1474</v>
      </c>
      <c r="AS56" s="120">
        <v>2.5000000000000001E-3</v>
      </c>
      <c r="AT56" s="120">
        <v>1.1299999999999999E-2</v>
      </c>
      <c r="AU56" s="4">
        <v>0.05</v>
      </c>
      <c r="AV56" s="5">
        <v>0.05</v>
      </c>
      <c r="AW56" s="120">
        <v>2.5000000000000001E-3</v>
      </c>
      <c r="AX56" s="4">
        <v>106.7</v>
      </c>
      <c r="AY56" s="5">
        <v>0.02</v>
      </c>
      <c r="AZ56" s="136">
        <v>75</v>
      </c>
    </row>
    <row r="57" spans="1:52" x14ac:dyDescent="0.3">
      <c r="A57" s="45">
        <v>42443</v>
      </c>
      <c r="B57" s="37">
        <v>4</v>
      </c>
      <c r="C57" s="38" t="s">
        <v>46</v>
      </c>
      <c r="D57" s="39">
        <v>16</v>
      </c>
      <c r="E57" s="27">
        <v>6</v>
      </c>
      <c r="F57" s="6">
        <v>15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2</v>
      </c>
      <c r="M57" s="6">
        <v>0</v>
      </c>
      <c r="N57" s="28">
        <v>2</v>
      </c>
      <c r="O57" s="32">
        <v>23</v>
      </c>
      <c r="P57" s="4">
        <v>0.13</v>
      </c>
      <c r="Q57" s="4">
        <v>0</v>
      </c>
      <c r="R57" s="4">
        <v>21.43</v>
      </c>
      <c r="S57" s="4">
        <v>15</v>
      </c>
      <c r="T57" s="5">
        <v>0.70599999999999996</v>
      </c>
      <c r="U57" s="4">
        <v>7.83</v>
      </c>
      <c r="V57" s="93">
        <v>5.32</v>
      </c>
      <c r="W57" s="4">
        <v>9.49</v>
      </c>
      <c r="X57" s="4">
        <v>17.87</v>
      </c>
      <c r="Y57" s="5">
        <v>6.9000000000000006E-2</v>
      </c>
      <c r="Z57" s="4">
        <v>158.76</v>
      </c>
      <c r="AA57" s="4">
        <v>21.84</v>
      </c>
      <c r="AB57" s="104">
        <v>90</v>
      </c>
      <c r="AC57" s="104">
        <v>90</v>
      </c>
      <c r="AD57" s="104">
        <v>35</v>
      </c>
      <c r="AE57" s="4">
        <v>337.61</v>
      </c>
      <c r="AF57" s="4">
        <v>63.03</v>
      </c>
      <c r="AG57" s="4">
        <v>799</v>
      </c>
      <c r="AH57" s="4">
        <v>136.43</v>
      </c>
      <c r="AI57" s="4">
        <v>0.83</v>
      </c>
      <c r="AJ57" s="4">
        <v>1.1399999999999999</v>
      </c>
      <c r="AK57" s="4">
        <v>0.1</v>
      </c>
      <c r="AL57" s="5">
        <v>2.1999999999999999E-2</v>
      </c>
      <c r="AM57" s="4">
        <v>7.7</v>
      </c>
      <c r="AN57" s="104">
        <v>595</v>
      </c>
      <c r="AO57" s="4">
        <v>0.1</v>
      </c>
      <c r="AP57" s="104">
        <v>630</v>
      </c>
      <c r="AQ57" s="4">
        <v>10.44</v>
      </c>
      <c r="AR57" s="120">
        <v>5.28E-2</v>
      </c>
      <c r="AS57" s="120">
        <v>2.5000000000000001E-3</v>
      </c>
      <c r="AT57" s="120">
        <v>9.9000000000000008E-3</v>
      </c>
      <c r="AU57" s="4">
        <v>0.05</v>
      </c>
      <c r="AV57" s="5">
        <v>0.05</v>
      </c>
      <c r="AW57" s="120">
        <v>2.5000000000000001E-3</v>
      </c>
      <c r="AX57" s="4">
        <v>107.9</v>
      </c>
      <c r="AY57" s="5">
        <v>2.4E-2</v>
      </c>
      <c r="AZ57" s="136">
        <v>70</v>
      </c>
    </row>
    <row r="58" spans="1:52" ht="15" thickBot="1" x14ac:dyDescent="0.35">
      <c r="A58" s="46">
        <v>42443</v>
      </c>
      <c r="B58" s="40">
        <v>5</v>
      </c>
      <c r="C58" s="41" t="s">
        <v>46</v>
      </c>
      <c r="D58" s="42">
        <v>16</v>
      </c>
      <c r="E58" s="29">
        <v>7</v>
      </c>
      <c r="F58" s="18">
        <v>15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2</v>
      </c>
      <c r="M58" s="18">
        <v>0</v>
      </c>
      <c r="N58" s="30">
        <v>2</v>
      </c>
      <c r="O58" s="33">
        <v>23</v>
      </c>
      <c r="P58" s="12">
        <v>0.13</v>
      </c>
      <c r="Q58" s="12">
        <v>0</v>
      </c>
      <c r="R58" s="12">
        <v>20.82</v>
      </c>
      <c r="S58" s="12">
        <v>12.2</v>
      </c>
      <c r="T58" s="16">
        <v>0.71899999999999997</v>
      </c>
      <c r="U58" s="12">
        <v>7.86</v>
      </c>
      <c r="V58" s="94">
        <v>4.38</v>
      </c>
      <c r="W58" s="12">
        <v>9.39</v>
      </c>
      <c r="X58" s="12">
        <v>17.95</v>
      </c>
      <c r="Y58" s="16">
        <v>7.8E-2</v>
      </c>
      <c r="Z58" s="12">
        <v>167.53</v>
      </c>
      <c r="AA58" s="12">
        <v>22.68</v>
      </c>
      <c r="AB58" s="105">
        <v>90</v>
      </c>
      <c r="AC58" s="105">
        <v>90</v>
      </c>
      <c r="AD58" s="105">
        <v>48</v>
      </c>
      <c r="AE58" s="12">
        <v>341.94</v>
      </c>
      <c r="AF58" s="12">
        <v>62.32</v>
      </c>
      <c r="AG58" s="12">
        <v>786</v>
      </c>
      <c r="AH58" s="12">
        <v>139.38999999999999</v>
      </c>
      <c r="AI58" s="12">
        <v>0.85</v>
      </c>
      <c r="AJ58" s="12">
        <v>1.0900000000000001</v>
      </c>
      <c r="AK58" s="12">
        <v>0.15</v>
      </c>
      <c r="AL58" s="16">
        <v>2.1999999999999999E-2</v>
      </c>
      <c r="AM58" s="12">
        <v>7.67</v>
      </c>
      <c r="AN58" s="105">
        <v>567</v>
      </c>
      <c r="AO58" s="12">
        <v>0.1</v>
      </c>
      <c r="AP58" s="105">
        <v>615</v>
      </c>
      <c r="AQ58" s="12">
        <v>9.89</v>
      </c>
      <c r="AR58" s="122">
        <v>0.1474</v>
      </c>
      <c r="AS58" s="122">
        <v>2.5000000000000001E-3</v>
      </c>
      <c r="AT58" s="122">
        <v>1.29E-2</v>
      </c>
      <c r="AU58" s="12">
        <v>0.05</v>
      </c>
      <c r="AV58" s="16">
        <v>0.05</v>
      </c>
      <c r="AW58" s="122">
        <v>2.5000000000000001E-3</v>
      </c>
      <c r="AX58" s="12">
        <v>107.1</v>
      </c>
      <c r="AY58" s="16">
        <v>2.4E-2</v>
      </c>
      <c r="AZ58" s="137">
        <v>75</v>
      </c>
    </row>
    <row r="59" spans="1:52" x14ac:dyDescent="0.3">
      <c r="A59" s="44">
        <v>42485</v>
      </c>
      <c r="B59" s="34">
        <v>1</v>
      </c>
      <c r="C59" s="35" t="s">
        <v>47</v>
      </c>
      <c r="D59" s="36">
        <v>16</v>
      </c>
      <c r="E59" s="25">
        <v>6</v>
      </c>
      <c r="F59" s="17">
        <v>80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2</v>
      </c>
      <c r="M59" s="17">
        <v>0</v>
      </c>
      <c r="N59" s="26">
        <v>0</v>
      </c>
      <c r="O59" s="31">
        <v>25</v>
      </c>
      <c r="P59" s="14">
        <v>0.13</v>
      </c>
      <c r="Q59" s="14">
        <v>0</v>
      </c>
      <c r="R59" s="14">
        <v>22.4</v>
      </c>
      <c r="S59" s="14">
        <v>9.84</v>
      </c>
      <c r="T59" s="15">
        <v>0.754</v>
      </c>
      <c r="U59" s="14">
        <v>7.76</v>
      </c>
      <c r="V59" s="92">
        <v>1.64</v>
      </c>
      <c r="W59" s="14">
        <v>9.18</v>
      </c>
      <c r="X59" s="14">
        <v>9.56</v>
      </c>
      <c r="Y59" s="15">
        <v>0.11</v>
      </c>
      <c r="Z59" s="14">
        <v>299.85000000000002</v>
      </c>
      <c r="AA59" s="14">
        <v>18.57</v>
      </c>
      <c r="AB59" s="103">
        <v>46000</v>
      </c>
      <c r="AC59" s="103">
        <v>46000</v>
      </c>
      <c r="AD59" s="103">
        <v>78</v>
      </c>
      <c r="AE59" s="14">
        <v>375.29</v>
      </c>
      <c r="AF59" s="14">
        <v>64.45</v>
      </c>
      <c r="AG59" s="14">
        <v>876</v>
      </c>
      <c r="AH59" s="14">
        <v>150.74</v>
      </c>
      <c r="AI59" s="14">
        <v>1.49</v>
      </c>
      <c r="AJ59" s="14">
        <v>1.56</v>
      </c>
      <c r="AK59" s="14">
        <v>0.11</v>
      </c>
      <c r="AL59" s="15">
        <v>2.1999999999999999E-2</v>
      </c>
      <c r="AM59" s="14">
        <v>8.66</v>
      </c>
      <c r="AN59" s="103">
        <v>570</v>
      </c>
      <c r="AO59" s="14">
        <v>0.1</v>
      </c>
      <c r="AP59" s="103">
        <v>648</v>
      </c>
      <c r="AQ59" s="14">
        <v>12.4</v>
      </c>
      <c r="AR59" s="121">
        <v>0.13089999999999999</v>
      </c>
      <c r="AS59" s="121">
        <v>2.5000000000000001E-3</v>
      </c>
      <c r="AT59" s="121">
        <v>5.0000000000000001E-3</v>
      </c>
      <c r="AU59" s="14">
        <v>0.05</v>
      </c>
      <c r="AV59" s="15">
        <v>8.7999999999999995E-2</v>
      </c>
      <c r="AW59" s="121">
        <v>2.5000000000000001E-3</v>
      </c>
      <c r="AX59" s="14">
        <v>111.1</v>
      </c>
      <c r="AY59" s="15">
        <v>0.02</v>
      </c>
      <c r="AZ59" s="135">
        <v>95</v>
      </c>
    </row>
    <row r="60" spans="1:52" x14ac:dyDescent="0.3">
      <c r="A60" s="45">
        <v>42485</v>
      </c>
      <c r="B60" s="37">
        <v>2</v>
      </c>
      <c r="C60" s="38" t="s">
        <v>47</v>
      </c>
      <c r="D60" s="39">
        <v>16</v>
      </c>
      <c r="E60" s="27">
        <v>6</v>
      </c>
      <c r="F60" s="6">
        <v>99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2</v>
      </c>
      <c r="M60" s="6">
        <v>0</v>
      </c>
      <c r="N60" s="28">
        <v>0</v>
      </c>
      <c r="O60" s="32">
        <v>21</v>
      </c>
      <c r="P60" s="4">
        <v>0.13</v>
      </c>
      <c r="Q60" s="4">
        <v>0</v>
      </c>
      <c r="R60" s="4">
        <v>21.35</v>
      </c>
      <c r="S60" s="4">
        <v>4</v>
      </c>
      <c r="T60" s="5">
        <v>0.746</v>
      </c>
      <c r="U60" s="4">
        <v>7.29</v>
      </c>
      <c r="V60" s="93">
        <v>2.02</v>
      </c>
      <c r="W60" s="4">
        <v>9.39</v>
      </c>
      <c r="X60" s="4">
        <v>14.02</v>
      </c>
      <c r="Y60" s="5">
        <v>0.10100000000000001</v>
      </c>
      <c r="Z60" s="4">
        <v>300.43</v>
      </c>
      <c r="AA60" s="4">
        <v>15.99</v>
      </c>
      <c r="AB60" s="104">
        <v>90</v>
      </c>
      <c r="AC60" s="104">
        <v>2400</v>
      </c>
      <c r="AD60" s="104">
        <v>62</v>
      </c>
      <c r="AE60" s="4">
        <v>376.31</v>
      </c>
      <c r="AF60" s="4">
        <v>64.400000000000006</v>
      </c>
      <c r="AG60" s="4">
        <v>861</v>
      </c>
      <c r="AH60" s="4">
        <v>154.36000000000001</v>
      </c>
      <c r="AI60" s="4">
        <v>0.95</v>
      </c>
      <c r="AJ60" s="4">
        <v>1.45</v>
      </c>
      <c r="AK60" s="4">
        <v>0.1</v>
      </c>
      <c r="AL60" s="5">
        <v>2.1999999999999999E-2</v>
      </c>
      <c r="AM60" s="4">
        <v>8.76</v>
      </c>
      <c r="AN60" s="104">
        <v>704</v>
      </c>
      <c r="AO60" s="4">
        <v>0.1</v>
      </c>
      <c r="AP60" s="104">
        <v>766</v>
      </c>
      <c r="AQ60" s="4">
        <v>9.77</v>
      </c>
      <c r="AR60" s="120">
        <v>8.6900000000000005E-2</v>
      </c>
      <c r="AS60" s="120">
        <v>2.5000000000000001E-3</v>
      </c>
      <c r="AT60" s="120">
        <v>5.0000000000000001E-3</v>
      </c>
      <c r="AU60" s="4">
        <v>0.05</v>
      </c>
      <c r="AV60" s="5">
        <v>6.5000000000000002E-2</v>
      </c>
      <c r="AW60" s="120">
        <v>2.5000000000000001E-3</v>
      </c>
      <c r="AX60" s="4">
        <v>111.7</v>
      </c>
      <c r="AY60" s="5">
        <v>0.02</v>
      </c>
      <c r="AZ60" s="136">
        <v>90</v>
      </c>
    </row>
    <row r="61" spans="1:52" x14ac:dyDescent="0.3">
      <c r="A61" s="45">
        <v>42485</v>
      </c>
      <c r="B61" s="37">
        <v>3</v>
      </c>
      <c r="C61" s="38" t="s">
        <v>47</v>
      </c>
      <c r="D61" s="39">
        <v>16</v>
      </c>
      <c r="E61" s="27">
        <v>6</v>
      </c>
      <c r="F61" s="6">
        <v>70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2</v>
      </c>
      <c r="M61" s="6">
        <v>0</v>
      </c>
      <c r="N61" s="28">
        <v>0</v>
      </c>
      <c r="O61" s="32">
        <v>23</v>
      </c>
      <c r="P61" s="4">
        <v>0.13</v>
      </c>
      <c r="Q61" s="4">
        <v>0</v>
      </c>
      <c r="R61" s="4">
        <v>21</v>
      </c>
      <c r="S61" s="4">
        <v>6.9</v>
      </c>
      <c r="T61" s="5">
        <v>0.75600000000000001</v>
      </c>
      <c r="U61" s="4">
        <v>7.24</v>
      </c>
      <c r="V61" s="93">
        <v>1.7</v>
      </c>
      <c r="W61" s="4">
        <v>9.41</v>
      </c>
      <c r="X61" s="4">
        <v>15.83</v>
      </c>
      <c r="Y61" s="5">
        <v>0.05</v>
      </c>
      <c r="Z61" s="4">
        <v>314.63</v>
      </c>
      <c r="AA61" s="4">
        <v>16.559999999999999</v>
      </c>
      <c r="AB61" s="104">
        <v>430</v>
      </c>
      <c r="AC61" s="104">
        <v>2400</v>
      </c>
      <c r="AD61" s="104">
        <v>52</v>
      </c>
      <c r="AE61" s="4">
        <v>377.96</v>
      </c>
      <c r="AF61" s="4">
        <v>64.98</v>
      </c>
      <c r="AG61" s="4">
        <v>862</v>
      </c>
      <c r="AH61" s="4">
        <v>152.01</v>
      </c>
      <c r="AI61" s="4">
        <v>0.95</v>
      </c>
      <c r="AJ61" s="4">
        <v>1.35</v>
      </c>
      <c r="AK61" s="4">
        <v>0.1</v>
      </c>
      <c r="AL61" s="5">
        <v>2.1999999999999999E-2</v>
      </c>
      <c r="AM61" s="4">
        <v>7.7</v>
      </c>
      <c r="AN61" s="104">
        <v>603</v>
      </c>
      <c r="AO61" s="4">
        <v>0.1</v>
      </c>
      <c r="AP61" s="104">
        <v>655</v>
      </c>
      <c r="AQ61" s="4">
        <v>10.46</v>
      </c>
      <c r="AR61" s="120">
        <v>0.01</v>
      </c>
      <c r="AS61" s="120">
        <v>2.5000000000000001E-3</v>
      </c>
      <c r="AT61" s="120">
        <v>5.0000000000000001E-3</v>
      </c>
      <c r="AU61" s="4">
        <v>0.05</v>
      </c>
      <c r="AV61" s="5">
        <v>0.06</v>
      </c>
      <c r="AW61" s="120">
        <v>2.5000000000000001E-3</v>
      </c>
      <c r="AX61" s="4">
        <v>110.8</v>
      </c>
      <c r="AY61" s="5">
        <v>0.02</v>
      </c>
      <c r="AZ61" s="136">
        <v>85</v>
      </c>
    </row>
    <row r="62" spans="1:52" x14ac:dyDescent="0.3">
      <c r="A62" s="45">
        <v>42485</v>
      </c>
      <c r="B62" s="37">
        <v>4</v>
      </c>
      <c r="C62" s="38" t="s">
        <v>47</v>
      </c>
      <c r="D62" s="39">
        <v>16</v>
      </c>
      <c r="E62" s="27">
        <v>6</v>
      </c>
      <c r="F62" s="6">
        <v>70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2</v>
      </c>
      <c r="M62" s="6">
        <v>0</v>
      </c>
      <c r="N62" s="28">
        <v>0</v>
      </c>
      <c r="O62" s="32">
        <v>23</v>
      </c>
      <c r="P62" s="4">
        <v>0.13</v>
      </c>
      <c r="Q62" s="4">
        <v>0</v>
      </c>
      <c r="R62" s="4">
        <v>21.56</v>
      </c>
      <c r="S62" s="4">
        <v>8.25</v>
      </c>
      <c r="T62" s="5">
        <v>0.755</v>
      </c>
      <c r="U62" s="4">
        <v>7.77</v>
      </c>
      <c r="V62" s="93">
        <v>1.86</v>
      </c>
      <c r="W62" s="4">
        <v>9.3000000000000007</v>
      </c>
      <c r="X62" s="4">
        <v>11.51</v>
      </c>
      <c r="Y62" s="5">
        <v>0.05</v>
      </c>
      <c r="Z62" s="4">
        <v>294.93</v>
      </c>
      <c r="AA62" s="4">
        <v>15.33</v>
      </c>
      <c r="AB62" s="104">
        <v>90</v>
      </c>
      <c r="AC62" s="104">
        <v>4600</v>
      </c>
      <c r="AD62" s="104">
        <v>68</v>
      </c>
      <c r="AE62" s="4">
        <v>375.7</v>
      </c>
      <c r="AF62" s="4">
        <v>64.06</v>
      </c>
      <c r="AG62" s="4">
        <v>862</v>
      </c>
      <c r="AH62" s="4">
        <v>154.91</v>
      </c>
      <c r="AI62" s="4">
        <v>0.96</v>
      </c>
      <c r="AJ62" s="4">
        <v>1.28</v>
      </c>
      <c r="AK62" s="4">
        <v>0.1</v>
      </c>
      <c r="AL62" s="5">
        <v>2.1999999999999999E-2</v>
      </c>
      <c r="AM62" s="4">
        <v>8.3699999999999992</v>
      </c>
      <c r="AN62" s="104">
        <v>592</v>
      </c>
      <c r="AO62" s="4">
        <v>0.1</v>
      </c>
      <c r="AP62" s="104">
        <v>660</v>
      </c>
      <c r="AQ62" s="4">
        <v>11.65</v>
      </c>
      <c r="AR62" s="120">
        <v>0.01</v>
      </c>
      <c r="AS62" s="120">
        <v>2.5000000000000001E-3</v>
      </c>
      <c r="AT62" s="120">
        <v>5.0000000000000001E-3</v>
      </c>
      <c r="AU62" s="4">
        <v>0.05</v>
      </c>
      <c r="AV62" s="5">
        <v>7.2999999999999995E-2</v>
      </c>
      <c r="AW62" s="120">
        <v>2.5000000000000001E-3</v>
      </c>
      <c r="AX62" s="4">
        <v>111.6</v>
      </c>
      <c r="AY62" s="5">
        <v>0.02</v>
      </c>
      <c r="AZ62" s="136">
        <v>85</v>
      </c>
    </row>
    <row r="63" spans="1:52" ht="15" thickBot="1" x14ac:dyDescent="0.35">
      <c r="A63" s="46">
        <v>42485</v>
      </c>
      <c r="B63" s="40">
        <v>5</v>
      </c>
      <c r="C63" s="41" t="s">
        <v>47</v>
      </c>
      <c r="D63" s="42">
        <v>16</v>
      </c>
      <c r="E63" s="29">
        <v>6</v>
      </c>
      <c r="F63" s="18">
        <v>60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2</v>
      </c>
      <c r="M63" s="18">
        <v>0</v>
      </c>
      <c r="N63" s="30">
        <v>0</v>
      </c>
      <c r="O63" s="33">
        <v>24</v>
      </c>
      <c r="P63" s="12">
        <v>0.13</v>
      </c>
      <c r="Q63" s="12">
        <v>0</v>
      </c>
      <c r="R63" s="12">
        <v>20.62</v>
      </c>
      <c r="S63" s="12">
        <v>3.79</v>
      </c>
      <c r="T63" s="16">
        <v>0.75900000000000001</v>
      </c>
      <c r="U63" s="12">
        <v>7.74</v>
      </c>
      <c r="V63" s="94">
        <v>1.9</v>
      </c>
      <c r="W63" s="12">
        <v>9.4499999999999993</v>
      </c>
      <c r="X63" s="12">
        <v>16.22</v>
      </c>
      <c r="Y63" s="16">
        <v>0.158</v>
      </c>
      <c r="Z63" s="12">
        <v>288.55</v>
      </c>
      <c r="AA63" s="12">
        <v>18.72</v>
      </c>
      <c r="AB63" s="105">
        <v>11000</v>
      </c>
      <c r="AC63" s="105">
        <v>11000</v>
      </c>
      <c r="AD63" s="105">
        <v>73</v>
      </c>
      <c r="AE63" s="12">
        <v>377.34</v>
      </c>
      <c r="AF63" s="12">
        <v>64.45</v>
      </c>
      <c r="AG63" s="12">
        <v>860</v>
      </c>
      <c r="AH63" s="12">
        <v>156.9</v>
      </c>
      <c r="AI63" s="12">
        <v>1.64</v>
      </c>
      <c r="AJ63" s="12">
        <v>1.2</v>
      </c>
      <c r="AK63" s="12">
        <v>0.16</v>
      </c>
      <c r="AL63" s="16">
        <v>2.1999999999999999E-2</v>
      </c>
      <c r="AM63" s="12">
        <v>8.35</v>
      </c>
      <c r="AN63" s="105">
        <v>601</v>
      </c>
      <c r="AO63" s="12">
        <v>0.1</v>
      </c>
      <c r="AP63" s="105">
        <v>674</v>
      </c>
      <c r="AQ63" s="12">
        <v>10.39</v>
      </c>
      <c r="AR63" s="122">
        <v>0.1386</v>
      </c>
      <c r="AS63" s="122">
        <v>2.5000000000000001E-3</v>
      </c>
      <c r="AT63" s="122">
        <v>5.0000000000000001E-3</v>
      </c>
      <c r="AU63" s="12">
        <v>0.05</v>
      </c>
      <c r="AV63" s="16">
        <v>0.06</v>
      </c>
      <c r="AW63" s="122">
        <v>2.5000000000000001E-3</v>
      </c>
      <c r="AX63" s="12">
        <v>111.5</v>
      </c>
      <c r="AY63" s="16">
        <v>0.02</v>
      </c>
      <c r="AZ63" s="137">
        <v>110</v>
      </c>
    </row>
    <row r="64" spans="1:52" x14ac:dyDescent="0.3">
      <c r="A64" s="44">
        <v>42520</v>
      </c>
      <c r="B64" s="34">
        <v>1</v>
      </c>
      <c r="C64" s="35" t="s">
        <v>30</v>
      </c>
      <c r="D64" s="36">
        <v>16</v>
      </c>
      <c r="E64" s="25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2</v>
      </c>
      <c r="M64" s="17">
        <v>0</v>
      </c>
      <c r="N64" s="26">
        <v>0</v>
      </c>
      <c r="O64" s="31">
        <v>27</v>
      </c>
      <c r="P64" s="14">
        <v>0.12</v>
      </c>
      <c r="Q64" s="14">
        <v>0</v>
      </c>
      <c r="R64" s="14">
        <v>24.47</v>
      </c>
      <c r="S64" s="14">
        <v>5.63</v>
      </c>
      <c r="T64" s="15">
        <v>0.8</v>
      </c>
      <c r="U64" s="14">
        <v>7.63</v>
      </c>
      <c r="V64" s="92">
        <v>3.74</v>
      </c>
      <c r="W64" s="14">
        <v>9.06</v>
      </c>
      <c r="X64" s="14">
        <v>5.56</v>
      </c>
      <c r="Y64" s="15">
        <v>0.183</v>
      </c>
      <c r="Z64" s="14">
        <v>317.82</v>
      </c>
      <c r="AA64" s="14">
        <v>16.170000000000002</v>
      </c>
      <c r="AB64" s="103">
        <v>110000</v>
      </c>
      <c r="AC64" s="103">
        <v>110000</v>
      </c>
      <c r="AD64" s="103">
        <v>78</v>
      </c>
      <c r="AE64" s="14">
        <v>375.42</v>
      </c>
      <c r="AF64" s="14">
        <v>67.400000000000006</v>
      </c>
      <c r="AG64" s="14">
        <v>850</v>
      </c>
      <c r="AH64" s="14">
        <v>168.85</v>
      </c>
      <c r="AI64" s="14">
        <v>0.88</v>
      </c>
      <c r="AJ64" s="14">
        <v>1.78</v>
      </c>
      <c r="AK64" s="14">
        <v>0.1</v>
      </c>
      <c r="AL64" s="15">
        <v>2.1999999999999999E-2</v>
      </c>
      <c r="AM64" s="14">
        <v>10.31</v>
      </c>
      <c r="AN64" s="103">
        <v>616</v>
      </c>
      <c r="AO64" s="14">
        <v>0.1</v>
      </c>
      <c r="AP64" s="103">
        <v>694</v>
      </c>
      <c r="AQ64" s="14">
        <v>12.15</v>
      </c>
      <c r="AR64" s="121">
        <v>0.23319999999999999</v>
      </c>
      <c r="AS64" s="121">
        <v>3.5999999999999999E-3</v>
      </c>
      <c r="AT64" s="121">
        <v>0.16800000000000001</v>
      </c>
      <c r="AU64" s="14">
        <v>0.05</v>
      </c>
      <c r="AV64" s="15">
        <v>7.5999999999999998E-2</v>
      </c>
      <c r="AW64" s="121">
        <v>2.5000000000000001E-3</v>
      </c>
      <c r="AX64" s="14">
        <v>115</v>
      </c>
      <c r="AY64" s="15">
        <v>0.02</v>
      </c>
      <c r="AZ64" s="135">
        <v>120.67</v>
      </c>
    </row>
    <row r="65" spans="1:52" x14ac:dyDescent="0.3">
      <c r="A65" s="45">
        <v>42520</v>
      </c>
      <c r="B65" s="37">
        <v>2</v>
      </c>
      <c r="C65" s="38" t="s">
        <v>30</v>
      </c>
      <c r="D65" s="39">
        <v>16</v>
      </c>
      <c r="E65" s="27">
        <v>8</v>
      </c>
      <c r="F65" s="6">
        <v>20</v>
      </c>
      <c r="G65" s="6" t="s">
        <v>31</v>
      </c>
      <c r="H65" s="6">
        <v>1.5</v>
      </c>
      <c r="I65" s="6" t="s">
        <v>31</v>
      </c>
      <c r="J65" s="6">
        <v>0</v>
      </c>
      <c r="K65" s="6">
        <v>0</v>
      </c>
      <c r="L65" s="6">
        <v>2</v>
      </c>
      <c r="M65" s="6">
        <v>0</v>
      </c>
      <c r="N65" s="28">
        <v>0</v>
      </c>
      <c r="O65" s="32">
        <v>24</v>
      </c>
      <c r="P65" s="4">
        <v>0.12</v>
      </c>
      <c r="Q65" s="4">
        <v>0</v>
      </c>
      <c r="R65" s="4">
        <v>22</v>
      </c>
      <c r="S65" s="4">
        <v>2.92</v>
      </c>
      <c r="T65" s="5">
        <v>0.80100000000000005</v>
      </c>
      <c r="U65" s="4">
        <v>7.54</v>
      </c>
      <c r="V65" s="93">
        <v>2.86</v>
      </c>
      <c r="W65" s="4">
        <v>9.41</v>
      </c>
      <c r="X65" s="4">
        <v>8.7799999999999994</v>
      </c>
      <c r="Y65" s="5">
        <v>0.14699999999999999</v>
      </c>
      <c r="Z65" s="4">
        <v>329.12</v>
      </c>
      <c r="AA65" s="4">
        <v>17.55</v>
      </c>
      <c r="AB65" s="104">
        <v>90</v>
      </c>
      <c r="AC65" s="104">
        <v>430</v>
      </c>
      <c r="AD65" s="104">
        <v>72</v>
      </c>
      <c r="AE65" s="4">
        <v>376.66</v>
      </c>
      <c r="AF65" s="4">
        <v>70.36</v>
      </c>
      <c r="AG65" s="4">
        <v>929</v>
      </c>
      <c r="AH65" s="4">
        <v>171.52</v>
      </c>
      <c r="AI65" s="4">
        <v>0.88</v>
      </c>
      <c r="AJ65" s="4">
        <v>1.48</v>
      </c>
      <c r="AK65" s="4">
        <v>0.1</v>
      </c>
      <c r="AL65" s="5">
        <v>2.1999999999999999E-2</v>
      </c>
      <c r="AM65" s="4">
        <v>9.59</v>
      </c>
      <c r="AN65" s="104">
        <v>640</v>
      </c>
      <c r="AO65" s="4">
        <v>0.1</v>
      </c>
      <c r="AP65" s="104">
        <v>712</v>
      </c>
      <c r="AQ65" s="4">
        <v>12.6</v>
      </c>
      <c r="AR65" s="120">
        <v>0.1419</v>
      </c>
      <c r="AS65" s="120">
        <v>4.4000000000000003E-3</v>
      </c>
      <c r="AT65" s="120">
        <v>1.24E-2</v>
      </c>
      <c r="AU65" s="4">
        <v>0.05</v>
      </c>
      <c r="AV65" s="5">
        <v>0.05</v>
      </c>
      <c r="AW65" s="120">
        <v>2.5000000000000001E-3</v>
      </c>
      <c r="AX65" s="4">
        <v>115.2</v>
      </c>
      <c r="AY65" s="5">
        <v>0.15</v>
      </c>
      <c r="AZ65" s="136">
        <v>123.47</v>
      </c>
    </row>
    <row r="66" spans="1:52" x14ac:dyDescent="0.3">
      <c r="A66" s="45">
        <v>42520</v>
      </c>
      <c r="B66" s="37">
        <v>3</v>
      </c>
      <c r="C66" s="38" t="s">
        <v>30</v>
      </c>
      <c r="D66" s="39">
        <v>16</v>
      </c>
      <c r="E66" s="27">
        <v>8</v>
      </c>
      <c r="F66" s="6">
        <v>20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2</v>
      </c>
      <c r="M66" s="6">
        <v>0</v>
      </c>
      <c r="N66" s="28">
        <v>0</v>
      </c>
      <c r="O66" s="32">
        <v>24</v>
      </c>
      <c r="P66" s="4">
        <v>0.12</v>
      </c>
      <c r="Q66" s="4">
        <v>0</v>
      </c>
      <c r="R66" s="4">
        <v>20.9</v>
      </c>
      <c r="S66" s="4">
        <v>4.05</v>
      </c>
      <c r="T66" s="5">
        <v>0.79900000000000004</v>
      </c>
      <c r="U66" s="4">
        <v>7.98</v>
      </c>
      <c r="V66" s="93">
        <v>3.36</v>
      </c>
      <c r="W66" s="4">
        <v>9.2799999999999994</v>
      </c>
      <c r="X66" s="4">
        <v>7.74</v>
      </c>
      <c r="Y66" s="5">
        <v>0.10299999999999999</v>
      </c>
      <c r="Z66" s="4">
        <v>322.74</v>
      </c>
      <c r="AA66" s="4">
        <v>14.01</v>
      </c>
      <c r="AB66" s="104">
        <v>2400</v>
      </c>
      <c r="AC66" s="104">
        <v>2400</v>
      </c>
      <c r="AD66" s="104">
        <v>74</v>
      </c>
      <c r="AE66" s="4">
        <v>369.34</v>
      </c>
      <c r="AF66" s="4">
        <v>67.97</v>
      </c>
      <c r="AG66" s="4">
        <v>910</v>
      </c>
      <c r="AH66" s="4">
        <v>170</v>
      </c>
      <c r="AI66" s="4">
        <v>0.93</v>
      </c>
      <c r="AJ66" s="4">
        <v>1.42</v>
      </c>
      <c r="AK66" s="4">
        <v>0.1</v>
      </c>
      <c r="AL66" s="5">
        <v>2.1999999999999999E-2</v>
      </c>
      <c r="AM66" s="4">
        <v>15.4</v>
      </c>
      <c r="AN66" s="104">
        <v>647</v>
      </c>
      <c r="AO66" s="4">
        <v>0.1</v>
      </c>
      <c r="AP66" s="104">
        <v>721</v>
      </c>
      <c r="AQ66" s="4">
        <v>15.02</v>
      </c>
      <c r="AR66" s="120">
        <v>4.3999999999999997E-2</v>
      </c>
      <c r="AS66" s="120">
        <v>4.1999999999999997E-3</v>
      </c>
      <c r="AT66" s="120">
        <v>1.06E-2</v>
      </c>
      <c r="AU66" s="4">
        <v>0.05</v>
      </c>
      <c r="AV66" s="5">
        <v>5.5E-2</v>
      </c>
      <c r="AW66" s="120">
        <v>2.5000000000000001E-3</v>
      </c>
      <c r="AX66" s="4">
        <v>115</v>
      </c>
      <c r="AY66" s="5">
        <v>0.02</v>
      </c>
      <c r="AZ66" s="136">
        <v>120.93</v>
      </c>
    </row>
    <row r="67" spans="1:52" x14ac:dyDescent="0.3">
      <c r="A67" s="45">
        <v>42520</v>
      </c>
      <c r="B67" s="37">
        <v>4</v>
      </c>
      <c r="C67" s="38" t="s">
        <v>30</v>
      </c>
      <c r="D67" s="39">
        <v>16</v>
      </c>
      <c r="E67" s="27">
        <v>8</v>
      </c>
      <c r="F67" s="6">
        <v>20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2</v>
      </c>
      <c r="M67" s="6">
        <v>0</v>
      </c>
      <c r="N67" s="28">
        <v>0</v>
      </c>
      <c r="O67" s="32">
        <v>24</v>
      </c>
      <c r="P67" s="4">
        <v>0.12</v>
      </c>
      <c r="Q67" s="4">
        <v>0</v>
      </c>
      <c r="R67" s="4">
        <v>25.46</v>
      </c>
      <c r="S67" s="4">
        <v>6.7</v>
      </c>
      <c r="T67" s="5">
        <v>0.79900000000000004</v>
      </c>
      <c r="U67" s="4">
        <v>7.58</v>
      </c>
      <c r="V67" s="93">
        <v>3.46</v>
      </c>
      <c r="W67" s="4">
        <v>9.33</v>
      </c>
      <c r="X67" s="4">
        <v>8.73</v>
      </c>
      <c r="Y67" s="5">
        <v>0.107</v>
      </c>
      <c r="Z67" s="4">
        <v>324.19</v>
      </c>
      <c r="AA67" s="4">
        <v>16.14</v>
      </c>
      <c r="AB67" s="104">
        <v>230</v>
      </c>
      <c r="AC67" s="104">
        <v>4600</v>
      </c>
      <c r="AD67" s="104">
        <v>46</v>
      </c>
      <c r="AE67" s="4">
        <v>366.31</v>
      </c>
      <c r="AF67" s="4">
        <v>67.83</v>
      </c>
      <c r="AG67" s="4">
        <v>932</v>
      </c>
      <c r="AH67" s="4">
        <v>171.71</v>
      </c>
      <c r="AI67" s="4">
        <v>1.39</v>
      </c>
      <c r="AJ67" s="4">
        <v>1.5</v>
      </c>
      <c r="AK67" s="4">
        <v>0.1</v>
      </c>
      <c r="AL67" s="5">
        <v>2.1999999999999999E-2</v>
      </c>
      <c r="AM67" s="4">
        <v>9.83</v>
      </c>
      <c r="AN67" s="104">
        <v>688</v>
      </c>
      <c r="AO67" s="4">
        <v>0.1</v>
      </c>
      <c r="AP67" s="104">
        <v>734</v>
      </c>
      <c r="AQ67" s="4">
        <v>11.26</v>
      </c>
      <c r="AR67" s="120">
        <v>6.8199999999999997E-2</v>
      </c>
      <c r="AS67" s="120">
        <v>3.8E-3</v>
      </c>
      <c r="AT67" s="120">
        <v>1.17E-2</v>
      </c>
      <c r="AU67" s="4">
        <v>0.05</v>
      </c>
      <c r="AV67" s="5">
        <v>5.5E-2</v>
      </c>
      <c r="AW67" s="120">
        <v>2.5000000000000001E-3</v>
      </c>
      <c r="AX67" s="4">
        <v>114.6</v>
      </c>
      <c r="AY67" s="5">
        <v>0.02</v>
      </c>
      <c r="AZ67" s="136">
        <v>116.12</v>
      </c>
    </row>
    <row r="68" spans="1:52" ht="15" thickBot="1" x14ac:dyDescent="0.35">
      <c r="A68" s="46">
        <v>42520</v>
      </c>
      <c r="B68" s="40">
        <v>5</v>
      </c>
      <c r="C68" s="41" t="s">
        <v>30</v>
      </c>
      <c r="D68" s="42">
        <v>16</v>
      </c>
      <c r="E68" s="29">
        <v>8</v>
      </c>
      <c r="F68" s="18">
        <v>15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2</v>
      </c>
      <c r="M68" s="18">
        <v>0</v>
      </c>
      <c r="N68" s="30">
        <v>0</v>
      </c>
      <c r="O68" s="33">
        <v>26</v>
      </c>
      <c r="P68" s="12">
        <v>0.1</v>
      </c>
      <c r="Q68" s="12">
        <v>0</v>
      </c>
      <c r="R68" s="12">
        <v>24.44</v>
      </c>
      <c r="S68" s="12">
        <v>3.26</v>
      </c>
      <c r="T68" s="16">
        <v>0.80200000000000005</v>
      </c>
      <c r="U68" s="12">
        <v>7.66</v>
      </c>
      <c r="V68" s="94">
        <v>3.38</v>
      </c>
      <c r="W68" s="12">
        <v>9.2799999999999994</v>
      </c>
      <c r="X68" s="12">
        <v>3.31</v>
      </c>
      <c r="Y68" s="16">
        <v>0.107</v>
      </c>
      <c r="Z68" s="12">
        <v>327.67</v>
      </c>
      <c r="AA68" s="12">
        <v>18.239999999999998</v>
      </c>
      <c r="AB68" s="105">
        <v>90</v>
      </c>
      <c r="AC68" s="105">
        <v>430</v>
      </c>
      <c r="AD68" s="105">
        <v>80</v>
      </c>
      <c r="AE68" s="12">
        <v>362.33</v>
      </c>
      <c r="AF68" s="12">
        <v>70.03</v>
      </c>
      <c r="AG68" s="12">
        <v>931</v>
      </c>
      <c r="AH68" s="12">
        <v>168.47</v>
      </c>
      <c r="AI68" s="12">
        <v>0.92</v>
      </c>
      <c r="AJ68" s="12">
        <v>1.44</v>
      </c>
      <c r="AK68" s="12">
        <v>0.1</v>
      </c>
      <c r="AL68" s="16">
        <v>2.1999999999999999E-2</v>
      </c>
      <c r="AM68" s="12">
        <v>9.5299999999999994</v>
      </c>
      <c r="AN68" s="105">
        <v>626</v>
      </c>
      <c r="AO68" s="12">
        <v>0.1</v>
      </c>
      <c r="AP68" s="105">
        <v>706</v>
      </c>
      <c r="AQ68" s="12">
        <v>11.84</v>
      </c>
      <c r="AR68" s="122">
        <v>0.1298</v>
      </c>
      <c r="AS68" s="122">
        <v>3.5000000000000001E-3</v>
      </c>
      <c r="AT68" s="122">
        <v>1.23E-2</v>
      </c>
      <c r="AU68" s="12">
        <v>0.05</v>
      </c>
      <c r="AV68" s="16">
        <v>0.05</v>
      </c>
      <c r="AW68" s="122">
        <v>2.5000000000000001E-3</v>
      </c>
      <c r="AX68" s="12">
        <v>113.9</v>
      </c>
      <c r="AY68" s="16">
        <v>0.02</v>
      </c>
      <c r="AZ68" s="137">
        <v>119.87</v>
      </c>
    </row>
    <row r="69" spans="1:52" x14ac:dyDescent="0.3">
      <c r="A69" s="44">
        <v>42548</v>
      </c>
      <c r="B69" s="34">
        <v>1</v>
      </c>
      <c r="C69" s="35" t="s">
        <v>32</v>
      </c>
      <c r="D69" s="36">
        <v>16</v>
      </c>
      <c r="E69" s="25">
        <v>5</v>
      </c>
      <c r="F69" s="17">
        <v>100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2</v>
      </c>
      <c r="M69" s="17">
        <v>0</v>
      </c>
      <c r="N69" s="26">
        <v>0</v>
      </c>
      <c r="O69" s="31">
        <v>19.5</v>
      </c>
      <c r="P69" s="14">
        <v>0.1</v>
      </c>
      <c r="Q69" s="14">
        <v>0</v>
      </c>
      <c r="R69" s="14">
        <v>23.56</v>
      </c>
      <c r="S69" s="14">
        <v>1.18</v>
      </c>
      <c r="T69" s="15">
        <v>0.77200000000000002</v>
      </c>
      <c r="U69" s="14">
        <v>7.36</v>
      </c>
      <c r="V69" s="92">
        <v>2.29</v>
      </c>
      <c r="W69" s="14">
        <v>9.1199999999999992</v>
      </c>
      <c r="X69" s="14">
        <v>5.94</v>
      </c>
      <c r="Y69" s="15">
        <v>1.093</v>
      </c>
      <c r="Z69" s="14">
        <v>336.07</v>
      </c>
      <c r="AA69" s="14">
        <v>16.350000000000001</v>
      </c>
      <c r="AB69" s="103">
        <v>240000</v>
      </c>
      <c r="AC69" s="103">
        <v>240000</v>
      </c>
      <c r="AD69" s="103">
        <v>90</v>
      </c>
      <c r="AE69" s="14">
        <v>361.62</v>
      </c>
      <c r="AF69" s="14">
        <v>61.34</v>
      </c>
      <c r="AG69" s="14">
        <v>850</v>
      </c>
      <c r="AH69" s="14">
        <v>166.58</v>
      </c>
      <c r="AI69" s="14">
        <v>0.74</v>
      </c>
      <c r="AJ69" s="14">
        <v>1.57</v>
      </c>
      <c r="AK69" s="14">
        <v>0.1</v>
      </c>
      <c r="AL69" s="15">
        <v>2.1999999999999999E-2</v>
      </c>
      <c r="AM69" s="14">
        <v>10.130000000000001</v>
      </c>
      <c r="AN69" s="103">
        <v>636</v>
      </c>
      <c r="AO69" s="14">
        <v>0.1</v>
      </c>
      <c r="AP69" s="103">
        <v>726</v>
      </c>
      <c r="AQ69" s="14">
        <v>17.32</v>
      </c>
      <c r="AR69" s="121">
        <v>2.5432000000000001</v>
      </c>
      <c r="AS69" s="121">
        <v>2.5999999999999999E-3</v>
      </c>
      <c r="AT69" s="121">
        <v>1.7600000000000001E-2</v>
      </c>
      <c r="AU69" s="14">
        <v>0.05</v>
      </c>
      <c r="AV69" s="15">
        <v>7.1999999999999995E-2</v>
      </c>
      <c r="AW69" s="121">
        <v>2.5000000000000001E-3</v>
      </c>
      <c r="AX69" s="14">
        <v>104.4</v>
      </c>
      <c r="AY69" s="15">
        <v>6.0999999999999999E-2</v>
      </c>
      <c r="AZ69" s="135">
        <v>130</v>
      </c>
    </row>
    <row r="70" spans="1:52" x14ac:dyDescent="0.3">
      <c r="A70" s="45">
        <v>42548</v>
      </c>
      <c r="B70" s="37">
        <v>2</v>
      </c>
      <c r="C70" s="38" t="s">
        <v>32</v>
      </c>
      <c r="D70" s="39">
        <v>16</v>
      </c>
      <c r="E70" s="27">
        <v>5</v>
      </c>
      <c r="F70" s="6">
        <v>100</v>
      </c>
      <c r="G70" s="6" t="s">
        <v>31</v>
      </c>
      <c r="H70" s="6">
        <v>0.8</v>
      </c>
      <c r="I70" s="6">
        <v>0</v>
      </c>
      <c r="J70" s="6">
        <v>0</v>
      </c>
      <c r="K70" s="6">
        <v>0</v>
      </c>
      <c r="L70" s="6">
        <v>2</v>
      </c>
      <c r="M70" s="6">
        <v>0</v>
      </c>
      <c r="N70" s="28">
        <v>0</v>
      </c>
      <c r="O70" s="32">
        <v>20</v>
      </c>
      <c r="P70" s="4">
        <v>0.1</v>
      </c>
      <c r="Q70" s="4">
        <v>0</v>
      </c>
      <c r="R70" s="4">
        <v>24.35</v>
      </c>
      <c r="S70" s="4">
        <v>4.0999999999999996</v>
      </c>
      <c r="T70" s="5">
        <v>0.74199999999999999</v>
      </c>
      <c r="U70" s="4">
        <v>7.33</v>
      </c>
      <c r="V70" s="93">
        <v>1.76</v>
      </c>
      <c r="W70" s="4">
        <v>9.11</v>
      </c>
      <c r="X70" s="4">
        <v>2.5499999999999998</v>
      </c>
      <c r="Y70" s="5">
        <v>0.05</v>
      </c>
      <c r="Z70" s="4">
        <v>311.14999999999998</v>
      </c>
      <c r="AA70" s="4">
        <v>17.07</v>
      </c>
      <c r="AB70" s="104">
        <v>46000</v>
      </c>
      <c r="AC70" s="104">
        <v>0.20100000000000001</v>
      </c>
      <c r="AD70" s="104">
        <v>65</v>
      </c>
      <c r="AE70" s="4">
        <v>375.75</v>
      </c>
      <c r="AF70" s="4">
        <v>65.53</v>
      </c>
      <c r="AG70" s="4">
        <v>907</v>
      </c>
      <c r="AH70" s="4">
        <v>163.19</v>
      </c>
      <c r="AI70" s="4">
        <v>0.8</v>
      </c>
      <c r="AJ70" s="4">
        <v>1.51</v>
      </c>
      <c r="AK70" s="4">
        <v>0.1</v>
      </c>
      <c r="AL70" s="5">
        <v>2.1999999999999999E-2</v>
      </c>
      <c r="AM70" s="4">
        <v>10.78</v>
      </c>
      <c r="AN70" s="104">
        <v>636</v>
      </c>
      <c r="AO70" s="4">
        <v>0.1</v>
      </c>
      <c r="AP70" s="104">
        <v>701</v>
      </c>
      <c r="AQ70" s="4">
        <v>11.33</v>
      </c>
      <c r="AR70" s="133">
        <v>120</v>
      </c>
      <c r="AS70" s="133">
        <v>0.28599999999999998</v>
      </c>
      <c r="AT70" s="120">
        <v>2.5999999999999999E-3</v>
      </c>
      <c r="AU70" s="57">
        <v>5.0000000000000001E-4</v>
      </c>
      <c r="AV70" s="5">
        <v>0.27400000000000002</v>
      </c>
      <c r="AW70" s="133">
        <v>0.1</v>
      </c>
      <c r="AX70" s="57">
        <v>2.5000000000000001E-3</v>
      </c>
      <c r="AY70" s="58">
        <v>111.1</v>
      </c>
      <c r="AZ70" s="136">
        <v>120</v>
      </c>
    </row>
    <row r="71" spans="1:52" x14ac:dyDescent="0.3">
      <c r="A71" s="45">
        <v>42548</v>
      </c>
      <c r="B71" s="37">
        <v>3</v>
      </c>
      <c r="C71" s="38" t="s">
        <v>32</v>
      </c>
      <c r="D71" s="39">
        <v>16</v>
      </c>
      <c r="E71" s="27">
        <v>5</v>
      </c>
      <c r="F71" s="6">
        <v>100</v>
      </c>
      <c r="G71" s="6" t="s">
        <v>31</v>
      </c>
      <c r="H71" s="6">
        <v>0</v>
      </c>
      <c r="I71" s="6">
        <v>0</v>
      </c>
      <c r="J71" s="6">
        <v>0</v>
      </c>
      <c r="K71" s="6">
        <v>0</v>
      </c>
      <c r="L71" s="6">
        <v>2</v>
      </c>
      <c r="M71" s="6">
        <v>0</v>
      </c>
      <c r="N71" s="28">
        <v>0</v>
      </c>
      <c r="O71" s="32">
        <v>19</v>
      </c>
      <c r="P71" s="4">
        <v>0.12</v>
      </c>
      <c r="Q71" s="4">
        <v>0</v>
      </c>
      <c r="R71" s="4">
        <v>24.09</v>
      </c>
      <c r="S71" s="4">
        <v>2.2000000000000002</v>
      </c>
      <c r="T71" s="5">
        <v>0.78900000000000003</v>
      </c>
      <c r="U71" s="4">
        <v>7.39</v>
      </c>
      <c r="V71" s="93">
        <v>1.34</v>
      </c>
      <c r="W71" s="4">
        <v>9.1</v>
      </c>
      <c r="X71" s="4">
        <v>3.33</v>
      </c>
      <c r="Y71" s="5">
        <v>0.05</v>
      </c>
      <c r="Z71" s="4">
        <v>314.92</v>
      </c>
      <c r="AA71" s="4">
        <v>17.100000000000001</v>
      </c>
      <c r="AB71" s="104">
        <v>230</v>
      </c>
      <c r="AC71" s="104">
        <v>430</v>
      </c>
      <c r="AD71" s="104">
        <v>60</v>
      </c>
      <c r="AE71" s="4">
        <v>383.62</v>
      </c>
      <c r="AF71" s="4">
        <v>66.19</v>
      </c>
      <c r="AG71" s="4">
        <v>930</v>
      </c>
      <c r="AH71" s="4">
        <v>170.92</v>
      </c>
      <c r="AI71" s="4">
        <v>0.66</v>
      </c>
      <c r="AJ71" s="4">
        <v>1.47</v>
      </c>
      <c r="AK71" s="4">
        <v>0.1</v>
      </c>
      <c r="AL71" s="5">
        <v>2.1999999999999999E-2</v>
      </c>
      <c r="AM71" s="4">
        <v>9.9499999999999993</v>
      </c>
      <c r="AN71" s="104">
        <v>632</v>
      </c>
      <c r="AO71" s="4">
        <v>0.1</v>
      </c>
      <c r="AP71" s="104">
        <v>692</v>
      </c>
      <c r="AQ71" s="4">
        <v>11.36</v>
      </c>
      <c r="AR71" s="120">
        <v>5.7200000000000001E-2</v>
      </c>
      <c r="AS71" s="120">
        <v>2.5000000000000001E-3</v>
      </c>
      <c r="AT71" s="120">
        <v>1.9E-2</v>
      </c>
      <c r="AU71" s="4">
        <v>0.05</v>
      </c>
      <c r="AV71" s="5">
        <v>0.05</v>
      </c>
      <c r="AW71" s="120">
        <v>2.5000000000000001E-3</v>
      </c>
      <c r="AX71" s="4">
        <v>113.4</v>
      </c>
      <c r="AY71" s="5">
        <v>2.5999999999999999E-2</v>
      </c>
      <c r="AZ71" s="136">
        <v>100</v>
      </c>
    </row>
    <row r="72" spans="1:52" x14ac:dyDescent="0.3">
      <c r="A72" s="45">
        <v>42548</v>
      </c>
      <c r="B72" s="37">
        <v>4</v>
      </c>
      <c r="C72" s="38" t="s">
        <v>32</v>
      </c>
      <c r="D72" s="39">
        <v>16</v>
      </c>
      <c r="E72" s="27">
        <v>5</v>
      </c>
      <c r="F72" s="6">
        <v>100</v>
      </c>
      <c r="G72" s="6" t="s">
        <v>31</v>
      </c>
      <c r="H72" s="6">
        <v>0</v>
      </c>
      <c r="I72" s="6" t="s">
        <v>31</v>
      </c>
      <c r="J72" s="6">
        <v>0</v>
      </c>
      <c r="K72" s="6">
        <v>0</v>
      </c>
      <c r="L72" s="6">
        <v>2</v>
      </c>
      <c r="M72" s="6">
        <v>0</v>
      </c>
      <c r="N72" s="28">
        <v>0</v>
      </c>
      <c r="O72" s="32">
        <v>18.5</v>
      </c>
      <c r="P72" s="4">
        <v>0.1</v>
      </c>
      <c r="Q72" s="4">
        <v>0</v>
      </c>
      <c r="R72" s="4">
        <v>23.74</v>
      </c>
      <c r="S72" s="4">
        <v>1.25</v>
      </c>
      <c r="T72" s="5">
        <v>0.77600000000000002</v>
      </c>
      <c r="U72" s="4">
        <v>7.38</v>
      </c>
      <c r="V72" s="93">
        <v>1.55</v>
      </c>
      <c r="W72" s="4">
        <v>9.14</v>
      </c>
      <c r="X72" s="4">
        <v>2.04</v>
      </c>
      <c r="Y72" s="5">
        <v>6.9000000000000006E-2</v>
      </c>
      <c r="Z72" s="4">
        <v>305.07</v>
      </c>
      <c r="AA72" s="4">
        <v>16.440000000000001</v>
      </c>
      <c r="AB72" s="104">
        <v>430</v>
      </c>
      <c r="AC72" s="104">
        <v>430</v>
      </c>
      <c r="AD72" s="104">
        <v>84</v>
      </c>
      <c r="AE72" s="4">
        <v>382.61</v>
      </c>
      <c r="AF72" s="4">
        <v>66.23</v>
      </c>
      <c r="AG72" s="4">
        <v>885</v>
      </c>
      <c r="AH72" s="4">
        <v>171.76</v>
      </c>
      <c r="AI72" s="4">
        <v>0.48</v>
      </c>
      <c r="AJ72" s="4">
        <v>1.46</v>
      </c>
      <c r="AK72" s="4">
        <v>0.1</v>
      </c>
      <c r="AL72" s="5">
        <v>2.1999999999999999E-2</v>
      </c>
      <c r="AM72" s="4">
        <v>9.5299999999999994</v>
      </c>
      <c r="AN72" s="104">
        <v>602</v>
      </c>
      <c r="AO72" s="4">
        <v>0.1</v>
      </c>
      <c r="AP72" s="104">
        <v>686</v>
      </c>
      <c r="AQ72" s="4">
        <v>1.29</v>
      </c>
      <c r="AR72" s="120">
        <v>0.01</v>
      </c>
      <c r="AS72" s="120">
        <v>2.5000000000000001E-3</v>
      </c>
      <c r="AT72" s="120">
        <v>1.67E-2</v>
      </c>
      <c r="AU72" s="4">
        <v>0.05</v>
      </c>
      <c r="AV72" s="5">
        <v>0.05</v>
      </c>
      <c r="AW72" s="120">
        <v>2.5000000000000001E-3</v>
      </c>
      <c r="AX72" s="4">
        <v>133.80000000000001</v>
      </c>
      <c r="AY72" s="5">
        <v>3.5999999999999997E-2</v>
      </c>
      <c r="AZ72" s="136">
        <v>100</v>
      </c>
    </row>
    <row r="73" spans="1:52" ht="15" thickBot="1" x14ac:dyDescent="0.35">
      <c r="A73" s="46">
        <v>42548</v>
      </c>
      <c r="B73" s="40">
        <v>5</v>
      </c>
      <c r="C73" s="41" t="s">
        <v>32</v>
      </c>
      <c r="D73" s="42">
        <v>16</v>
      </c>
      <c r="E73" s="29">
        <v>5</v>
      </c>
      <c r="F73" s="18">
        <v>100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2</v>
      </c>
      <c r="M73" s="18">
        <v>0</v>
      </c>
      <c r="N73" s="30">
        <v>0</v>
      </c>
      <c r="O73" s="33">
        <v>19</v>
      </c>
      <c r="P73" s="12">
        <v>0.1</v>
      </c>
      <c r="Q73" s="12">
        <v>0</v>
      </c>
      <c r="R73" s="12">
        <v>23.87</v>
      </c>
      <c r="S73" s="12">
        <v>1.91</v>
      </c>
      <c r="T73" s="16">
        <v>0.78700000000000003</v>
      </c>
      <c r="U73" s="12">
        <v>7.36</v>
      </c>
      <c r="V73" s="94">
        <v>1.26</v>
      </c>
      <c r="W73" s="12">
        <v>9.14</v>
      </c>
      <c r="X73" s="12">
        <v>2.27</v>
      </c>
      <c r="Y73" s="16">
        <v>0.41199999999999998</v>
      </c>
      <c r="Z73" s="12">
        <v>294.64</v>
      </c>
      <c r="AA73" s="12">
        <v>17.04</v>
      </c>
      <c r="AB73" s="105">
        <v>43000</v>
      </c>
      <c r="AC73" s="105">
        <v>43000</v>
      </c>
      <c r="AD73" s="105">
        <v>62</v>
      </c>
      <c r="AE73" s="12">
        <v>383.84</v>
      </c>
      <c r="AF73" s="12">
        <v>64.069999999999993</v>
      </c>
      <c r="AG73" s="12">
        <v>922</v>
      </c>
      <c r="AH73" s="12">
        <v>164.19</v>
      </c>
      <c r="AI73" s="12">
        <v>0.94</v>
      </c>
      <c r="AJ73" s="12">
        <v>1.42</v>
      </c>
      <c r="AK73" s="12">
        <v>0.1</v>
      </c>
      <c r="AL73" s="16">
        <v>2.1999999999999999E-2</v>
      </c>
      <c r="AM73" s="12">
        <v>9.7100000000000009</v>
      </c>
      <c r="AN73" s="105">
        <v>657</v>
      </c>
      <c r="AO73" s="12">
        <v>0.1</v>
      </c>
      <c r="AP73" s="105">
        <v>719</v>
      </c>
      <c r="AQ73" s="12">
        <v>11.64</v>
      </c>
      <c r="AR73" s="122">
        <v>0.63800000000000001</v>
      </c>
      <c r="AS73" s="122">
        <v>2.5000000000000001E-3</v>
      </c>
      <c r="AT73" s="122">
        <v>1.9699999999999999E-2</v>
      </c>
      <c r="AU73" s="12">
        <v>0.05</v>
      </c>
      <c r="AV73" s="16">
        <v>0.05</v>
      </c>
      <c r="AW73" s="122">
        <v>2.5000000000000001E-3</v>
      </c>
      <c r="AX73" s="12">
        <v>110.1</v>
      </c>
      <c r="AY73" s="16">
        <v>0.32500000000000001</v>
      </c>
      <c r="AZ73" s="137">
        <v>922</v>
      </c>
    </row>
    <row r="74" spans="1:52" x14ac:dyDescent="0.3">
      <c r="A74" s="44">
        <v>42576</v>
      </c>
      <c r="B74" s="34">
        <v>1</v>
      </c>
      <c r="C74" s="35" t="s">
        <v>33</v>
      </c>
      <c r="D74" s="36">
        <v>16</v>
      </c>
      <c r="E74" s="25">
        <v>6</v>
      </c>
      <c r="F74" s="17">
        <v>30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2</v>
      </c>
      <c r="M74" s="17">
        <v>0</v>
      </c>
      <c r="N74" s="26">
        <v>2</v>
      </c>
      <c r="O74" s="31">
        <v>26</v>
      </c>
      <c r="P74" s="14">
        <v>0.1</v>
      </c>
      <c r="Q74" s="14">
        <v>0</v>
      </c>
      <c r="R74" s="14">
        <v>25.35</v>
      </c>
      <c r="S74" s="14">
        <v>3.97</v>
      </c>
      <c r="T74" s="15">
        <v>0.76300000000000001</v>
      </c>
      <c r="U74" s="14">
        <v>7.69</v>
      </c>
      <c r="V74" s="92">
        <v>2.54</v>
      </c>
      <c r="W74" s="14">
        <v>8.91</v>
      </c>
      <c r="X74" s="14">
        <v>2.13</v>
      </c>
      <c r="Y74" s="15">
        <v>0.27200000000000002</v>
      </c>
      <c r="Z74" s="14">
        <v>109.1</v>
      </c>
      <c r="AA74" s="14">
        <v>28.98</v>
      </c>
      <c r="AB74" s="103">
        <v>110000</v>
      </c>
      <c r="AC74" s="103">
        <v>110000</v>
      </c>
      <c r="AD74" s="103">
        <v>72</v>
      </c>
      <c r="AE74" s="14">
        <v>370.81</v>
      </c>
      <c r="AF74" s="14">
        <v>62.47</v>
      </c>
      <c r="AG74" s="14">
        <v>860</v>
      </c>
      <c r="AH74" s="14">
        <v>162.41999999999999</v>
      </c>
      <c r="AI74" s="14">
        <v>0.57999999999999996</v>
      </c>
      <c r="AJ74" s="14">
        <v>1.55</v>
      </c>
      <c r="AK74" s="14">
        <v>0.1</v>
      </c>
      <c r="AL74" s="15">
        <v>2.1999999999999999E-2</v>
      </c>
      <c r="AM74" s="14">
        <v>10.07</v>
      </c>
      <c r="AN74" s="103">
        <v>573</v>
      </c>
      <c r="AO74" s="14">
        <v>0.1</v>
      </c>
      <c r="AP74" s="103">
        <v>645</v>
      </c>
      <c r="AQ74" s="14">
        <v>6.65</v>
      </c>
      <c r="AR74" s="121">
        <v>2.54</v>
      </c>
      <c r="AS74" s="121">
        <v>2.5000000000000001E-3</v>
      </c>
      <c r="AT74" s="121">
        <v>5.0000000000000001E-3</v>
      </c>
      <c r="AU74" s="14">
        <v>0.05</v>
      </c>
      <c r="AV74" s="15">
        <v>0.12</v>
      </c>
      <c r="AW74" s="121">
        <v>2.5000000000000001E-3</v>
      </c>
      <c r="AX74" s="14">
        <v>102.1</v>
      </c>
      <c r="AY74" s="15">
        <v>0.02</v>
      </c>
      <c r="AZ74" s="135">
        <v>75</v>
      </c>
    </row>
    <row r="75" spans="1:52" x14ac:dyDescent="0.3">
      <c r="A75" s="45">
        <v>42576</v>
      </c>
      <c r="B75" s="37">
        <v>2</v>
      </c>
      <c r="C75" s="38" t="s">
        <v>33</v>
      </c>
      <c r="D75" s="39">
        <v>16</v>
      </c>
      <c r="E75" s="27">
        <v>6</v>
      </c>
      <c r="F75" s="6">
        <v>30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2</v>
      </c>
      <c r="M75" s="6">
        <v>1</v>
      </c>
      <c r="N75" s="28">
        <v>2</v>
      </c>
      <c r="O75" s="32">
        <v>22</v>
      </c>
      <c r="P75" s="4">
        <v>0.15</v>
      </c>
      <c r="Q75" s="4">
        <v>0</v>
      </c>
      <c r="R75" s="4">
        <v>25.83</v>
      </c>
      <c r="S75" s="4">
        <v>0.62</v>
      </c>
      <c r="T75" s="5">
        <v>0.76100000000000001</v>
      </c>
      <c r="U75" s="4">
        <v>7.62</v>
      </c>
      <c r="V75" s="93">
        <v>1.82</v>
      </c>
      <c r="W75" s="4">
        <v>9.26</v>
      </c>
      <c r="X75" s="4">
        <v>7.22</v>
      </c>
      <c r="Y75" s="5">
        <v>8.2000000000000003E-2</v>
      </c>
      <c r="Z75" s="4">
        <v>156.55000000000001</v>
      </c>
      <c r="AA75" s="4">
        <v>17.100000000000001</v>
      </c>
      <c r="AB75" s="104">
        <v>430</v>
      </c>
      <c r="AC75" s="104">
        <v>4600</v>
      </c>
      <c r="AD75" s="104">
        <v>66</v>
      </c>
      <c r="AE75" s="4">
        <v>371.79</v>
      </c>
      <c r="AF75" s="4">
        <v>64.709999999999994</v>
      </c>
      <c r="AG75" s="4">
        <v>895</v>
      </c>
      <c r="AH75" s="4">
        <v>174.8</v>
      </c>
      <c r="AI75" s="4">
        <v>0.69</v>
      </c>
      <c r="AJ75" s="4">
        <v>1.46</v>
      </c>
      <c r="AK75" s="4">
        <v>0.1</v>
      </c>
      <c r="AL75" s="5">
        <v>2.1999999999999999E-2</v>
      </c>
      <c r="AM75" s="4">
        <v>0.9</v>
      </c>
      <c r="AN75" s="104">
        <v>622</v>
      </c>
      <c r="AO75" s="4">
        <v>0.1</v>
      </c>
      <c r="AP75" s="104">
        <v>688</v>
      </c>
      <c r="AQ75" s="4">
        <v>5.14</v>
      </c>
      <c r="AR75" s="120">
        <v>1.82</v>
      </c>
      <c r="AS75" s="120">
        <v>2.5000000000000001E-3</v>
      </c>
      <c r="AT75" s="120">
        <v>5.0000000000000001E-3</v>
      </c>
      <c r="AU75" s="4">
        <v>0.05</v>
      </c>
      <c r="AV75" s="5">
        <v>5.0999999999999997E-2</v>
      </c>
      <c r="AW75" s="120">
        <v>2.5000000000000001E-3</v>
      </c>
      <c r="AX75" s="4">
        <v>105.3</v>
      </c>
      <c r="AY75" s="5">
        <v>4.5999999999999999E-2</v>
      </c>
      <c r="AZ75" s="136">
        <v>100</v>
      </c>
    </row>
    <row r="76" spans="1:52" x14ac:dyDescent="0.3">
      <c r="A76" s="45">
        <v>42576</v>
      </c>
      <c r="B76" s="37">
        <v>3</v>
      </c>
      <c r="C76" s="38" t="s">
        <v>33</v>
      </c>
      <c r="D76" s="39">
        <v>16</v>
      </c>
      <c r="E76" s="27">
        <v>6</v>
      </c>
      <c r="F76" s="6">
        <v>40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2</v>
      </c>
      <c r="M76" s="6">
        <v>0</v>
      </c>
      <c r="N76" s="28">
        <v>0</v>
      </c>
      <c r="O76" s="32">
        <v>24</v>
      </c>
      <c r="P76" s="4">
        <v>0.1</v>
      </c>
      <c r="Q76" s="4">
        <v>0</v>
      </c>
      <c r="R76" s="4">
        <v>25.76</v>
      </c>
      <c r="S76" s="4">
        <v>4.53</v>
      </c>
      <c r="T76" s="5">
        <v>0.75900000000000001</v>
      </c>
      <c r="U76" s="4">
        <v>7.65</v>
      </c>
      <c r="V76" s="93">
        <v>0.37</v>
      </c>
      <c r="W76" s="4">
        <v>9.3000000000000007</v>
      </c>
      <c r="X76" s="4">
        <v>9.1999999999999993</v>
      </c>
      <c r="Y76" s="5">
        <v>7.8E-2</v>
      </c>
      <c r="Z76" s="4">
        <v>167.76</v>
      </c>
      <c r="AA76" s="4">
        <v>16.239999999999998</v>
      </c>
      <c r="AB76" s="104">
        <v>930</v>
      </c>
      <c r="AC76" s="104">
        <v>930</v>
      </c>
      <c r="AD76" s="104">
        <v>62</v>
      </c>
      <c r="AE76" s="4">
        <v>362.17</v>
      </c>
      <c r="AF76" s="4">
        <v>64.38</v>
      </c>
      <c r="AG76" s="4">
        <v>893</v>
      </c>
      <c r="AH76" s="4">
        <v>161.05000000000001</v>
      </c>
      <c r="AI76" s="4">
        <v>0.77</v>
      </c>
      <c r="AJ76" s="4">
        <v>1.43</v>
      </c>
      <c r="AK76" s="4">
        <v>0.1</v>
      </c>
      <c r="AL76" s="5">
        <v>2.1999999999999999E-2</v>
      </c>
      <c r="AM76" s="4">
        <v>9.41</v>
      </c>
      <c r="AN76" s="104">
        <v>620</v>
      </c>
      <c r="AO76" s="4">
        <v>0.1</v>
      </c>
      <c r="AP76" s="104">
        <v>682</v>
      </c>
      <c r="AQ76" s="4">
        <v>5.0599999999999996</v>
      </c>
      <c r="AR76" s="120">
        <v>0.37</v>
      </c>
      <c r="AS76" s="120">
        <v>2.5000000000000001E-3</v>
      </c>
      <c r="AT76" s="120">
        <v>5.0000000000000001E-3</v>
      </c>
      <c r="AU76" s="4">
        <v>0.05</v>
      </c>
      <c r="AV76" s="5">
        <v>0.05</v>
      </c>
      <c r="AW76" s="120">
        <v>2.5000000000000001E-3</v>
      </c>
      <c r="AX76" s="4">
        <v>110.8</v>
      </c>
      <c r="AY76" s="5">
        <v>0.193</v>
      </c>
      <c r="AZ76" s="136">
        <v>110</v>
      </c>
    </row>
    <row r="77" spans="1:52" x14ac:dyDescent="0.3">
      <c r="A77" s="45">
        <v>42576</v>
      </c>
      <c r="B77" s="37">
        <v>4</v>
      </c>
      <c r="C77" s="38" t="s">
        <v>33</v>
      </c>
      <c r="D77" s="39">
        <v>16</v>
      </c>
      <c r="E77" s="27">
        <v>6</v>
      </c>
      <c r="F77" s="6">
        <v>40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2</v>
      </c>
      <c r="M77" s="6">
        <v>0</v>
      </c>
      <c r="N77" s="28">
        <v>2</v>
      </c>
      <c r="O77" s="32">
        <v>26</v>
      </c>
      <c r="P77" s="4">
        <v>0.1</v>
      </c>
      <c r="Q77" s="4">
        <v>0</v>
      </c>
      <c r="R77" s="4">
        <v>24.82</v>
      </c>
      <c r="S77" s="4">
        <v>4.17</v>
      </c>
      <c r="T77" s="5">
        <v>0.76</v>
      </c>
      <c r="U77" s="4">
        <v>7.69</v>
      </c>
      <c r="V77" s="93">
        <v>0.97</v>
      </c>
      <c r="W77" s="4">
        <v>9.24</v>
      </c>
      <c r="X77" s="4">
        <v>7.55</v>
      </c>
      <c r="Y77" s="5">
        <v>6.8000000000000005E-2</v>
      </c>
      <c r="Z77" s="4">
        <v>156.55000000000001</v>
      </c>
      <c r="AA77" s="4">
        <v>17.88</v>
      </c>
      <c r="AB77" s="104">
        <v>430</v>
      </c>
      <c r="AC77" s="104">
        <v>430</v>
      </c>
      <c r="AD77" s="104">
        <v>65</v>
      </c>
      <c r="AE77" s="4">
        <v>366.88</v>
      </c>
      <c r="AF77" s="4">
        <v>63.5</v>
      </c>
      <c r="AG77" s="4">
        <v>844</v>
      </c>
      <c r="AH77" s="4">
        <v>173.42</v>
      </c>
      <c r="AI77" s="4">
        <v>0.74</v>
      </c>
      <c r="AJ77" s="4">
        <v>1.43</v>
      </c>
      <c r="AK77" s="4">
        <v>0.1</v>
      </c>
      <c r="AL77" s="5">
        <v>2.1999999999999999E-2</v>
      </c>
      <c r="AM77" s="4">
        <v>9.89</v>
      </c>
      <c r="AN77" s="104">
        <v>630</v>
      </c>
      <c r="AO77" s="4">
        <v>0.1</v>
      </c>
      <c r="AP77" s="104">
        <v>695</v>
      </c>
      <c r="AQ77" s="4">
        <v>5.13</v>
      </c>
      <c r="AR77" s="120">
        <v>0.97</v>
      </c>
      <c r="AS77" s="120">
        <v>2.5000000000000001E-3</v>
      </c>
      <c r="AT77" s="120">
        <v>5.0000000000000001E-3</v>
      </c>
      <c r="AU77" s="4">
        <v>0.05</v>
      </c>
      <c r="AV77" s="5">
        <v>5.7000000000000002E-2</v>
      </c>
      <c r="AW77" s="120">
        <v>2.5000000000000001E-3</v>
      </c>
      <c r="AX77" s="4">
        <v>110.1</v>
      </c>
      <c r="AY77" s="5">
        <v>0.02</v>
      </c>
      <c r="AZ77" s="136">
        <v>110</v>
      </c>
    </row>
    <row r="78" spans="1:52" ht="15" thickBot="1" x14ac:dyDescent="0.35">
      <c r="A78" s="46">
        <v>42576</v>
      </c>
      <c r="B78" s="40">
        <v>5</v>
      </c>
      <c r="C78" s="41" t="s">
        <v>33</v>
      </c>
      <c r="D78" s="42">
        <v>16</v>
      </c>
      <c r="E78" s="29">
        <v>6</v>
      </c>
      <c r="F78" s="18">
        <v>60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2</v>
      </c>
      <c r="M78" s="18">
        <v>0</v>
      </c>
      <c r="N78" s="30">
        <v>2</v>
      </c>
      <c r="O78" s="33">
        <v>25</v>
      </c>
      <c r="P78" s="12">
        <v>0.1</v>
      </c>
      <c r="Q78" s="12">
        <v>0</v>
      </c>
      <c r="R78" s="12">
        <v>25.25</v>
      </c>
      <c r="S78" s="12">
        <v>5.53</v>
      </c>
      <c r="T78" s="16">
        <v>0.76</v>
      </c>
      <c r="U78" s="12">
        <v>7.72</v>
      </c>
      <c r="V78" s="94">
        <v>0.31</v>
      </c>
      <c r="W78" s="12">
        <v>9.2899999999999991</v>
      </c>
      <c r="X78" s="12">
        <v>8.7899999999999991</v>
      </c>
      <c r="Y78" s="16">
        <v>7.8E-2</v>
      </c>
      <c r="Z78" s="12">
        <v>158.62</v>
      </c>
      <c r="AA78" s="12">
        <v>16.02</v>
      </c>
      <c r="AB78" s="105">
        <v>15000</v>
      </c>
      <c r="AC78" s="105">
        <v>15000</v>
      </c>
      <c r="AD78" s="105">
        <v>68</v>
      </c>
      <c r="AE78" s="12">
        <v>367.67</v>
      </c>
      <c r="AF78" s="12">
        <v>65.459999999999994</v>
      </c>
      <c r="AG78" s="12">
        <v>893</v>
      </c>
      <c r="AH78" s="12">
        <v>159.47999999999999</v>
      </c>
      <c r="AI78" s="12">
        <v>0.52</v>
      </c>
      <c r="AJ78" s="12">
        <v>1.47</v>
      </c>
      <c r="AK78" s="12">
        <v>0.1</v>
      </c>
      <c r="AL78" s="16">
        <v>2.1999999999999999E-2</v>
      </c>
      <c r="AM78" s="12">
        <v>8.6300000000000008</v>
      </c>
      <c r="AN78" s="105">
        <v>598</v>
      </c>
      <c r="AO78" s="12">
        <v>0.1</v>
      </c>
      <c r="AP78" s="105">
        <v>666</v>
      </c>
      <c r="AQ78" s="12">
        <v>5.03</v>
      </c>
      <c r="AR78" s="122">
        <v>0.31</v>
      </c>
      <c r="AS78" s="122">
        <v>2.5000000000000001E-3</v>
      </c>
      <c r="AT78" s="122">
        <v>5.0000000000000001E-3</v>
      </c>
      <c r="AU78" s="12">
        <v>0.05</v>
      </c>
      <c r="AV78" s="16">
        <v>0.05</v>
      </c>
      <c r="AW78" s="122">
        <v>2.5000000000000001E-3</v>
      </c>
      <c r="AX78" s="12">
        <v>111.6</v>
      </c>
      <c r="AY78" s="16">
        <v>4.5999999999999999E-2</v>
      </c>
      <c r="AZ78" s="137">
        <v>110</v>
      </c>
    </row>
    <row r="79" spans="1:52" x14ac:dyDescent="0.3">
      <c r="A79" s="44">
        <v>42611</v>
      </c>
      <c r="B79" s="34">
        <v>1</v>
      </c>
      <c r="C79" s="35" t="s">
        <v>36</v>
      </c>
      <c r="D79" s="36">
        <v>16</v>
      </c>
      <c r="E79" s="25">
        <v>6</v>
      </c>
      <c r="F79" s="17">
        <v>30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5</v>
      </c>
      <c r="M79" s="17">
        <v>0</v>
      </c>
      <c r="N79" s="26">
        <v>2</v>
      </c>
      <c r="O79" s="31">
        <v>25</v>
      </c>
      <c r="P79" s="14">
        <v>0.25</v>
      </c>
      <c r="Q79" s="14">
        <v>0</v>
      </c>
      <c r="R79" s="14">
        <v>25.33</v>
      </c>
      <c r="S79" s="14">
        <v>6.14</v>
      </c>
      <c r="T79" s="15">
        <v>0.75800000000000001</v>
      </c>
      <c r="U79" s="14">
        <v>2.27</v>
      </c>
      <c r="V79" s="92">
        <v>1.01</v>
      </c>
      <c r="W79" s="14">
        <v>8.59</v>
      </c>
      <c r="X79" s="14">
        <v>5.55</v>
      </c>
      <c r="Y79" s="15">
        <v>0.19900000000000001</v>
      </c>
      <c r="Z79" s="14">
        <v>94.94</v>
      </c>
      <c r="AA79" s="14">
        <v>9.9700000000000006</v>
      </c>
      <c r="AB79" s="103">
        <v>460000</v>
      </c>
      <c r="AC79" s="103">
        <v>460000</v>
      </c>
      <c r="AD79" s="103">
        <v>28</v>
      </c>
      <c r="AE79" s="14">
        <v>336.63</v>
      </c>
      <c r="AF79" s="14">
        <v>54.1</v>
      </c>
      <c r="AG79" s="14">
        <v>792</v>
      </c>
      <c r="AH79" s="14">
        <v>153.4</v>
      </c>
      <c r="AI79" s="14">
        <v>0.49</v>
      </c>
      <c r="AJ79" s="14">
        <v>1.45</v>
      </c>
      <c r="AK79" s="14">
        <v>0.1</v>
      </c>
      <c r="AL79" s="15">
        <v>2.1999999999999999E-2</v>
      </c>
      <c r="AM79" s="14">
        <v>8.4499999999999993</v>
      </c>
      <c r="AN79" s="103">
        <v>542</v>
      </c>
      <c r="AO79" s="14">
        <v>0.1</v>
      </c>
      <c r="AP79" s="103">
        <v>570</v>
      </c>
      <c r="AQ79" s="65">
        <v>10</v>
      </c>
      <c r="AR79" s="121">
        <v>0.1628</v>
      </c>
      <c r="AS79" s="121">
        <v>2.5000000000000001E-3</v>
      </c>
      <c r="AT79" s="121">
        <v>1.83E-2</v>
      </c>
      <c r="AU79" s="14">
        <v>0.05</v>
      </c>
      <c r="AV79" s="15">
        <v>0.11700000000000001</v>
      </c>
      <c r="AW79" s="121">
        <v>2.5000000000000001E-3</v>
      </c>
      <c r="AX79" s="14">
        <v>95.2</v>
      </c>
      <c r="AY79" s="15">
        <v>0.02</v>
      </c>
      <c r="AZ79" s="135">
        <v>22</v>
      </c>
    </row>
    <row r="80" spans="1:52" x14ac:dyDescent="0.3">
      <c r="A80" s="45">
        <v>42611</v>
      </c>
      <c r="B80" s="37">
        <v>2</v>
      </c>
      <c r="C80" s="38" t="s">
        <v>36</v>
      </c>
      <c r="D80" s="39">
        <v>16</v>
      </c>
      <c r="E80" s="27">
        <v>6</v>
      </c>
      <c r="F80" s="6">
        <v>100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2</v>
      </c>
      <c r="M80" s="6">
        <v>1</v>
      </c>
      <c r="N80" s="28">
        <v>2</v>
      </c>
      <c r="O80" s="32">
        <v>22</v>
      </c>
      <c r="P80" s="4">
        <v>0.3</v>
      </c>
      <c r="Q80" s="4">
        <v>0</v>
      </c>
      <c r="R80" s="4">
        <v>24.48</v>
      </c>
      <c r="S80" s="4">
        <v>4.1500000000000004</v>
      </c>
      <c r="T80" s="5">
        <v>0.7</v>
      </c>
      <c r="U80" s="4">
        <v>7.43</v>
      </c>
      <c r="V80" s="93">
        <v>7.52</v>
      </c>
      <c r="W80" s="4">
        <v>8.9499999999999993</v>
      </c>
      <c r="X80" s="4">
        <v>10.199999999999999</v>
      </c>
      <c r="Y80" s="5">
        <v>0.05</v>
      </c>
      <c r="Z80" s="4">
        <v>97.52</v>
      </c>
      <c r="AA80" s="4">
        <v>23.28</v>
      </c>
      <c r="AB80" s="104">
        <v>230</v>
      </c>
      <c r="AC80" s="104">
        <v>1500</v>
      </c>
      <c r="AD80" s="104">
        <v>30</v>
      </c>
      <c r="AE80" s="4">
        <v>363.44</v>
      </c>
      <c r="AF80" s="4">
        <v>62.18</v>
      </c>
      <c r="AG80" s="4">
        <v>851</v>
      </c>
      <c r="AH80" s="4">
        <v>165</v>
      </c>
      <c r="AI80" s="4">
        <v>0.68</v>
      </c>
      <c r="AJ80" s="4">
        <v>1.24</v>
      </c>
      <c r="AK80" s="4">
        <v>0.1</v>
      </c>
      <c r="AL80" s="5">
        <v>2.1999999999999999E-2</v>
      </c>
      <c r="AM80" s="4">
        <v>8.57</v>
      </c>
      <c r="AN80" s="104">
        <v>596</v>
      </c>
      <c r="AO80" s="4">
        <v>0.1</v>
      </c>
      <c r="AP80" s="104">
        <v>626</v>
      </c>
      <c r="AQ80" s="57">
        <v>10</v>
      </c>
      <c r="AR80" s="120">
        <v>0.01</v>
      </c>
      <c r="AS80" s="120">
        <v>2.5000000000000001E-3</v>
      </c>
      <c r="AT80" s="120">
        <v>1.9800000000000002E-2</v>
      </c>
      <c r="AU80" s="4">
        <v>0.05</v>
      </c>
      <c r="AV80" s="5">
        <v>8.8999999999999996E-2</v>
      </c>
      <c r="AW80" s="120">
        <v>2.5000000000000001E-3</v>
      </c>
      <c r="AX80" s="4">
        <v>108.6</v>
      </c>
      <c r="AY80" s="5">
        <v>0.02</v>
      </c>
      <c r="AZ80" s="136">
        <v>40</v>
      </c>
    </row>
    <row r="81" spans="1:52" x14ac:dyDescent="0.3">
      <c r="A81" s="45">
        <v>42611</v>
      </c>
      <c r="B81" s="37">
        <v>3</v>
      </c>
      <c r="C81" s="38" t="s">
        <v>36</v>
      </c>
      <c r="D81" s="39">
        <v>16</v>
      </c>
      <c r="E81" s="27">
        <v>6</v>
      </c>
      <c r="F81" s="6">
        <v>100</v>
      </c>
      <c r="G81" s="6" t="s">
        <v>31</v>
      </c>
      <c r="H81" s="6">
        <v>0</v>
      </c>
      <c r="I81" s="6" t="s">
        <v>31</v>
      </c>
      <c r="J81" s="6">
        <v>0</v>
      </c>
      <c r="K81" s="6">
        <v>0</v>
      </c>
      <c r="L81" s="6">
        <v>5</v>
      </c>
      <c r="M81" s="6">
        <v>0</v>
      </c>
      <c r="N81" s="28">
        <v>0</v>
      </c>
      <c r="O81" s="32">
        <v>23</v>
      </c>
      <c r="P81" s="4">
        <v>0.3</v>
      </c>
      <c r="Q81" s="4">
        <v>0</v>
      </c>
      <c r="R81" s="4">
        <v>25.38</v>
      </c>
      <c r="S81" s="4">
        <v>1.4</v>
      </c>
      <c r="T81" s="5">
        <v>0.75800000000000001</v>
      </c>
      <c r="U81" s="4">
        <v>7.06</v>
      </c>
      <c r="V81" s="93">
        <v>3.85</v>
      </c>
      <c r="W81" s="4">
        <v>8.8699999999999992</v>
      </c>
      <c r="X81" s="4">
        <v>6.38</v>
      </c>
      <c r="Y81" s="5">
        <v>5.8999999999999997E-2</v>
      </c>
      <c r="Z81" s="4">
        <v>92.88</v>
      </c>
      <c r="AA81" s="4">
        <v>14.88</v>
      </c>
      <c r="AB81" s="104">
        <v>46000</v>
      </c>
      <c r="AC81" s="104">
        <v>110000</v>
      </c>
      <c r="AD81" s="104">
        <v>25</v>
      </c>
      <c r="AE81" s="4">
        <v>363.04</v>
      </c>
      <c r="AF81" s="4">
        <v>60.79</v>
      </c>
      <c r="AG81" s="4">
        <v>857</v>
      </c>
      <c r="AH81" s="4">
        <v>170</v>
      </c>
      <c r="AI81" s="4">
        <v>0.65</v>
      </c>
      <c r="AJ81" s="4">
        <v>1.2</v>
      </c>
      <c r="AK81" s="4">
        <v>0.1</v>
      </c>
      <c r="AL81" s="5">
        <v>2.1999999999999999E-2</v>
      </c>
      <c r="AM81" s="4">
        <v>8.51</v>
      </c>
      <c r="AN81" s="104">
        <v>629</v>
      </c>
      <c r="AO81" s="4">
        <v>0.1</v>
      </c>
      <c r="AP81" s="104">
        <v>621</v>
      </c>
      <c r="AQ81" s="57">
        <v>10</v>
      </c>
      <c r="AR81" s="120">
        <v>0.01</v>
      </c>
      <c r="AS81" s="120">
        <v>2.5000000000000001E-3</v>
      </c>
      <c r="AT81" s="120">
        <v>1.6199999999999999E-2</v>
      </c>
      <c r="AU81" s="4">
        <v>0.05</v>
      </c>
      <c r="AV81" s="5">
        <v>8.5000000000000006E-2</v>
      </c>
      <c r="AW81" s="120">
        <v>2.5000000000000001E-3</v>
      </c>
      <c r="AX81" s="4">
        <v>109.8</v>
      </c>
      <c r="AY81" s="5">
        <v>0.02</v>
      </c>
      <c r="AZ81" s="136">
        <v>37</v>
      </c>
    </row>
    <row r="82" spans="1:52" x14ac:dyDescent="0.3">
      <c r="A82" s="45">
        <v>42611</v>
      </c>
      <c r="B82" s="37">
        <v>4</v>
      </c>
      <c r="C82" s="38" t="s">
        <v>36</v>
      </c>
      <c r="D82" s="39">
        <v>16</v>
      </c>
      <c r="E82" s="27">
        <v>6</v>
      </c>
      <c r="F82" s="6">
        <v>50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5</v>
      </c>
      <c r="M82" s="6">
        <v>0</v>
      </c>
      <c r="N82" s="28">
        <v>0</v>
      </c>
      <c r="O82" s="32">
        <v>24</v>
      </c>
      <c r="P82" s="4">
        <v>0.3</v>
      </c>
      <c r="Q82" s="4">
        <v>0</v>
      </c>
      <c r="R82" s="4">
        <v>24.66</v>
      </c>
      <c r="S82" s="4">
        <v>2.7</v>
      </c>
      <c r="T82" s="5">
        <v>0.76200000000000001</v>
      </c>
      <c r="U82" s="4">
        <v>7.25</v>
      </c>
      <c r="V82" s="93">
        <v>1.01</v>
      </c>
      <c r="W82" s="4">
        <v>8.75</v>
      </c>
      <c r="X82" s="4">
        <v>2.5299999999999998</v>
      </c>
      <c r="Y82" s="5">
        <v>0.109</v>
      </c>
      <c r="Z82" s="4">
        <v>96.49</v>
      </c>
      <c r="AA82" s="4">
        <v>23.28</v>
      </c>
      <c r="AB82" s="104">
        <v>2400</v>
      </c>
      <c r="AC82" s="104">
        <v>4600</v>
      </c>
      <c r="AD82" s="104">
        <v>17</v>
      </c>
      <c r="AE82" s="4">
        <v>370.19</v>
      </c>
      <c r="AF82" s="4">
        <v>60.88</v>
      </c>
      <c r="AG82" s="4">
        <v>864</v>
      </c>
      <c r="AH82" s="4">
        <v>175.6</v>
      </c>
      <c r="AI82" s="4">
        <v>0.59</v>
      </c>
      <c r="AJ82" s="4">
        <v>1.29</v>
      </c>
      <c r="AK82" s="4">
        <v>0.1</v>
      </c>
      <c r="AL82" s="5">
        <v>2.1999999999999999E-2</v>
      </c>
      <c r="AM82" s="4">
        <v>7.79</v>
      </c>
      <c r="AN82" s="104">
        <v>609</v>
      </c>
      <c r="AO82" s="4">
        <v>0.1</v>
      </c>
      <c r="AP82" s="104">
        <v>626</v>
      </c>
      <c r="AQ82" s="57">
        <v>10</v>
      </c>
      <c r="AR82" s="120">
        <v>7.0400000000000004E-2</v>
      </c>
      <c r="AS82" s="120">
        <v>2.5000000000000001E-3</v>
      </c>
      <c r="AT82" s="120">
        <v>1.6E-2</v>
      </c>
      <c r="AU82" s="4">
        <v>0.05</v>
      </c>
      <c r="AV82" s="5">
        <v>0.109</v>
      </c>
      <c r="AW82" s="120">
        <v>2.5000000000000001E-3</v>
      </c>
      <c r="AX82" s="4">
        <v>108.5</v>
      </c>
      <c r="AY82" s="5">
        <v>0.02</v>
      </c>
      <c r="AZ82" s="136">
        <v>27</v>
      </c>
    </row>
    <row r="83" spans="1:52" ht="15" thickBot="1" x14ac:dyDescent="0.35">
      <c r="A83" s="46">
        <v>42611</v>
      </c>
      <c r="B83" s="40">
        <v>5</v>
      </c>
      <c r="C83" s="41" t="s">
        <v>36</v>
      </c>
      <c r="D83" s="42">
        <v>16</v>
      </c>
      <c r="E83" s="29">
        <v>6</v>
      </c>
      <c r="F83" s="18">
        <v>40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5</v>
      </c>
      <c r="M83" s="18">
        <v>0</v>
      </c>
      <c r="N83" s="30">
        <v>2</v>
      </c>
      <c r="O83" s="33">
        <v>25</v>
      </c>
      <c r="P83" s="12">
        <v>0.3</v>
      </c>
      <c r="Q83" s="12">
        <v>0</v>
      </c>
      <c r="R83" s="12">
        <v>24.94</v>
      </c>
      <c r="S83" s="12">
        <v>3.8</v>
      </c>
      <c r="T83" s="16">
        <v>0.76</v>
      </c>
      <c r="U83" s="12">
        <v>7.1</v>
      </c>
      <c r="V83" s="94">
        <v>1.01</v>
      </c>
      <c r="W83" s="12">
        <v>8.84</v>
      </c>
      <c r="X83" s="12">
        <v>4.91</v>
      </c>
      <c r="Y83" s="16">
        <v>0.05</v>
      </c>
      <c r="Z83" s="12">
        <v>108.22</v>
      </c>
      <c r="AA83" s="12">
        <v>12.99</v>
      </c>
      <c r="AB83" s="105">
        <v>240000</v>
      </c>
      <c r="AC83" s="105">
        <v>865</v>
      </c>
      <c r="AD83" s="105">
        <v>18</v>
      </c>
      <c r="AE83" s="12">
        <v>373.57</v>
      </c>
      <c r="AF83" s="12">
        <v>61.11</v>
      </c>
      <c r="AG83" s="12">
        <v>865</v>
      </c>
      <c r="AH83" s="12">
        <v>171.8</v>
      </c>
      <c r="AI83" s="12">
        <v>0.72</v>
      </c>
      <c r="AJ83" s="12">
        <v>1.24</v>
      </c>
      <c r="AK83" s="12">
        <v>0.1</v>
      </c>
      <c r="AL83" s="16">
        <v>2.1999999999999999E-2</v>
      </c>
      <c r="AM83" s="12">
        <v>8.39</v>
      </c>
      <c r="AN83" s="105">
        <v>592</v>
      </c>
      <c r="AO83" s="12">
        <v>0.1</v>
      </c>
      <c r="AP83" s="105">
        <v>610</v>
      </c>
      <c r="AQ83" s="77">
        <v>10</v>
      </c>
      <c r="AR83" s="122">
        <v>0.01</v>
      </c>
      <c r="AS83" s="122">
        <v>2.5000000000000001E-3</v>
      </c>
      <c r="AT83" s="122">
        <v>1.8599999999999998E-2</v>
      </c>
      <c r="AU83" s="12">
        <v>0.05</v>
      </c>
      <c r="AV83" s="16">
        <v>9.5000000000000001E-2</v>
      </c>
      <c r="AW83" s="122">
        <v>2.5000000000000001E-3</v>
      </c>
      <c r="AX83" s="12">
        <v>109.1</v>
      </c>
      <c r="AY83" s="16">
        <v>0.02</v>
      </c>
      <c r="AZ83" s="137">
        <v>27</v>
      </c>
    </row>
    <row r="84" spans="1:52" x14ac:dyDescent="0.3">
      <c r="A84" s="44">
        <v>42640</v>
      </c>
      <c r="B84" s="34">
        <v>1</v>
      </c>
      <c r="C84" s="35" t="s">
        <v>37</v>
      </c>
      <c r="D84" s="36">
        <v>16</v>
      </c>
      <c r="E84" s="25">
        <v>6</v>
      </c>
      <c r="F84" s="17">
        <v>30</v>
      </c>
      <c r="G84" s="17" t="s">
        <v>31</v>
      </c>
      <c r="H84" s="17">
        <v>1.6</v>
      </c>
      <c r="I84" s="17" t="s">
        <v>31</v>
      </c>
      <c r="J84" s="17">
        <v>0</v>
      </c>
      <c r="K84" s="17">
        <v>0</v>
      </c>
      <c r="L84" s="17">
        <v>2</v>
      </c>
      <c r="M84" s="17">
        <v>2</v>
      </c>
      <c r="N84" s="26">
        <v>2</v>
      </c>
      <c r="O84" s="31">
        <v>26</v>
      </c>
      <c r="P84" s="14">
        <v>0.17</v>
      </c>
      <c r="Q84" s="14">
        <v>0</v>
      </c>
      <c r="R84" s="14">
        <v>25.98</v>
      </c>
      <c r="S84" s="14">
        <v>9.65</v>
      </c>
      <c r="T84" s="15">
        <v>0.752</v>
      </c>
      <c r="U84" s="14">
        <v>7.7</v>
      </c>
      <c r="V84" s="92">
        <v>4.8099999999999996</v>
      </c>
      <c r="W84" s="14">
        <v>8.99</v>
      </c>
      <c r="X84" s="14">
        <v>7.46</v>
      </c>
      <c r="Y84" s="15">
        <v>9.6000000000000002E-2</v>
      </c>
      <c r="Z84" s="14">
        <v>170.99</v>
      </c>
      <c r="AA84" s="14">
        <v>15.93</v>
      </c>
      <c r="AB84" s="103">
        <v>46000</v>
      </c>
      <c r="AC84" s="103">
        <v>46000</v>
      </c>
      <c r="AD84" s="103">
        <v>19</v>
      </c>
      <c r="AE84" s="14">
        <v>370.26</v>
      </c>
      <c r="AF84" s="14">
        <v>59.62</v>
      </c>
      <c r="AG84" s="14">
        <v>790</v>
      </c>
      <c r="AH84" s="14">
        <v>178.36</v>
      </c>
      <c r="AI84" s="14">
        <v>0.78</v>
      </c>
      <c r="AJ84" s="14">
        <v>1.5</v>
      </c>
      <c r="AK84" s="14">
        <v>0.1</v>
      </c>
      <c r="AL84" s="15">
        <v>2.1999999999999999E-2</v>
      </c>
      <c r="AM84" s="14">
        <v>7.85</v>
      </c>
      <c r="AN84" s="103">
        <v>604</v>
      </c>
      <c r="AO84" s="14">
        <v>0.1</v>
      </c>
      <c r="AP84" s="103">
        <v>623</v>
      </c>
      <c r="AQ84" s="14">
        <v>10</v>
      </c>
      <c r="AR84" s="132">
        <v>0.01</v>
      </c>
      <c r="AS84" s="121">
        <v>2.5000000000000001E-3</v>
      </c>
      <c r="AT84" s="121">
        <v>8.8000000000000005E-3</v>
      </c>
      <c r="AU84" s="14">
        <v>0.05</v>
      </c>
      <c r="AV84" s="15">
        <v>0.123</v>
      </c>
      <c r="AW84" s="121">
        <v>2.5000000000000001E-3</v>
      </c>
      <c r="AX84" s="14">
        <v>102.3</v>
      </c>
      <c r="AY84" s="15">
        <v>0.02</v>
      </c>
      <c r="AZ84" s="135">
        <v>55</v>
      </c>
    </row>
    <row r="85" spans="1:52" x14ac:dyDescent="0.3">
      <c r="A85" s="45">
        <v>42640</v>
      </c>
      <c r="B85" s="37">
        <v>2</v>
      </c>
      <c r="C85" s="38" t="s">
        <v>37</v>
      </c>
      <c r="D85" s="39">
        <v>16</v>
      </c>
      <c r="E85" s="27">
        <v>6</v>
      </c>
      <c r="F85" s="6">
        <v>95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2</v>
      </c>
      <c r="M85" s="6">
        <v>0</v>
      </c>
      <c r="N85" s="28">
        <v>2</v>
      </c>
      <c r="O85" s="32">
        <v>23.5</v>
      </c>
      <c r="P85" s="4">
        <v>0.15</v>
      </c>
      <c r="Q85" s="4">
        <v>0</v>
      </c>
      <c r="R85" s="4">
        <v>25.63</v>
      </c>
      <c r="S85" s="4">
        <v>4.75</v>
      </c>
      <c r="T85" s="5">
        <v>0.73799999999999999</v>
      </c>
      <c r="U85" s="4">
        <v>7.56</v>
      </c>
      <c r="V85" s="93">
        <v>4.25</v>
      </c>
      <c r="W85" s="4">
        <v>9.17</v>
      </c>
      <c r="X85" s="4">
        <v>13.57</v>
      </c>
      <c r="Y85" s="5">
        <v>0.127</v>
      </c>
      <c r="Z85" s="4">
        <v>182.73</v>
      </c>
      <c r="AA85" s="4">
        <v>20.309999999999999</v>
      </c>
      <c r="AB85" s="104">
        <v>4600</v>
      </c>
      <c r="AC85" s="104">
        <v>4600</v>
      </c>
      <c r="AD85" s="104">
        <v>27</v>
      </c>
      <c r="AE85" s="4">
        <v>377.87</v>
      </c>
      <c r="AF85" s="4">
        <v>61.58</v>
      </c>
      <c r="AG85" s="4">
        <v>814</v>
      </c>
      <c r="AH85" s="4">
        <v>161.31</v>
      </c>
      <c r="AI85" s="4">
        <v>0.88</v>
      </c>
      <c r="AJ85" s="4">
        <v>1.34</v>
      </c>
      <c r="AK85" s="4">
        <v>0.1</v>
      </c>
      <c r="AL85" s="5">
        <v>6.8000000000000005E-2</v>
      </c>
      <c r="AM85" s="4">
        <v>7.8</v>
      </c>
      <c r="AN85" s="104">
        <v>615</v>
      </c>
      <c r="AO85" s="4">
        <v>0.1</v>
      </c>
      <c r="AP85" s="104">
        <v>642</v>
      </c>
      <c r="AQ85" s="4">
        <v>10</v>
      </c>
      <c r="AR85" s="133">
        <v>0.01</v>
      </c>
      <c r="AS85" s="120">
        <v>2.5000000000000001E-3</v>
      </c>
      <c r="AT85" s="120">
        <v>1.0699999999999999E-2</v>
      </c>
      <c r="AU85" s="4">
        <v>0.05</v>
      </c>
      <c r="AV85" s="5">
        <v>6.4000000000000001E-2</v>
      </c>
      <c r="AW85" s="120">
        <v>2.5000000000000001E-3</v>
      </c>
      <c r="AX85" s="4">
        <v>103.5</v>
      </c>
      <c r="AY85" s="5">
        <v>0.02</v>
      </c>
      <c r="AZ85" s="136">
        <v>55</v>
      </c>
    </row>
    <row r="86" spans="1:52" x14ac:dyDescent="0.3">
      <c r="A86" s="45">
        <v>42640</v>
      </c>
      <c r="B86" s="37">
        <v>3</v>
      </c>
      <c r="C86" s="38" t="s">
        <v>37</v>
      </c>
      <c r="D86" s="39">
        <v>16</v>
      </c>
      <c r="E86" s="27">
        <v>6</v>
      </c>
      <c r="F86" s="6">
        <v>40</v>
      </c>
      <c r="G86" s="6" t="s">
        <v>31</v>
      </c>
      <c r="H86" s="6">
        <v>0.77</v>
      </c>
      <c r="I86" s="6" t="s">
        <v>31</v>
      </c>
      <c r="J86" s="6">
        <v>0</v>
      </c>
      <c r="K86" s="6">
        <v>0</v>
      </c>
      <c r="L86" s="6">
        <v>2</v>
      </c>
      <c r="M86" s="6">
        <v>0</v>
      </c>
      <c r="N86" s="28">
        <v>2</v>
      </c>
      <c r="O86" s="32">
        <v>24</v>
      </c>
      <c r="P86" s="4">
        <v>0.15</v>
      </c>
      <c r="Q86" s="4">
        <v>0</v>
      </c>
      <c r="R86" s="4">
        <v>25.67</v>
      </c>
      <c r="S86" s="4">
        <v>7.78</v>
      </c>
      <c r="T86" s="5">
        <v>0.74399999999999999</v>
      </c>
      <c r="U86" s="4">
        <v>7.66</v>
      </c>
      <c r="V86" s="93">
        <v>4.79</v>
      </c>
      <c r="W86" s="4">
        <v>9.2200000000000006</v>
      </c>
      <c r="X86" s="4">
        <v>16.09</v>
      </c>
      <c r="Y86" s="5">
        <v>0.05</v>
      </c>
      <c r="Z86" s="4">
        <v>201.32</v>
      </c>
      <c r="AA86" s="4">
        <v>17.010000000000002</v>
      </c>
      <c r="AB86" s="104">
        <v>3</v>
      </c>
      <c r="AC86" s="104">
        <v>40</v>
      </c>
      <c r="AD86" s="104">
        <v>45</v>
      </c>
      <c r="AE86" s="4">
        <v>369.64</v>
      </c>
      <c r="AF86" s="4">
        <v>60.93</v>
      </c>
      <c r="AG86" s="4">
        <v>807</v>
      </c>
      <c r="AH86" s="4">
        <v>161.5</v>
      </c>
      <c r="AI86" s="4">
        <v>0.73</v>
      </c>
      <c r="AJ86" s="4">
        <v>1.35</v>
      </c>
      <c r="AK86" s="4">
        <v>0.1</v>
      </c>
      <c r="AL86" s="5">
        <v>2.1999999999999999E-2</v>
      </c>
      <c r="AM86" s="4">
        <v>7.73</v>
      </c>
      <c r="AN86" s="104">
        <v>591</v>
      </c>
      <c r="AO86" s="4">
        <v>0.1</v>
      </c>
      <c r="AP86" s="104">
        <v>636</v>
      </c>
      <c r="AQ86" s="4">
        <v>10</v>
      </c>
      <c r="AR86" s="133">
        <v>0.01</v>
      </c>
      <c r="AS86" s="120">
        <v>2.5000000000000001E-3</v>
      </c>
      <c r="AT86" s="120">
        <v>1.0500000000000001E-2</v>
      </c>
      <c r="AU86" s="4">
        <v>0.05</v>
      </c>
      <c r="AV86" s="5">
        <v>5.1999999999999998E-2</v>
      </c>
      <c r="AW86" s="120">
        <v>2.5000000000000001E-3</v>
      </c>
      <c r="AX86" s="4">
        <v>105.6</v>
      </c>
      <c r="AY86" s="5">
        <v>0.02</v>
      </c>
      <c r="AZ86" s="136">
        <v>55</v>
      </c>
    </row>
    <row r="87" spans="1:52" x14ac:dyDescent="0.3">
      <c r="A87" s="45">
        <v>42640</v>
      </c>
      <c r="B87" s="37">
        <v>4</v>
      </c>
      <c r="C87" s="38" t="s">
        <v>37</v>
      </c>
      <c r="D87" s="39">
        <v>16</v>
      </c>
      <c r="E87" s="27">
        <v>6</v>
      </c>
      <c r="F87" s="6">
        <v>40</v>
      </c>
      <c r="G87" s="6" t="s">
        <v>31</v>
      </c>
      <c r="H87" s="6">
        <v>0.41</v>
      </c>
      <c r="I87" s="6" t="s">
        <v>31</v>
      </c>
      <c r="J87" s="6">
        <v>0</v>
      </c>
      <c r="K87" s="6">
        <v>0</v>
      </c>
      <c r="L87" s="6">
        <v>2</v>
      </c>
      <c r="M87" s="6">
        <v>0</v>
      </c>
      <c r="N87" s="28">
        <v>2</v>
      </c>
      <c r="O87" s="32">
        <v>25</v>
      </c>
      <c r="P87" s="4">
        <v>0.15</v>
      </c>
      <c r="Q87" s="4">
        <v>0</v>
      </c>
      <c r="R87" s="4">
        <v>24.24</v>
      </c>
      <c r="S87" s="4">
        <v>5.5</v>
      </c>
      <c r="T87" s="5">
        <v>0.755</v>
      </c>
      <c r="U87" s="4">
        <v>7.69</v>
      </c>
      <c r="V87" s="93">
        <v>4.51</v>
      </c>
      <c r="W87" s="4">
        <v>9.1199999999999992</v>
      </c>
      <c r="X87" s="4">
        <v>12.36</v>
      </c>
      <c r="Y87" s="5">
        <v>5.8999999999999997E-2</v>
      </c>
      <c r="Z87" s="4">
        <v>294.88</v>
      </c>
      <c r="AA87" s="4">
        <v>23.76</v>
      </c>
      <c r="AB87" s="104">
        <v>930</v>
      </c>
      <c r="AC87" s="104">
        <v>2400</v>
      </c>
      <c r="AD87" s="104">
        <v>44</v>
      </c>
      <c r="AE87" s="4">
        <v>381.16</v>
      </c>
      <c r="AF87" s="4">
        <v>60.74</v>
      </c>
      <c r="AG87" s="4">
        <v>808</v>
      </c>
      <c r="AH87" s="4">
        <v>161.69999999999999</v>
      </c>
      <c r="AI87" s="4">
        <v>0.7</v>
      </c>
      <c r="AJ87" s="4">
        <v>1.42</v>
      </c>
      <c r="AK87" s="4">
        <v>0.1</v>
      </c>
      <c r="AL87" s="5">
        <v>2.1999999999999999E-2</v>
      </c>
      <c r="AM87" s="4">
        <v>8.0299999999999994</v>
      </c>
      <c r="AN87" s="104">
        <v>624</v>
      </c>
      <c r="AO87" s="4">
        <v>0.1</v>
      </c>
      <c r="AP87" s="104">
        <v>668</v>
      </c>
      <c r="AQ87" s="4">
        <v>10</v>
      </c>
      <c r="AR87" s="133">
        <v>0.01</v>
      </c>
      <c r="AS87" s="120">
        <v>2.5000000000000001E-3</v>
      </c>
      <c r="AT87" s="120">
        <v>9.7000000000000003E-3</v>
      </c>
      <c r="AU87" s="4">
        <v>0.05</v>
      </c>
      <c r="AV87" s="5">
        <v>9.0999999999999998E-2</v>
      </c>
      <c r="AW87" s="120">
        <v>2.5000000000000001E-3</v>
      </c>
      <c r="AX87" s="4">
        <v>104.7</v>
      </c>
      <c r="AY87" s="5">
        <v>0.02</v>
      </c>
      <c r="AZ87" s="136">
        <v>55</v>
      </c>
    </row>
    <row r="88" spans="1:52" ht="15" thickBot="1" x14ac:dyDescent="0.35">
      <c r="A88" s="46">
        <v>42640</v>
      </c>
      <c r="B88" s="40">
        <v>5</v>
      </c>
      <c r="C88" s="41" t="s">
        <v>37</v>
      </c>
      <c r="D88" s="42">
        <v>16</v>
      </c>
      <c r="E88" s="29">
        <v>6</v>
      </c>
      <c r="F88" s="18">
        <v>30</v>
      </c>
      <c r="G88" s="18" t="s">
        <v>31</v>
      </c>
      <c r="H88" s="18">
        <v>0.41</v>
      </c>
      <c r="I88" s="18" t="s">
        <v>31</v>
      </c>
      <c r="J88" s="18">
        <v>0</v>
      </c>
      <c r="K88" s="18">
        <v>0</v>
      </c>
      <c r="L88" s="18">
        <v>2</v>
      </c>
      <c r="M88" s="18">
        <v>0</v>
      </c>
      <c r="N88" s="30">
        <v>2</v>
      </c>
      <c r="O88" s="33">
        <v>29</v>
      </c>
      <c r="P88" s="12">
        <v>0.2</v>
      </c>
      <c r="Q88" s="12">
        <v>0</v>
      </c>
      <c r="R88" s="12">
        <v>25</v>
      </c>
      <c r="S88" s="12">
        <v>9.43</v>
      </c>
      <c r="T88" s="16">
        <v>0.748</v>
      </c>
      <c r="U88" s="12">
        <v>7.7</v>
      </c>
      <c r="V88" s="94">
        <v>4.67</v>
      </c>
      <c r="W88" s="12">
        <v>9.09</v>
      </c>
      <c r="X88" s="12">
        <v>10.1</v>
      </c>
      <c r="Y88" s="16">
        <v>7.9000000000000001E-2</v>
      </c>
      <c r="Z88" s="12">
        <v>162.12</v>
      </c>
      <c r="AA88" s="12">
        <v>14.88</v>
      </c>
      <c r="AB88" s="105">
        <v>430</v>
      </c>
      <c r="AC88" s="105">
        <v>430</v>
      </c>
      <c r="AD88" s="105">
        <v>40</v>
      </c>
      <c r="AE88" s="12">
        <v>376.22</v>
      </c>
      <c r="AF88" s="12">
        <v>60.6</v>
      </c>
      <c r="AG88" s="12">
        <v>811</v>
      </c>
      <c r="AH88" s="12">
        <v>160.52000000000001</v>
      </c>
      <c r="AI88" s="12">
        <v>0.75</v>
      </c>
      <c r="AJ88" s="12">
        <v>1.25</v>
      </c>
      <c r="AK88" s="12">
        <v>0.1</v>
      </c>
      <c r="AL88" s="16">
        <v>6.3E-2</v>
      </c>
      <c r="AM88" s="12">
        <v>7.55</v>
      </c>
      <c r="AN88" s="105">
        <v>592</v>
      </c>
      <c r="AO88" s="12">
        <v>0.1</v>
      </c>
      <c r="AP88" s="105">
        <v>632</v>
      </c>
      <c r="AQ88" s="12">
        <v>10</v>
      </c>
      <c r="AR88" s="134">
        <v>0.01</v>
      </c>
      <c r="AS88" s="122">
        <v>2.5000000000000001E-3</v>
      </c>
      <c r="AT88" s="122">
        <v>8.3999999999999995E-3</v>
      </c>
      <c r="AU88" s="12">
        <v>0.05</v>
      </c>
      <c r="AV88" s="16">
        <v>6.4000000000000001E-2</v>
      </c>
      <c r="AW88" s="122">
        <v>2.5000000000000001E-3</v>
      </c>
      <c r="AX88" s="12">
        <v>105.2</v>
      </c>
      <c r="AY88" s="16">
        <v>0.02</v>
      </c>
      <c r="AZ88" s="137">
        <v>50</v>
      </c>
    </row>
    <row r="89" spans="1:52" x14ac:dyDescent="0.3">
      <c r="A89" s="44">
        <v>42667</v>
      </c>
      <c r="B89" s="34">
        <v>1</v>
      </c>
      <c r="C89" s="35" t="s">
        <v>38</v>
      </c>
      <c r="D89" s="36">
        <v>16</v>
      </c>
      <c r="E89" s="25">
        <v>6</v>
      </c>
      <c r="F89" s="17">
        <v>60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5</v>
      </c>
      <c r="M89" s="17">
        <v>0</v>
      </c>
      <c r="N89" s="26">
        <v>0</v>
      </c>
      <c r="O89" s="31">
        <v>22</v>
      </c>
      <c r="P89" s="14">
        <v>0.15</v>
      </c>
      <c r="Q89" s="14">
        <v>0</v>
      </c>
      <c r="R89" s="14">
        <v>22.7</v>
      </c>
      <c r="S89" s="14">
        <v>1.26</v>
      </c>
      <c r="T89" s="15">
        <v>0.70299999999999996</v>
      </c>
      <c r="U89" s="14">
        <v>7.77</v>
      </c>
      <c r="V89" s="92">
        <v>4.01</v>
      </c>
      <c r="W89" s="14">
        <v>9.2100000000000009</v>
      </c>
      <c r="X89" s="14">
        <v>9.98</v>
      </c>
      <c r="Y89" s="15">
        <v>0.111</v>
      </c>
      <c r="Z89" s="14">
        <v>163.27000000000001</v>
      </c>
      <c r="AA89" s="14">
        <v>48.84</v>
      </c>
      <c r="AB89" s="103">
        <v>4300</v>
      </c>
      <c r="AC89" s="103">
        <v>4300</v>
      </c>
      <c r="AD89" s="103">
        <v>47</v>
      </c>
      <c r="AE89" s="14">
        <v>339.89</v>
      </c>
      <c r="AF89" s="14">
        <v>57.51</v>
      </c>
      <c r="AG89" s="14">
        <v>768</v>
      </c>
      <c r="AH89" s="14">
        <v>148.29</v>
      </c>
      <c r="AI89" s="14">
        <v>0.59</v>
      </c>
      <c r="AJ89" s="14">
        <v>1.4</v>
      </c>
      <c r="AK89" s="14">
        <v>0.1</v>
      </c>
      <c r="AL89" s="15">
        <v>2.1999999999999999E-2</v>
      </c>
      <c r="AM89" s="14">
        <v>6.9</v>
      </c>
      <c r="AN89" s="103">
        <v>539</v>
      </c>
      <c r="AO89" s="14">
        <v>0.1</v>
      </c>
      <c r="AP89" s="103">
        <v>586</v>
      </c>
      <c r="AQ89" s="14">
        <v>10</v>
      </c>
      <c r="AR89" s="121">
        <v>0.30470000000000003</v>
      </c>
      <c r="AS89" s="121">
        <v>2.5000000000000001E-3</v>
      </c>
      <c r="AT89" s="121">
        <v>7.4999999999999997E-3</v>
      </c>
      <c r="AU89" s="14">
        <v>0.05</v>
      </c>
      <c r="AV89" s="15">
        <v>6.6000000000000003E-2</v>
      </c>
      <c r="AW89" s="121">
        <v>2.5000000000000001E-3</v>
      </c>
      <c r="AX89" s="14">
        <v>89.4</v>
      </c>
      <c r="AY89" s="15">
        <v>0.02</v>
      </c>
      <c r="AZ89" s="135">
        <v>55</v>
      </c>
    </row>
    <row r="90" spans="1:52" x14ac:dyDescent="0.3">
      <c r="A90" s="45">
        <v>42667</v>
      </c>
      <c r="B90" s="37">
        <v>2</v>
      </c>
      <c r="C90" s="38" t="s">
        <v>38</v>
      </c>
      <c r="D90" s="39">
        <v>16</v>
      </c>
      <c r="E90" s="27">
        <v>6</v>
      </c>
      <c r="F90" s="6">
        <v>100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2</v>
      </c>
      <c r="M90" s="6">
        <v>0</v>
      </c>
      <c r="N90" s="28">
        <v>2</v>
      </c>
      <c r="O90" s="32">
        <v>20</v>
      </c>
      <c r="P90" s="4">
        <v>0.15</v>
      </c>
      <c r="Q90" s="4">
        <v>0</v>
      </c>
      <c r="R90" s="4">
        <v>24.02</v>
      </c>
      <c r="S90" s="4">
        <v>8.35</v>
      </c>
      <c r="T90" s="5">
        <v>0.68100000000000005</v>
      </c>
      <c r="U90" s="4">
        <v>7.52</v>
      </c>
      <c r="V90" s="93">
        <v>4.1500000000000004</v>
      </c>
      <c r="W90" s="4">
        <v>9.1</v>
      </c>
      <c r="X90" s="4">
        <v>4.84</v>
      </c>
      <c r="Y90" s="5">
        <v>0.08</v>
      </c>
      <c r="Z90" s="4">
        <v>218.49</v>
      </c>
      <c r="AA90" s="4">
        <v>27.6</v>
      </c>
      <c r="AB90" s="104">
        <v>230</v>
      </c>
      <c r="AC90" s="104">
        <v>430</v>
      </c>
      <c r="AD90" s="104">
        <v>45</v>
      </c>
      <c r="AE90" s="4">
        <v>339.89</v>
      </c>
      <c r="AF90" s="4">
        <v>57.51</v>
      </c>
      <c r="AG90" s="4">
        <v>768</v>
      </c>
      <c r="AH90" s="4">
        <v>149.29</v>
      </c>
      <c r="AI90" s="4">
        <v>0.54</v>
      </c>
      <c r="AJ90" s="4">
        <v>1.35</v>
      </c>
      <c r="AK90" s="4">
        <v>0.1</v>
      </c>
      <c r="AL90" s="5">
        <v>2.1999999999999999E-2</v>
      </c>
      <c r="AM90" s="4">
        <v>6.33</v>
      </c>
      <c r="AN90" s="104">
        <v>554</v>
      </c>
      <c r="AO90" s="4">
        <v>0.1</v>
      </c>
      <c r="AP90" s="104">
        <v>599</v>
      </c>
      <c r="AQ90" s="4">
        <v>10</v>
      </c>
      <c r="AR90" s="120">
        <v>0.27939999999999998</v>
      </c>
      <c r="AS90" s="120">
        <v>2.5000000000000001E-3</v>
      </c>
      <c r="AT90" s="120">
        <v>6.3E-3</v>
      </c>
      <c r="AU90" s="4">
        <v>0.05</v>
      </c>
      <c r="AV90" s="5">
        <v>7.3999999999999996E-2</v>
      </c>
      <c r="AW90" s="120">
        <v>2.5000000000000001E-3</v>
      </c>
      <c r="AX90" s="4">
        <v>88.5</v>
      </c>
      <c r="AY90" s="5">
        <v>0.02</v>
      </c>
      <c r="AZ90" s="136">
        <v>620</v>
      </c>
    </row>
    <row r="91" spans="1:52" x14ac:dyDescent="0.3">
      <c r="A91" s="45">
        <v>42667</v>
      </c>
      <c r="B91" s="37">
        <v>3</v>
      </c>
      <c r="C91" s="38" t="s">
        <v>38</v>
      </c>
      <c r="D91" s="39">
        <v>16</v>
      </c>
      <c r="E91" s="27">
        <v>6</v>
      </c>
      <c r="F91" s="6">
        <v>100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6</v>
      </c>
      <c r="M91" s="6">
        <v>0</v>
      </c>
      <c r="N91" s="28">
        <v>2</v>
      </c>
      <c r="O91" s="32">
        <v>21</v>
      </c>
      <c r="P91" s="4">
        <v>0.15</v>
      </c>
      <c r="Q91" s="4">
        <v>0</v>
      </c>
      <c r="R91" s="4">
        <v>25.58</v>
      </c>
      <c r="S91" s="4">
        <v>6.26</v>
      </c>
      <c r="T91" s="5">
        <v>0.69199999999999995</v>
      </c>
      <c r="U91" s="4">
        <v>7.54</v>
      </c>
      <c r="V91" s="93">
        <v>3.69</v>
      </c>
      <c r="W91" s="4">
        <v>9.25</v>
      </c>
      <c r="X91" s="4">
        <v>11.74</v>
      </c>
      <c r="Y91" s="5">
        <v>7.5999999999999998E-2</v>
      </c>
      <c r="Z91" s="4">
        <v>159.26</v>
      </c>
      <c r="AA91" s="4">
        <v>36.6</v>
      </c>
      <c r="AB91" s="104">
        <v>150</v>
      </c>
      <c r="AC91" s="104">
        <v>930</v>
      </c>
      <c r="AD91" s="104">
        <v>65</v>
      </c>
      <c r="AE91" s="4">
        <v>331.36</v>
      </c>
      <c r="AF91" s="4">
        <v>57.59</v>
      </c>
      <c r="AG91" s="4">
        <v>768</v>
      </c>
      <c r="AH91" s="4">
        <v>150.47999999999999</v>
      </c>
      <c r="AI91" s="4">
        <v>0.64</v>
      </c>
      <c r="AJ91" s="4">
        <v>1.32</v>
      </c>
      <c r="AK91" s="4">
        <v>0.1</v>
      </c>
      <c r="AL91" s="5">
        <v>2.1999999999999999E-2</v>
      </c>
      <c r="AM91" s="4">
        <v>7.52</v>
      </c>
      <c r="AN91" s="104">
        <v>540</v>
      </c>
      <c r="AO91" s="4">
        <v>0.1</v>
      </c>
      <c r="AP91" s="104">
        <v>605</v>
      </c>
      <c r="AQ91" s="4">
        <v>10</v>
      </c>
      <c r="AR91" s="120">
        <v>0.3201</v>
      </c>
      <c r="AS91" s="120">
        <v>2.5000000000000001E-3</v>
      </c>
      <c r="AT91" s="120">
        <v>5.4000000000000003E-3</v>
      </c>
      <c r="AU91" s="4">
        <v>0.05</v>
      </c>
      <c r="AV91" s="5">
        <v>5.8999999999999997E-2</v>
      </c>
      <c r="AW91" s="120">
        <v>2.5000000000000001E-3</v>
      </c>
      <c r="AX91" s="4">
        <v>87.9</v>
      </c>
      <c r="AY91" s="5">
        <v>7.0000000000000007E-2</v>
      </c>
      <c r="AZ91" s="136">
        <v>75</v>
      </c>
    </row>
    <row r="92" spans="1:52" x14ac:dyDescent="0.3">
      <c r="A92" s="45">
        <v>42667</v>
      </c>
      <c r="B92" s="37">
        <v>4</v>
      </c>
      <c r="C92" s="38" t="s">
        <v>38</v>
      </c>
      <c r="D92" s="39">
        <v>16</v>
      </c>
      <c r="E92" s="27">
        <v>6</v>
      </c>
      <c r="F92" s="6">
        <v>100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6</v>
      </c>
      <c r="M92" s="6">
        <v>0</v>
      </c>
      <c r="N92" s="28">
        <v>0</v>
      </c>
      <c r="O92" s="32">
        <v>21</v>
      </c>
      <c r="P92" s="4">
        <v>0.15</v>
      </c>
      <c r="Q92" s="4">
        <v>0</v>
      </c>
      <c r="R92" s="4">
        <v>22.11</v>
      </c>
      <c r="S92" s="4">
        <v>5.4</v>
      </c>
      <c r="T92" s="5">
        <v>0.69799999999999995</v>
      </c>
      <c r="U92" s="4">
        <v>7.68</v>
      </c>
      <c r="V92" s="93">
        <v>3.45</v>
      </c>
      <c r="W92" s="4">
        <v>9.17</v>
      </c>
      <c r="X92" s="4">
        <v>8.3699999999999992</v>
      </c>
      <c r="Y92" s="5">
        <v>6.9000000000000006E-2</v>
      </c>
      <c r="Z92" s="4">
        <v>153.83000000000001</v>
      </c>
      <c r="AA92" s="4">
        <v>35.340000000000003</v>
      </c>
      <c r="AB92" s="104">
        <v>90</v>
      </c>
      <c r="AC92" s="104">
        <v>230</v>
      </c>
      <c r="AD92" s="104">
        <v>41</v>
      </c>
      <c r="AE92" s="4">
        <v>333.14</v>
      </c>
      <c r="AF92" s="4">
        <v>57.11</v>
      </c>
      <c r="AG92" s="4">
        <v>771</v>
      </c>
      <c r="AH92" s="4">
        <v>148.88999999999999</v>
      </c>
      <c r="AI92" s="4">
        <v>0.91</v>
      </c>
      <c r="AJ92" s="4">
        <v>1.32</v>
      </c>
      <c r="AK92" s="4">
        <v>0.1</v>
      </c>
      <c r="AL92" s="5">
        <v>2.1999999999999999E-2</v>
      </c>
      <c r="AM92" s="4">
        <v>7.52</v>
      </c>
      <c r="AN92" s="104">
        <v>576</v>
      </c>
      <c r="AO92" s="4">
        <v>0.1</v>
      </c>
      <c r="AP92" s="104">
        <v>617</v>
      </c>
      <c r="AQ92" s="4">
        <v>10</v>
      </c>
      <c r="AR92" s="120">
        <v>0.1804</v>
      </c>
      <c r="AS92" s="120">
        <v>2.5000000000000001E-3</v>
      </c>
      <c r="AT92" s="120">
        <v>5.1999999999999998E-3</v>
      </c>
      <c r="AU92" s="4">
        <v>0.05</v>
      </c>
      <c r="AV92" s="5">
        <v>6.3E-2</v>
      </c>
      <c r="AW92" s="120">
        <v>2.5000000000000001E-3</v>
      </c>
      <c r="AX92" s="4">
        <v>88.6</v>
      </c>
      <c r="AY92" s="5">
        <v>0.02</v>
      </c>
      <c r="AZ92" s="136">
        <v>55</v>
      </c>
    </row>
    <row r="93" spans="1:52" ht="15" thickBot="1" x14ac:dyDescent="0.35">
      <c r="A93" s="46">
        <v>42667</v>
      </c>
      <c r="B93" s="40">
        <v>5</v>
      </c>
      <c r="C93" s="41" t="s">
        <v>38</v>
      </c>
      <c r="D93" s="42">
        <v>16</v>
      </c>
      <c r="E93" s="29">
        <v>6</v>
      </c>
      <c r="F93" s="18">
        <v>100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2</v>
      </c>
      <c r="M93" s="18">
        <v>0</v>
      </c>
      <c r="N93" s="30">
        <v>0</v>
      </c>
      <c r="O93" s="33">
        <v>22</v>
      </c>
      <c r="P93" s="12">
        <v>0.15</v>
      </c>
      <c r="Q93" s="12">
        <v>0</v>
      </c>
      <c r="R93" s="12">
        <v>23</v>
      </c>
      <c r="S93" s="12">
        <v>7.77</v>
      </c>
      <c r="T93" s="16">
        <v>0.69799999999999995</v>
      </c>
      <c r="U93" s="12">
        <v>7.8</v>
      </c>
      <c r="V93" s="94">
        <v>3.23</v>
      </c>
      <c r="W93" s="12">
        <v>9.1300000000000008</v>
      </c>
      <c r="X93" s="12">
        <v>7.44</v>
      </c>
      <c r="Y93" s="16">
        <v>0.122</v>
      </c>
      <c r="Z93" s="12">
        <v>156.97</v>
      </c>
      <c r="AA93" s="12">
        <v>33.840000000000003</v>
      </c>
      <c r="AB93" s="105">
        <v>2400</v>
      </c>
      <c r="AC93" s="105">
        <v>2400</v>
      </c>
      <c r="AD93" s="105">
        <v>55</v>
      </c>
      <c r="AE93" s="12">
        <v>342.86</v>
      </c>
      <c r="AF93" s="12">
        <v>56.69</v>
      </c>
      <c r="AG93" s="12">
        <v>779</v>
      </c>
      <c r="AH93" s="12">
        <v>152.07</v>
      </c>
      <c r="AI93" s="12">
        <v>0.63</v>
      </c>
      <c r="AJ93" s="12">
        <v>1.41</v>
      </c>
      <c r="AK93" s="12">
        <v>0.1</v>
      </c>
      <c r="AL93" s="16">
        <v>2.1999999999999999E-2</v>
      </c>
      <c r="AM93" s="12">
        <v>7.35</v>
      </c>
      <c r="AN93" s="105">
        <v>541</v>
      </c>
      <c r="AO93" s="12">
        <v>0.1</v>
      </c>
      <c r="AP93" s="105">
        <v>596</v>
      </c>
      <c r="AQ93" s="12">
        <v>10</v>
      </c>
      <c r="AR93" s="122">
        <v>0.27939999999999998</v>
      </c>
      <c r="AS93" s="122">
        <v>2.5000000000000001E-3</v>
      </c>
      <c r="AT93" s="122">
        <v>5.0000000000000001E-3</v>
      </c>
      <c r="AU93" s="12">
        <v>0.05</v>
      </c>
      <c r="AV93" s="16">
        <v>6.3E-2</v>
      </c>
      <c r="AW93" s="122">
        <v>2.5000000000000001E-3</v>
      </c>
      <c r="AX93" s="12">
        <v>89.2</v>
      </c>
      <c r="AY93" s="16">
        <v>5.5E-2</v>
      </c>
      <c r="AZ93" s="137">
        <v>65</v>
      </c>
    </row>
    <row r="94" spans="1:52" x14ac:dyDescent="0.3">
      <c r="A94" s="44">
        <v>42702</v>
      </c>
      <c r="B94" s="34">
        <v>1</v>
      </c>
      <c r="C94" s="35" t="s">
        <v>39</v>
      </c>
      <c r="D94" s="36">
        <v>16</v>
      </c>
      <c r="E94" s="25">
        <v>6</v>
      </c>
      <c r="F94" s="17">
        <v>30</v>
      </c>
      <c r="G94" s="17" t="s">
        <v>31</v>
      </c>
      <c r="H94" s="17">
        <v>3</v>
      </c>
      <c r="I94" s="17" t="s">
        <v>31</v>
      </c>
      <c r="J94" s="17">
        <v>0</v>
      </c>
      <c r="K94" s="17">
        <v>0</v>
      </c>
      <c r="L94" s="17">
        <v>2</v>
      </c>
      <c r="M94" s="17">
        <v>0</v>
      </c>
      <c r="N94" s="26">
        <v>2</v>
      </c>
      <c r="O94" s="31">
        <v>29</v>
      </c>
      <c r="P94" s="14">
        <v>0.15</v>
      </c>
      <c r="Q94" s="14">
        <v>0</v>
      </c>
      <c r="R94" s="14">
        <v>20.27</v>
      </c>
      <c r="S94" s="14">
        <v>7.29</v>
      </c>
      <c r="T94" s="15">
        <v>0.7</v>
      </c>
      <c r="U94" s="14">
        <v>7.8</v>
      </c>
      <c r="V94" s="123"/>
      <c r="W94" s="14">
        <v>8.85</v>
      </c>
      <c r="X94" s="14">
        <v>2.73</v>
      </c>
      <c r="Y94" s="82"/>
      <c r="Z94" s="65"/>
      <c r="AA94" s="65"/>
      <c r="AB94" s="106"/>
      <c r="AC94" s="106"/>
      <c r="AD94" s="106"/>
      <c r="AE94" s="65"/>
      <c r="AF94" s="65"/>
      <c r="AG94" s="65"/>
      <c r="AH94" s="65"/>
      <c r="AI94" s="65"/>
      <c r="AJ94" s="65"/>
      <c r="AK94" s="65"/>
      <c r="AL94" s="82"/>
      <c r="AM94" s="65"/>
      <c r="AN94" s="106"/>
      <c r="AO94" s="65"/>
      <c r="AP94" s="106"/>
      <c r="AQ94" s="65"/>
      <c r="AR94" s="132"/>
      <c r="AS94" s="132"/>
      <c r="AT94" s="132"/>
      <c r="AU94" s="65"/>
      <c r="AV94" s="82"/>
      <c r="AW94" s="132"/>
      <c r="AX94" s="65"/>
      <c r="AY94" s="82"/>
      <c r="AZ94" s="138"/>
    </row>
    <row r="95" spans="1:52" x14ac:dyDescent="0.3">
      <c r="A95" s="45">
        <v>42702</v>
      </c>
      <c r="B95" s="37">
        <v>2</v>
      </c>
      <c r="C95" s="38" t="s">
        <v>39</v>
      </c>
      <c r="D95" s="39">
        <v>16</v>
      </c>
      <c r="E95" s="27">
        <v>7</v>
      </c>
      <c r="F95" s="6">
        <v>3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2</v>
      </c>
      <c r="M95" s="6">
        <v>0</v>
      </c>
      <c r="N95" s="28">
        <v>2</v>
      </c>
      <c r="O95" s="32">
        <v>19</v>
      </c>
      <c r="P95" s="4">
        <v>0.15</v>
      </c>
      <c r="Q95" s="4">
        <v>0</v>
      </c>
      <c r="R95" s="4">
        <v>19.510000000000002</v>
      </c>
      <c r="S95" s="4">
        <v>2.2999999999999998</v>
      </c>
      <c r="T95" s="5">
        <v>0.69799999999999995</v>
      </c>
      <c r="U95" s="4">
        <v>7.4</v>
      </c>
      <c r="V95" s="124"/>
      <c r="W95" s="4">
        <v>9.23</v>
      </c>
      <c r="X95" s="4">
        <v>10.32</v>
      </c>
      <c r="Y95" s="58"/>
      <c r="Z95" s="57"/>
      <c r="AA95" s="57"/>
      <c r="AB95" s="107"/>
      <c r="AC95" s="107"/>
      <c r="AD95" s="107"/>
      <c r="AE95" s="57"/>
      <c r="AF95" s="57"/>
      <c r="AG95" s="57"/>
      <c r="AH95" s="57"/>
      <c r="AI95" s="57"/>
      <c r="AJ95" s="57"/>
      <c r="AK95" s="57"/>
      <c r="AL95" s="58"/>
      <c r="AM95" s="57"/>
      <c r="AN95" s="107"/>
      <c r="AO95" s="57"/>
      <c r="AP95" s="107"/>
      <c r="AQ95" s="57"/>
      <c r="AR95" s="133"/>
      <c r="AS95" s="133"/>
      <c r="AT95" s="133"/>
      <c r="AU95" s="57"/>
      <c r="AV95" s="58"/>
      <c r="AW95" s="133"/>
      <c r="AX95" s="57"/>
      <c r="AY95" s="58"/>
      <c r="AZ95" s="139"/>
    </row>
    <row r="96" spans="1:52" x14ac:dyDescent="0.3">
      <c r="A96" s="45">
        <v>42702</v>
      </c>
      <c r="B96" s="37">
        <v>3</v>
      </c>
      <c r="C96" s="38" t="s">
        <v>39</v>
      </c>
      <c r="D96" s="39">
        <v>16</v>
      </c>
      <c r="E96" s="27">
        <v>6</v>
      </c>
      <c r="F96" s="6">
        <v>5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2</v>
      </c>
      <c r="M96" s="6">
        <v>0</v>
      </c>
      <c r="N96" s="28">
        <v>2</v>
      </c>
      <c r="O96" s="32">
        <v>22</v>
      </c>
      <c r="P96" s="4">
        <v>0.1</v>
      </c>
      <c r="Q96" s="4">
        <v>0</v>
      </c>
      <c r="R96" s="4">
        <v>19.420000000000002</v>
      </c>
      <c r="S96" s="4">
        <v>6.3</v>
      </c>
      <c r="T96" s="5">
        <v>0.69799999999999995</v>
      </c>
      <c r="U96" s="4">
        <v>7.71</v>
      </c>
      <c r="V96" s="124"/>
      <c r="W96" s="4">
        <v>9.43</v>
      </c>
      <c r="X96" s="4">
        <v>17.2</v>
      </c>
      <c r="Y96" s="58"/>
      <c r="Z96" s="57"/>
      <c r="AA96" s="57"/>
      <c r="AB96" s="107"/>
      <c r="AC96" s="107"/>
      <c r="AD96" s="107"/>
      <c r="AE96" s="57"/>
      <c r="AF96" s="57"/>
      <c r="AG96" s="57"/>
      <c r="AH96" s="57"/>
      <c r="AI96" s="57"/>
      <c r="AJ96" s="57"/>
      <c r="AK96" s="57"/>
      <c r="AL96" s="58"/>
      <c r="AM96" s="57"/>
      <c r="AN96" s="107"/>
      <c r="AO96" s="57"/>
      <c r="AP96" s="107"/>
      <c r="AQ96" s="57"/>
      <c r="AR96" s="133"/>
      <c r="AS96" s="133"/>
      <c r="AT96" s="133"/>
      <c r="AU96" s="57"/>
      <c r="AV96" s="58"/>
      <c r="AW96" s="133"/>
      <c r="AX96" s="57"/>
      <c r="AY96" s="58"/>
      <c r="AZ96" s="139"/>
    </row>
    <row r="97" spans="1:52" x14ac:dyDescent="0.3">
      <c r="A97" s="45">
        <v>42702</v>
      </c>
      <c r="B97" s="37">
        <v>4</v>
      </c>
      <c r="C97" s="38" t="s">
        <v>39</v>
      </c>
      <c r="D97" s="39">
        <v>16</v>
      </c>
      <c r="E97" s="27">
        <v>6</v>
      </c>
      <c r="F97" s="6">
        <v>15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5</v>
      </c>
      <c r="M97" s="6">
        <v>0</v>
      </c>
      <c r="N97" s="28">
        <v>0</v>
      </c>
      <c r="O97" s="32">
        <v>25</v>
      </c>
      <c r="P97" s="4">
        <v>0.15</v>
      </c>
      <c r="Q97" s="4">
        <v>0</v>
      </c>
      <c r="R97" s="4">
        <v>19.97</v>
      </c>
      <c r="S97" s="4">
        <v>8.8000000000000007</v>
      </c>
      <c r="T97" s="5">
        <v>0.7</v>
      </c>
      <c r="U97" s="4">
        <v>7.75</v>
      </c>
      <c r="V97" s="124"/>
      <c r="W97" s="4">
        <v>9.33</v>
      </c>
      <c r="X97" s="4">
        <v>13.28</v>
      </c>
      <c r="Y97" s="58"/>
      <c r="Z97" s="57"/>
      <c r="AA97" s="57"/>
      <c r="AB97" s="107"/>
      <c r="AC97" s="107"/>
      <c r="AD97" s="107"/>
      <c r="AE97" s="57"/>
      <c r="AF97" s="57"/>
      <c r="AG97" s="57"/>
      <c r="AH97" s="57"/>
      <c r="AI97" s="57"/>
      <c r="AJ97" s="57"/>
      <c r="AK97" s="57"/>
      <c r="AL97" s="58"/>
      <c r="AM97" s="57"/>
      <c r="AN97" s="107"/>
      <c r="AO97" s="57"/>
      <c r="AP97" s="107"/>
      <c r="AQ97" s="57"/>
      <c r="AR97" s="133"/>
      <c r="AS97" s="133"/>
      <c r="AT97" s="133"/>
      <c r="AU97" s="57"/>
      <c r="AV97" s="58"/>
      <c r="AW97" s="133"/>
      <c r="AX97" s="57"/>
      <c r="AY97" s="58"/>
      <c r="AZ97" s="139"/>
    </row>
    <row r="98" spans="1:52" ht="15" thickBot="1" x14ac:dyDescent="0.35">
      <c r="A98" s="46">
        <v>42702</v>
      </c>
      <c r="B98" s="40">
        <v>5</v>
      </c>
      <c r="C98" s="41" t="s">
        <v>39</v>
      </c>
      <c r="D98" s="42">
        <v>16</v>
      </c>
      <c r="E98" s="29">
        <v>6</v>
      </c>
      <c r="F98" s="18">
        <v>20</v>
      </c>
      <c r="G98" s="18">
        <v>0</v>
      </c>
      <c r="H98" s="18">
        <v>0</v>
      </c>
      <c r="I98" s="18"/>
      <c r="J98" s="18">
        <v>0</v>
      </c>
      <c r="K98" s="18">
        <v>0</v>
      </c>
      <c r="L98" s="18">
        <v>2</v>
      </c>
      <c r="M98" s="18">
        <v>0</v>
      </c>
      <c r="N98" s="30">
        <v>0</v>
      </c>
      <c r="O98" s="33">
        <v>24</v>
      </c>
      <c r="P98" s="12">
        <v>0.15</v>
      </c>
      <c r="Q98" s="12">
        <v>0</v>
      </c>
      <c r="R98" s="12">
        <v>20</v>
      </c>
      <c r="S98" s="12">
        <v>10.5</v>
      </c>
      <c r="T98" s="16">
        <v>0.69599999999999995</v>
      </c>
      <c r="U98" s="12">
        <v>7.66</v>
      </c>
      <c r="V98" s="125"/>
      <c r="W98" s="12">
        <v>9.39</v>
      </c>
      <c r="X98" s="12">
        <v>14.4</v>
      </c>
      <c r="Y98" s="88"/>
      <c r="Z98" s="77"/>
      <c r="AA98" s="77"/>
      <c r="AB98" s="108"/>
      <c r="AC98" s="108"/>
      <c r="AD98" s="108"/>
      <c r="AE98" s="77"/>
      <c r="AF98" s="77"/>
      <c r="AG98" s="77"/>
      <c r="AH98" s="77"/>
      <c r="AI98" s="77"/>
      <c r="AJ98" s="77"/>
      <c r="AK98" s="77"/>
      <c r="AL98" s="88"/>
      <c r="AM98" s="77"/>
      <c r="AN98" s="108"/>
      <c r="AO98" s="77"/>
      <c r="AP98" s="108"/>
      <c r="AQ98" s="77"/>
      <c r="AR98" s="134"/>
      <c r="AS98" s="134"/>
      <c r="AT98" s="134"/>
      <c r="AU98" s="77"/>
      <c r="AV98" s="88"/>
      <c r="AW98" s="134"/>
      <c r="AX98" s="77"/>
      <c r="AY98" s="88"/>
      <c r="AZ98" s="140"/>
    </row>
    <row r="99" spans="1:52" x14ac:dyDescent="0.3">
      <c r="A99" s="44">
        <v>42716</v>
      </c>
      <c r="B99" s="34">
        <v>1</v>
      </c>
      <c r="C99" s="35" t="s">
        <v>40</v>
      </c>
      <c r="D99" s="36">
        <v>16</v>
      </c>
      <c r="E99" s="25">
        <v>7</v>
      </c>
      <c r="F99" s="17">
        <v>20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4</v>
      </c>
      <c r="M99" s="17">
        <v>0</v>
      </c>
      <c r="N99" s="26">
        <v>0</v>
      </c>
      <c r="O99" s="31">
        <v>26.5</v>
      </c>
      <c r="P99" s="14">
        <v>0.15</v>
      </c>
      <c r="Q99" s="14">
        <v>0</v>
      </c>
      <c r="R99" s="14">
        <v>20.9</v>
      </c>
      <c r="S99" s="14">
        <v>14</v>
      </c>
      <c r="T99" s="15">
        <v>0.20499999999999999</v>
      </c>
      <c r="U99" s="14">
        <v>7.5</v>
      </c>
      <c r="V99" s="92">
        <v>2.73</v>
      </c>
      <c r="W99" s="14">
        <v>9.01</v>
      </c>
      <c r="X99" s="65"/>
      <c r="Y99" s="15">
        <v>9.8000000000000004E-2</v>
      </c>
      <c r="Z99" s="14">
        <v>173.28</v>
      </c>
      <c r="AA99" s="14">
        <v>22.74</v>
      </c>
      <c r="AB99" s="103">
        <v>110000</v>
      </c>
      <c r="AC99" s="103">
        <v>110000</v>
      </c>
      <c r="AD99" s="103">
        <v>17</v>
      </c>
      <c r="AE99" s="14">
        <v>364.7</v>
      </c>
      <c r="AF99" s="14">
        <v>56.2</v>
      </c>
      <c r="AG99" s="14">
        <v>759</v>
      </c>
      <c r="AH99" s="14">
        <v>158.38</v>
      </c>
      <c r="AI99" s="14">
        <v>0.78</v>
      </c>
      <c r="AJ99" s="14">
        <v>1.48</v>
      </c>
      <c r="AK99" s="14">
        <v>0.1</v>
      </c>
      <c r="AL99" s="15">
        <v>2.1999999999999999E-2</v>
      </c>
      <c r="AM99" s="14">
        <v>9.9499999999999993</v>
      </c>
      <c r="AN99" s="103">
        <v>590</v>
      </c>
      <c r="AO99" s="14">
        <v>0.1</v>
      </c>
      <c r="AP99" s="103">
        <v>607</v>
      </c>
      <c r="AQ99" s="14">
        <v>10</v>
      </c>
      <c r="AR99" s="121">
        <v>1.21E-2</v>
      </c>
      <c r="AS99" s="121">
        <v>3.0000000000000001E-3</v>
      </c>
      <c r="AT99" s="121">
        <v>0.17810000000000001</v>
      </c>
      <c r="AU99" s="14">
        <v>0.05</v>
      </c>
      <c r="AV99" s="15">
        <v>8.7999999999999995E-2</v>
      </c>
      <c r="AW99" s="121">
        <v>3.5999999999999999E-3</v>
      </c>
      <c r="AX99" s="14">
        <v>102.7</v>
      </c>
      <c r="AY99" s="15">
        <v>0.02</v>
      </c>
      <c r="AZ99" s="135">
        <v>45</v>
      </c>
    </row>
    <row r="100" spans="1:52" x14ac:dyDescent="0.3">
      <c r="A100" s="45">
        <v>42716</v>
      </c>
      <c r="B100" s="37">
        <v>2</v>
      </c>
      <c r="C100" s="38" t="s">
        <v>40</v>
      </c>
      <c r="D100" s="39">
        <v>16</v>
      </c>
      <c r="E100" s="27">
        <v>7</v>
      </c>
      <c r="F100" s="6">
        <v>10</v>
      </c>
      <c r="G100" s="6" t="s">
        <v>48</v>
      </c>
      <c r="H100" s="6">
        <v>0</v>
      </c>
      <c r="I100" s="6">
        <v>0</v>
      </c>
      <c r="J100" s="6">
        <v>0</v>
      </c>
      <c r="K100" s="6">
        <v>0</v>
      </c>
      <c r="L100" s="6">
        <v>2</v>
      </c>
      <c r="M100" s="6">
        <v>0</v>
      </c>
      <c r="N100" s="28">
        <v>2</v>
      </c>
      <c r="O100" s="32">
        <v>21</v>
      </c>
      <c r="P100" s="4">
        <v>0.15</v>
      </c>
      <c r="Q100" s="4">
        <v>0</v>
      </c>
      <c r="R100" s="4">
        <v>20.11</v>
      </c>
      <c r="S100" s="4">
        <v>5.5</v>
      </c>
      <c r="T100" s="5">
        <v>0.70299999999999996</v>
      </c>
      <c r="U100" s="4">
        <v>7.28</v>
      </c>
      <c r="V100" s="93">
        <v>2.13</v>
      </c>
      <c r="W100" s="4">
        <v>9.24</v>
      </c>
      <c r="X100" s="57"/>
      <c r="Y100" s="5">
        <v>0.05</v>
      </c>
      <c r="Z100" s="4">
        <v>168.13</v>
      </c>
      <c r="AA100" s="4">
        <v>33.299999999999997</v>
      </c>
      <c r="AB100" s="104">
        <v>90</v>
      </c>
      <c r="AC100" s="104">
        <v>430</v>
      </c>
      <c r="AD100" s="104">
        <v>35</v>
      </c>
      <c r="AE100" s="4">
        <v>358.86</v>
      </c>
      <c r="AF100" s="4">
        <v>58.47</v>
      </c>
      <c r="AG100" s="57">
        <v>7.46</v>
      </c>
      <c r="AH100" s="4">
        <v>169.74</v>
      </c>
      <c r="AI100" s="4">
        <v>0.83</v>
      </c>
      <c r="AJ100" s="4">
        <v>1.34</v>
      </c>
      <c r="AK100" s="4">
        <v>0.1</v>
      </c>
      <c r="AL100" s="5">
        <v>2.1999999999999999E-2</v>
      </c>
      <c r="AM100" s="4">
        <v>10.75</v>
      </c>
      <c r="AN100" s="104">
        <v>555</v>
      </c>
      <c r="AO100" s="4">
        <v>0.1</v>
      </c>
      <c r="AP100" s="104">
        <v>590</v>
      </c>
      <c r="AQ100" s="4">
        <v>10</v>
      </c>
      <c r="AR100" s="120">
        <v>0.01</v>
      </c>
      <c r="AS100" s="120">
        <v>0</v>
      </c>
      <c r="AT100" s="120">
        <v>0.21959999999999999</v>
      </c>
      <c r="AU100" s="4">
        <v>0.05</v>
      </c>
      <c r="AV100" s="5">
        <v>6.4000000000000001E-2</v>
      </c>
      <c r="AW100" s="120">
        <v>2.5000000000000001E-3</v>
      </c>
      <c r="AX100" s="4">
        <v>103.2</v>
      </c>
      <c r="AY100" s="5">
        <v>0.02</v>
      </c>
      <c r="AZ100" s="136">
        <v>70</v>
      </c>
    </row>
    <row r="101" spans="1:52" x14ac:dyDescent="0.3">
      <c r="A101" s="45">
        <v>42716</v>
      </c>
      <c r="B101" s="37">
        <v>3</v>
      </c>
      <c r="C101" s="38" t="s">
        <v>40</v>
      </c>
      <c r="D101" s="39">
        <v>16</v>
      </c>
      <c r="E101" s="27">
        <v>7</v>
      </c>
      <c r="F101" s="6">
        <v>15</v>
      </c>
      <c r="G101" s="6" t="s">
        <v>48</v>
      </c>
      <c r="H101" s="6">
        <v>0</v>
      </c>
      <c r="I101" s="6" t="s">
        <v>48</v>
      </c>
      <c r="J101" s="6">
        <v>0</v>
      </c>
      <c r="K101" s="6">
        <v>0</v>
      </c>
      <c r="L101" s="6">
        <v>2</v>
      </c>
      <c r="M101" s="6">
        <v>0</v>
      </c>
      <c r="N101" s="28">
        <v>2</v>
      </c>
      <c r="O101" s="32">
        <v>19</v>
      </c>
      <c r="P101" s="4">
        <v>0.15</v>
      </c>
      <c r="Q101" s="4">
        <v>0</v>
      </c>
      <c r="R101" s="4">
        <v>20.420000000000002</v>
      </c>
      <c r="S101" s="4">
        <v>10.3</v>
      </c>
      <c r="T101" s="5">
        <v>0.70399999999999996</v>
      </c>
      <c r="U101" s="4">
        <v>7.35</v>
      </c>
      <c r="V101" s="93">
        <v>1.91</v>
      </c>
      <c r="W101" s="4">
        <v>9.27</v>
      </c>
      <c r="X101" s="57"/>
      <c r="Y101" s="5">
        <v>0.05</v>
      </c>
      <c r="Z101" s="4">
        <v>187.02</v>
      </c>
      <c r="AA101" s="4">
        <v>30.78</v>
      </c>
      <c r="AB101" s="104">
        <v>40</v>
      </c>
      <c r="AC101" s="104">
        <v>90</v>
      </c>
      <c r="AD101" s="104">
        <v>7</v>
      </c>
      <c r="AE101" s="4">
        <v>372.67</v>
      </c>
      <c r="AF101" s="4">
        <v>59.88</v>
      </c>
      <c r="AG101" s="4">
        <v>753</v>
      </c>
      <c r="AH101" s="4">
        <v>167.74</v>
      </c>
      <c r="AI101" s="4">
        <v>0.76</v>
      </c>
      <c r="AJ101" s="4">
        <v>1.32</v>
      </c>
      <c r="AK101" s="4">
        <v>0.1</v>
      </c>
      <c r="AL101" s="5">
        <v>2.1999999999999999E-2</v>
      </c>
      <c r="AM101" s="4">
        <v>7.01</v>
      </c>
      <c r="AN101" s="104">
        <v>586</v>
      </c>
      <c r="AO101" s="4">
        <v>0.1</v>
      </c>
      <c r="AP101" s="104">
        <v>586</v>
      </c>
      <c r="AQ101" s="4">
        <v>10</v>
      </c>
      <c r="AR101" s="120">
        <v>0.01</v>
      </c>
      <c r="AS101" s="120">
        <v>2.7000000000000001E-3</v>
      </c>
      <c r="AT101" s="120">
        <v>0.18099999999999999</v>
      </c>
      <c r="AU101" s="4">
        <v>0.05</v>
      </c>
      <c r="AV101" s="5">
        <v>5.2999999999999999E-2</v>
      </c>
      <c r="AW101" s="120">
        <v>2.5000000000000001E-3</v>
      </c>
      <c r="AX101" s="4">
        <v>103.1</v>
      </c>
      <c r="AY101" s="5">
        <v>0.02</v>
      </c>
      <c r="AZ101" s="136">
        <v>70</v>
      </c>
    </row>
    <row r="102" spans="1:52" x14ac:dyDescent="0.3">
      <c r="A102" s="45">
        <v>42716</v>
      </c>
      <c r="B102" s="37">
        <v>4</v>
      </c>
      <c r="C102" s="38" t="s">
        <v>40</v>
      </c>
      <c r="D102" s="39">
        <v>16</v>
      </c>
      <c r="E102" s="27">
        <v>6</v>
      </c>
      <c r="F102" s="6">
        <v>15</v>
      </c>
      <c r="G102" s="6" t="s">
        <v>48</v>
      </c>
      <c r="H102" s="6">
        <v>0</v>
      </c>
      <c r="I102" s="6" t="s">
        <v>48</v>
      </c>
      <c r="J102" s="6">
        <v>0</v>
      </c>
      <c r="K102" s="6">
        <v>0</v>
      </c>
      <c r="L102" s="6">
        <v>2</v>
      </c>
      <c r="M102" s="6">
        <v>0</v>
      </c>
      <c r="N102" s="28">
        <v>0</v>
      </c>
      <c r="O102" s="32">
        <v>23</v>
      </c>
      <c r="P102" s="4">
        <v>0.15</v>
      </c>
      <c r="Q102" s="4">
        <v>0</v>
      </c>
      <c r="R102" s="4">
        <v>20.38</v>
      </c>
      <c r="S102" s="4">
        <v>11.08</v>
      </c>
      <c r="T102" s="5">
        <v>0.7</v>
      </c>
      <c r="U102" s="4">
        <v>7.43</v>
      </c>
      <c r="V102" s="93">
        <v>1.51</v>
      </c>
      <c r="W102" s="4">
        <v>9.2899999999999991</v>
      </c>
      <c r="X102" s="57"/>
      <c r="Y102" s="5">
        <v>0.05</v>
      </c>
      <c r="Z102" s="4">
        <v>191.31</v>
      </c>
      <c r="AA102" s="4">
        <v>29.04</v>
      </c>
      <c r="AB102" s="104">
        <v>90</v>
      </c>
      <c r="AC102" s="104">
        <v>230</v>
      </c>
      <c r="AD102" s="104">
        <v>7</v>
      </c>
      <c r="AE102" s="4">
        <v>369.1</v>
      </c>
      <c r="AF102" s="4">
        <v>56.86</v>
      </c>
      <c r="AG102" s="4">
        <v>757</v>
      </c>
      <c r="AH102" s="4">
        <v>164.15</v>
      </c>
      <c r="AI102" s="4">
        <v>0.77</v>
      </c>
      <c r="AJ102" s="4">
        <v>1.42</v>
      </c>
      <c r="AK102" s="4">
        <v>0.1</v>
      </c>
      <c r="AL102" s="5">
        <v>2.1999999999999999E-2</v>
      </c>
      <c r="AM102" s="4">
        <v>9.56</v>
      </c>
      <c r="AN102" s="104">
        <v>586</v>
      </c>
      <c r="AO102" s="4">
        <v>0.1</v>
      </c>
      <c r="AP102" s="104">
        <v>593</v>
      </c>
      <c r="AQ102" s="4">
        <v>10</v>
      </c>
      <c r="AR102" s="120">
        <v>0.01</v>
      </c>
      <c r="AS102" s="120">
        <v>2.5999999999999999E-3</v>
      </c>
      <c r="AT102" s="120">
        <v>0.19800000000000001</v>
      </c>
      <c r="AU102" s="4">
        <v>0.05</v>
      </c>
      <c r="AV102" s="5">
        <v>5.0999999999999997E-2</v>
      </c>
      <c r="AW102" s="120">
        <v>2.5000000000000001E-3</v>
      </c>
      <c r="AX102" s="4">
        <v>102.8</v>
      </c>
      <c r="AY102" s="5">
        <v>0.02</v>
      </c>
      <c r="AZ102" s="136">
        <v>60</v>
      </c>
    </row>
    <row r="103" spans="1:52" ht="15" thickBot="1" x14ac:dyDescent="0.35">
      <c r="A103" s="50">
        <v>42716</v>
      </c>
      <c r="B103" s="40">
        <v>5</v>
      </c>
      <c r="C103" s="41" t="s">
        <v>40</v>
      </c>
      <c r="D103" s="42">
        <v>16</v>
      </c>
      <c r="E103" s="29">
        <v>7</v>
      </c>
      <c r="F103" s="18">
        <v>20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2</v>
      </c>
      <c r="M103" s="18">
        <v>0</v>
      </c>
      <c r="N103" s="30">
        <v>0</v>
      </c>
      <c r="O103" s="33">
        <v>24</v>
      </c>
      <c r="P103" s="12">
        <v>0.15</v>
      </c>
      <c r="Q103" s="12">
        <v>0</v>
      </c>
      <c r="R103" s="12">
        <v>21.36</v>
      </c>
      <c r="S103" s="12">
        <v>13</v>
      </c>
      <c r="T103" s="16">
        <v>0.70699999999999996</v>
      </c>
      <c r="U103" s="12">
        <v>7.43</v>
      </c>
      <c r="V103" s="94">
        <v>0.85</v>
      </c>
      <c r="W103" s="12">
        <v>9.3000000000000007</v>
      </c>
      <c r="X103" s="77"/>
      <c r="Y103" s="16">
        <v>0.05</v>
      </c>
      <c r="Z103" s="12">
        <v>180.15</v>
      </c>
      <c r="AA103" s="12">
        <v>31.02</v>
      </c>
      <c r="AB103" s="105">
        <v>90</v>
      </c>
      <c r="AC103" s="105">
        <v>90</v>
      </c>
      <c r="AD103" s="105">
        <v>18</v>
      </c>
      <c r="AE103" s="12">
        <v>371.62</v>
      </c>
      <c r="AF103" s="12">
        <v>58.18</v>
      </c>
      <c r="AG103" s="77">
        <v>7.41</v>
      </c>
      <c r="AH103" s="12">
        <v>159.57</v>
      </c>
      <c r="AI103" s="12">
        <v>0.73</v>
      </c>
      <c r="AJ103" s="12">
        <v>1.22</v>
      </c>
      <c r="AK103" s="12">
        <v>0.1</v>
      </c>
      <c r="AL103" s="16">
        <v>2.1999999999999999E-2</v>
      </c>
      <c r="AM103" s="12">
        <v>7.58</v>
      </c>
      <c r="AN103" s="105">
        <v>561</v>
      </c>
      <c r="AO103" s="12">
        <v>0.1</v>
      </c>
      <c r="AP103" s="105">
        <v>579</v>
      </c>
      <c r="AQ103" s="12">
        <v>10</v>
      </c>
      <c r="AR103" s="122">
        <v>0.01</v>
      </c>
      <c r="AS103" s="122">
        <v>2.5000000000000001E-3</v>
      </c>
      <c r="AT103" s="122">
        <v>0.14799999999999999</v>
      </c>
      <c r="AU103" s="12">
        <v>0.05</v>
      </c>
      <c r="AV103" s="16">
        <v>5.0999999999999997E-2</v>
      </c>
      <c r="AW103" s="122">
        <v>2.5000000000000001E-3</v>
      </c>
      <c r="AX103" s="12">
        <v>103.4</v>
      </c>
      <c r="AY103" s="16">
        <v>0.02</v>
      </c>
      <c r="AZ103" s="137">
        <v>60</v>
      </c>
    </row>
    <row r="104" spans="1:52" x14ac:dyDescent="0.3">
      <c r="A104" s="44">
        <v>42765</v>
      </c>
      <c r="B104" s="35">
        <v>1</v>
      </c>
      <c r="C104" s="35" t="s">
        <v>41</v>
      </c>
      <c r="D104" s="35">
        <v>17</v>
      </c>
      <c r="E104" s="25">
        <v>0</v>
      </c>
      <c r="F104" s="17">
        <v>0</v>
      </c>
      <c r="G104" s="17" t="s">
        <v>31</v>
      </c>
      <c r="H104" s="17">
        <v>1.9</v>
      </c>
      <c r="I104" s="17" t="s">
        <v>31</v>
      </c>
      <c r="J104" s="79"/>
      <c r="K104" s="17">
        <v>0</v>
      </c>
      <c r="L104" s="17">
        <v>2</v>
      </c>
      <c r="M104" s="17">
        <v>0</v>
      </c>
      <c r="N104" s="26">
        <v>0</v>
      </c>
      <c r="O104" s="31">
        <v>21</v>
      </c>
      <c r="P104" s="14">
        <v>0.15</v>
      </c>
      <c r="Q104" s="14">
        <v>0</v>
      </c>
      <c r="R104" s="14">
        <v>19.22</v>
      </c>
      <c r="S104" s="14">
        <v>8.6999999999999993</v>
      </c>
      <c r="T104" s="15">
        <v>0.22700000000000001</v>
      </c>
      <c r="U104" s="14">
        <v>7.51</v>
      </c>
      <c r="V104" s="92">
        <v>3.12</v>
      </c>
      <c r="W104" s="14">
        <v>9.1300000000000008</v>
      </c>
      <c r="X104" s="65"/>
      <c r="Y104" s="15">
        <v>0.108</v>
      </c>
      <c r="Z104" s="14">
        <v>157.32</v>
      </c>
      <c r="AA104" s="14">
        <v>17.13</v>
      </c>
      <c r="AB104" s="103">
        <v>2400</v>
      </c>
      <c r="AC104" s="103">
        <v>11000</v>
      </c>
      <c r="AD104" s="103">
        <v>40</v>
      </c>
      <c r="AE104" s="14">
        <v>368.23</v>
      </c>
      <c r="AF104" s="14">
        <v>60.46</v>
      </c>
      <c r="AG104" s="14">
        <v>758</v>
      </c>
      <c r="AH104" s="14">
        <v>166.11</v>
      </c>
      <c r="AI104" s="14">
        <v>0.62</v>
      </c>
      <c r="AJ104" s="14">
        <v>1.47</v>
      </c>
      <c r="AK104" s="14">
        <v>0.1</v>
      </c>
      <c r="AL104" s="15">
        <v>0</v>
      </c>
      <c r="AM104" s="14">
        <v>10.24</v>
      </c>
      <c r="AN104" s="103">
        <v>584</v>
      </c>
      <c r="AO104" s="14">
        <v>0.1</v>
      </c>
      <c r="AP104" s="103">
        <v>624</v>
      </c>
      <c r="AQ104" s="14">
        <v>10</v>
      </c>
      <c r="AR104" s="121">
        <v>0.25919999999999999</v>
      </c>
      <c r="AS104" s="121">
        <v>2.5000000000000001E-3</v>
      </c>
      <c r="AT104" s="121">
        <v>0.1827</v>
      </c>
      <c r="AU104" s="14">
        <v>0.05</v>
      </c>
      <c r="AV104" s="15">
        <v>7.2999999999999995E-2</v>
      </c>
      <c r="AW104" s="121">
        <v>3.5999999999999999E-3</v>
      </c>
      <c r="AX104" s="14">
        <v>108.72</v>
      </c>
      <c r="AY104" s="15">
        <v>0.02</v>
      </c>
      <c r="AZ104" s="135">
        <v>50</v>
      </c>
    </row>
    <row r="105" spans="1:52" x14ac:dyDescent="0.3">
      <c r="A105" s="45">
        <v>42765</v>
      </c>
      <c r="B105" s="38">
        <v>2</v>
      </c>
      <c r="C105" s="38" t="s">
        <v>41</v>
      </c>
      <c r="D105" s="38">
        <v>17</v>
      </c>
      <c r="E105" s="27">
        <v>0</v>
      </c>
      <c r="F105" s="6">
        <v>0</v>
      </c>
      <c r="G105" s="6" t="s">
        <v>31</v>
      </c>
      <c r="H105" s="6">
        <v>1.5</v>
      </c>
      <c r="I105" s="6" t="s">
        <v>31</v>
      </c>
      <c r="J105" s="51"/>
      <c r="K105" s="6">
        <v>0</v>
      </c>
      <c r="L105" s="6">
        <v>2</v>
      </c>
      <c r="M105" s="6">
        <v>0</v>
      </c>
      <c r="N105" s="28">
        <v>2</v>
      </c>
      <c r="O105" s="32">
        <v>16</v>
      </c>
      <c r="P105" s="4">
        <v>0.15</v>
      </c>
      <c r="Q105" s="4">
        <v>0</v>
      </c>
      <c r="R105" s="4">
        <v>18.100000000000001</v>
      </c>
      <c r="S105" s="4">
        <v>8.6</v>
      </c>
      <c r="T105" s="5">
        <v>0.78900000000000003</v>
      </c>
      <c r="U105" s="4">
        <v>7.27</v>
      </c>
      <c r="V105" s="93">
        <v>2.42</v>
      </c>
      <c r="W105" s="4">
        <v>9.35</v>
      </c>
      <c r="X105" s="57"/>
      <c r="Y105" s="5">
        <v>9.5000000000000001E-2</v>
      </c>
      <c r="Z105" s="4">
        <v>147.12</v>
      </c>
      <c r="AA105" s="4">
        <v>18.3</v>
      </c>
      <c r="AB105" s="104">
        <v>430</v>
      </c>
      <c r="AC105" s="104">
        <v>930</v>
      </c>
      <c r="AD105" s="104">
        <v>27</v>
      </c>
      <c r="AE105" s="4">
        <v>368.63</v>
      </c>
      <c r="AF105" s="4">
        <v>60.83</v>
      </c>
      <c r="AG105" s="4">
        <v>762</v>
      </c>
      <c r="AH105" s="4">
        <v>173.37</v>
      </c>
      <c r="AI105" s="4">
        <v>0.98</v>
      </c>
      <c r="AJ105" s="4">
        <v>1.45</v>
      </c>
      <c r="AK105" s="4">
        <v>0.1</v>
      </c>
      <c r="AL105" s="5">
        <v>2.1999999999999999E-2</v>
      </c>
      <c r="AM105" s="4">
        <v>10.92</v>
      </c>
      <c r="AN105" s="104">
        <v>604</v>
      </c>
      <c r="AO105" s="4">
        <v>0.1</v>
      </c>
      <c r="AP105" s="104">
        <v>631</v>
      </c>
      <c r="AQ105" s="4">
        <v>10</v>
      </c>
      <c r="AR105" s="120">
        <v>0.26919999999999999</v>
      </c>
      <c r="AS105" s="120">
        <v>2.5000000000000001E-3</v>
      </c>
      <c r="AT105" s="120">
        <v>0.1915</v>
      </c>
      <c r="AU105" s="4">
        <v>0.05</v>
      </c>
      <c r="AV105" s="5">
        <v>0.06</v>
      </c>
      <c r="AW105" s="120">
        <v>2.5000000000000001E-3</v>
      </c>
      <c r="AX105" s="4">
        <v>110.36</v>
      </c>
      <c r="AY105" s="5">
        <v>0.02</v>
      </c>
      <c r="AZ105" s="136">
        <v>60</v>
      </c>
    </row>
    <row r="106" spans="1:52" x14ac:dyDescent="0.3">
      <c r="A106" s="45">
        <v>42765</v>
      </c>
      <c r="B106" s="38">
        <v>3</v>
      </c>
      <c r="C106" s="38" t="s">
        <v>41</v>
      </c>
      <c r="D106" s="38">
        <v>17</v>
      </c>
      <c r="E106" s="27">
        <v>0</v>
      </c>
      <c r="F106" s="6">
        <v>0</v>
      </c>
      <c r="G106" s="6" t="s">
        <v>31</v>
      </c>
      <c r="H106" s="6">
        <v>1.3</v>
      </c>
      <c r="I106" s="6" t="s">
        <v>31</v>
      </c>
      <c r="J106" s="51"/>
      <c r="K106" s="6">
        <v>0</v>
      </c>
      <c r="L106" s="6">
        <v>2</v>
      </c>
      <c r="M106" s="6">
        <v>0</v>
      </c>
      <c r="N106" s="28">
        <v>0</v>
      </c>
      <c r="O106" s="32">
        <v>16</v>
      </c>
      <c r="P106" s="4">
        <v>0.15</v>
      </c>
      <c r="Q106" s="4">
        <v>0</v>
      </c>
      <c r="R106" s="4">
        <v>17.89</v>
      </c>
      <c r="S106" s="4">
        <v>9.1</v>
      </c>
      <c r="T106" s="5">
        <v>0.72699999999999998</v>
      </c>
      <c r="U106" s="4">
        <v>7.46</v>
      </c>
      <c r="V106" s="93">
        <v>2.76</v>
      </c>
      <c r="W106" s="4">
        <v>9.33</v>
      </c>
      <c r="X106" s="57"/>
      <c r="Y106" s="5">
        <v>0.112</v>
      </c>
      <c r="Z106" s="4">
        <v>156.44999999999999</v>
      </c>
      <c r="AA106" s="4">
        <v>16.59</v>
      </c>
      <c r="AB106" s="104">
        <v>750</v>
      </c>
      <c r="AC106" s="104">
        <v>4600</v>
      </c>
      <c r="AD106" s="104">
        <v>52</v>
      </c>
      <c r="AE106" s="4">
        <v>374.86</v>
      </c>
      <c r="AF106" s="4">
        <v>63.71</v>
      </c>
      <c r="AG106" s="4">
        <v>767</v>
      </c>
      <c r="AH106" s="4">
        <v>170.87</v>
      </c>
      <c r="AI106" s="4">
        <v>0.63</v>
      </c>
      <c r="AJ106" s="4">
        <v>1.43</v>
      </c>
      <c r="AK106" s="4">
        <v>0.1</v>
      </c>
      <c r="AL106" s="5">
        <v>2.1999999999999999E-2</v>
      </c>
      <c r="AM106" s="4">
        <v>8.26</v>
      </c>
      <c r="AN106" s="104">
        <v>584</v>
      </c>
      <c r="AO106" s="4">
        <v>0.1</v>
      </c>
      <c r="AP106" s="104">
        <v>636</v>
      </c>
      <c r="AQ106" s="4">
        <v>10</v>
      </c>
      <c r="AR106" s="120">
        <v>0.22189999999999999</v>
      </c>
      <c r="AS106" s="120">
        <v>2.5000000000000001E-3</v>
      </c>
      <c r="AT106" s="120">
        <v>0.1721</v>
      </c>
      <c r="AU106" s="4">
        <v>0.05</v>
      </c>
      <c r="AV106" s="5">
        <v>5.5E-2</v>
      </c>
      <c r="AW106" s="120">
        <v>3.7000000000000002E-3</v>
      </c>
      <c r="AX106" s="4">
        <v>109.36</v>
      </c>
      <c r="AY106" s="5">
        <v>0.02</v>
      </c>
      <c r="AZ106" s="136">
        <v>70</v>
      </c>
    </row>
    <row r="107" spans="1:52" x14ac:dyDescent="0.3">
      <c r="A107" s="45">
        <v>42765</v>
      </c>
      <c r="B107" s="38">
        <v>4</v>
      </c>
      <c r="C107" s="38" t="s">
        <v>41</v>
      </c>
      <c r="D107" s="38">
        <v>17</v>
      </c>
      <c r="E107" s="27">
        <v>0</v>
      </c>
      <c r="F107" s="6">
        <v>0</v>
      </c>
      <c r="G107" s="6">
        <v>0</v>
      </c>
      <c r="H107" s="6">
        <v>0</v>
      </c>
      <c r="I107" s="6">
        <v>0</v>
      </c>
      <c r="J107" s="51"/>
      <c r="K107" s="6">
        <v>0</v>
      </c>
      <c r="L107" s="6">
        <v>2</v>
      </c>
      <c r="M107" s="6">
        <v>0</v>
      </c>
      <c r="N107" s="28">
        <v>2</v>
      </c>
      <c r="O107" s="32">
        <v>19</v>
      </c>
      <c r="P107" s="4">
        <v>0.15</v>
      </c>
      <c r="Q107" s="4">
        <v>0</v>
      </c>
      <c r="R107" s="4">
        <v>17.75</v>
      </c>
      <c r="S107" s="4">
        <v>7.5</v>
      </c>
      <c r="T107" s="5">
        <v>0.73</v>
      </c>
      <c r="U107" s="4">
        <v>7.55</v>
      </c>
      <c r="V107" s="93">
        <v>2.34</v>
      </c>
      <c r="W107" s="4">
        <v>9.25</v>
      </c>
      <c r="X107" s="57"/>
      <c r="Y107" s="5">
        <v>9.6000000000000002E-2</v>
      </c>
      <c r="Z107" s="4">
        <v>163.44999999999999</v>
      </c>
      <c r="AA107" s="4">
        <v>15.69</v>
      </c>
      <c r="AB107" s="104">
        <v>230</v>
      </c>
      <c r="AC107" s="104">
        <v>930</v>
      </c>
      <c r="AD107" s="104">
        <v>49</v>
      </c>
      <c r="AE107" s="4">
        <v>370.44</v>
      </c>
      <c r="AF107" s="4">
        <v>62.47</v>
      </c>
      <c r="AG107" s="4">
        <v>766</v>
      </c>
      <c r="AH107" s="4">
        <v>167.68</v>
      </c>
      <c r="AI107" s="4">
        <v>0.62</v>
      </c>
      <c r="AJ107" s="4">
        <v>1.34</v>
      </c>
      <c r="AK107" s="4">
        <v>0.1</v>
      </c>
      <c r="AL107" s="5">
        <v>2.1999999999999999E-2</v>
      </c>
      <c r="AM107" s="4">
        <v>10.18</v>
      </c>
      <c r="AN107" s="104">
        <v>580</v>
      </c>
      <c r="AO107" s="4">
        <v>0.1</v>
      </c>
      <c r="AP107" s="104">
        <v>629</v>
      </c>
      <c r="AQ107" s="4">
        <v>10</v>
      </c>
      <c r="AR107" s="120">
        <v>0.15029999999999999</v>
      </c>
      <c r="AS107" s="120">
        <v>2.5000000000000001E-3</v>
      </c>
      <c r="AT107" s="120">
        <v>0.13489999999999999</v>
      </c>
      <c r="AU107" s="4">
        <v>0.05</v>
      </c>
      <c r="AV107" s="5">
        <v>5.5E-2</v>
      </c>
      <c r="AW107" s="120">
        <v>2.5000000000000001E-3</v>
      </c>
      <c r="AX107" s="4">
        <v>110.17</v>
      </c>
      <c r="AY107" s="5">
        <v>0.02</v>
      </c>
      <c r="AZ107" s="136">
        <v>70</v>
      </c>
    </row>
    <row r="108" spans="1:52" ht="15" thickBot="1" x14ac:dyDescent="0.35">
      <c r="A108" s="46">
        <v>42765</v>
      </c>
      <c r="B108" s="41">
        <v>5</v>
      </c>
      <c r="C108" s="41" t="s">
        <v>41</v>
      </c>
      <c r="D108" s="41">
        <v>17</v>
      </c>
      <c r="E108" s="29">
        <v>0</v>
      </c>
      <c r="F108" s="18">
        <v>0</v>
      </c>
      <c r="G108" s="18" t="s">
        <v>31</v>
      </c>
      <c r="H108" s="18">
        <v>1.9</v>
      </c>
      <c r="I108" s="18" t="s">
        <v>31</v>
      </c>
      <c r="J108" s="85"/>
      <c r="K108" s="18">
        <v>0</v>
      </c>
      <c r="L108" s="18">
        <v>2</v>
      </c>
      <c r="M108" s="18">
        <v>0</v>
      </c>
      <c r="N108" s="30">
        <v>0</v>
      </c>
      <c r="O108" s="33">
        <v>20</v>
      </c>
      <c r="P108" s="12">
        <v>0.15</v>
      </c>
      <c r="Q108" s="12">
        <v>0</v>
      </c>
      <c r="R108" s="12">
        <v>17.989999999999998</v>
      </c>
      <c r="S108" s="12">
        <v>10.3</v>
      </c>
      <c r="T108" s="16">
        <v>0.72599999999999998</v>
      </c>
      <c r="U108" s="12">
        <v>7.57</v>
      </c>
      <c r="V108" s="94">
        <v>3.18</v>
      </c>
      <c r="W108" s="12">
        <v>9.34</v>
      </c>
      <c r="X108" s="77"/>
      <c r="Y108" s="16">
        <v>0.14000000000000001</v>
      </c>
      <c r="Z108" s="12">
        <v>181.81</v>
      </c>
      <c r="AA108" s="12">
        <v>18.66</v>
      </c>
      <c r="AB108" s="105">
        <v>230</v>
      </c>
      <c r="AC108" s="105">
        <v>930</v>
      </c>
      <c r="AD108" s="105">
        <v>44</v>
      </c>
      <c r="AE108" s="12">
        <v>371.25</v>
      </c>
      <c r="AF108" s="12">
        <v>60.97</v>
      </c>
      <c r="AG108" s="12">
        <v>768</v>
      </c>
      <c r="AH108" s="12">
        <v>175.72</v>
      </c>
      <c r="AI108" s="12">
        <v>0.99</v>
      </c>
      <c r="AJ108" s="12">
        <v>1.26</v>
      </c>
      <c r="AK108" s="12">
        <v>0.1</v>
      </c>
      <c r="AL108" s="16">
        <v>2.1999999999999999E-2</v>
      </c>
      <c r="AM108" s="12">
        <v>10.69</v>
      </c>
      <c r="AN108" s="105">
        <v>579</v>
      </c>
      <c r="AO108" s="12">
        <v>0.1</v>
      </c>
      <c r="AP108" s="105">
        <v>623</v>
      </c>
      <c r="AQ108" s="12">
        <v>10</v>
      </c>
      <c r="AR108" s="122">
        <v>0.19600000000000001</v>
      </c>
      <c r="AS108" s="122">
        <v>2.5000000000000001E-3</v>
      </c>
      <c r="AT108" s="122">
        <v>0.14899999999999999</v>
      </c>
      <c r="AU108" s="12">
        <v>0.05</v>
      </c>
      <c r="AV108" s="16">
        <v>5.2999999999999999E-2</v>
      </c>
      <c r="AW108" s="122">
        <v>2.5000000000000001E-3</v>
      </c>
      <c r="AX108" s="12">
        <v>111.71</v>
      </c>
      <c r="AY108" s="16">
        <v>0.02</v>
      </c>
      <c r="AZ108" s="137">
        <v>60</v>
      </c>
    </row>
    <row r="109" spans="1:52" x14ac:dyDescent="0.3">
      <c r="A109" s="44">
        <v>42793</v>
      </c>
      <c r="B109" s="35">
        <v>1</v>
      </c>
      <c r="C109" s="35" t="s">
        <v>42</v>
      </c>
      <c r="D109" s="35">
        <v>17</v>
      </c>
      <c r="E109" s="25">
        <v>7</v>
      </c>
      <c r="F109" s="17">
        <v>2</v>
      </c>
      <c r="G109" s="17" t="s">
        <v>31</v>
      </c>
      <c r="H109" s="17">
        <v>0</v>
      </c>
      <c r="I109" s="17" t="s">
        <v>31</v>
      </c>
      <c r="J109" s="17">
        <v>0</v>
      </c>
      <c r="K109" s="17">
        <v>0</v>
      </c>
      <c r="L109" s="17">
        <v>2</v>
      </c>
      <c r="M109" s="17">
        <v>0</v>
      </c>
      <c r="N109" s="26">
        <v>0</v>
      </c>
      <c r="O109" s="31">
        <v>25</v>
      </c>
      <c r="P109" s="14">
        <v>0.15</v>
      </c>
      <c r="Q109" s="14">
        <v>0</v>
      </c>
      <c r="R109" s="14">
        <v>20.03</v>
      </c>
      <c r="S109" s="14">
        <v>6</v>
      </c>
      <c r="T109" s="15">
        <v>0.751</v>
      </c>
      <c r="U109" s="14">
        <v>7.43</v>
      </c>
      <c r="V109" s="92">
        <v>2.82</v>
      </c>
      <c r="W109" s="14">
        <v>7.54</v>
      </c>
      <c r="X109" s="65"/>
      <c r="Y109" s="15">
        <v>0.188</v>
      </c>
      <c r="Z109" s="14">
        <v>153.47</v>
      </c>
      <c r="AA109" s="14">
        <v>14.46</v>
      </c>
      <c r="AB109" s="103">
        <v>2400</v>
      </c>
      <c r="AC109" s="103">
        <v>24000</v>
      </c>
      <c r="AD109" s="103">
        <v>56</v>
      </c>
      <c r="AE109" s="14">
        <v>366.08</v>
      </c>
      <c r="AF109" s="14">
        <v>63.84</v>
      </c>
      <c r="AG109" s="14">
        <v>837</v>
      </c>
      <c r="AH109" s="14">
        <v>167.19</v>
      </c>
      <c r="AI109" s="14">
        <v>0.66</v>
      </c>
      <c r="AJ109" s="14">
        <v>2.5299999999999998</v>
      </c>
      <c r="AK109" s="14">
        <v>0.1</v>
      </c>
      <c r="AL109" s="15">
        <v>2.1999999999999999E-2</v>
      </c>
      <c r="AM109" s="14">
        <v>10.29</v>
      </c>
      <c r="AN109" s="103">
        <v>628</v>
      </c>
      <c r="AO109" s="14">
        <v>0.1</v>
      </c>
      <c r="AP109" s="103">
        <v>684</v>
      </c>
      <c r="AQ109" s="14">
        <v>10</v>
      </c>
      <c r="AR109" s="121">
        <v>0.36030000000000001</v>
      </c>
      <c r="AS109" s="121">
        <v>2.5000000000000001E-3</v>
      </c>
      <c r="AT109" s="121">
        <v>0.17760000000000001</v>
      </c>
      <c r="AU109" s="14">
        <v>0.05</v>
      </c>
      <c r="AV109" s="15">
        <v>9.0999999999999998E-2</v>
      </c>
      <c r="AW109" s="121">
        <v>2.7000000000000001E-3</v>
      </c>
      <c r="AX109" s="14">
        <v>121.4</v>
      </c>
      <c r="AY109" s="15">
        <v>0.02</v>
      </c>
      <c r="AZ109" s="135">
        <v>60</v>
      </c>
    </row>
    <row r="110" spans="1:52" x14ac:dyDescent="0.3">
      <c r="A110" s="45">
        <v>42793</v>
      </c>
      <c r="B110" s="38">
        <v>2</v>
      </c>
      <c r="C110" s="38" t="s">
        <v>42</v>
      </c>
      <c r="D110" s="38">
        <v>17</v>
      </c>
      <c r="E110" s="27">
        <v>0</v>
      </c>
      <c r="F110" s="6">
        <v>0</v>
      </c>
      <c r="G110" s="6" t="s">
        <v>31</v>
      </c>
      <c r="H110" s="6">
        <v>0</v>
      </c>
      <c r="I110" s="6" t="s">
        <v>31</v>
      </c>
      <c r="J110" s="6">
        <v>0</v>
      </c>
      <c r="K110" s="6">
        <v>0</v>
      </c>
      <c r="L110" s="6">
        <v>2</v>
      </c>
      <c r="M110" s="6">
        <v>0</v>
      </c>
      <c r="N110" s="28">
        <v>2</v>
      </c>
      <c r="O110" s="32">
        <v>20.5</v>
      </c>
      <c r="P110" s="4">
        <v>0.15</v>
      </c>
      <c r="Q110" s="4">
        <v>0</v>
      </c>
      <c r="R110" s="4">
        <v>18.170000000000002</v>
      </c>
      <c r="S110" s="4">
        <v>3.04</v>
      </c>
      <c r="T110" s="5">
        <v>0.75700000000000001</v>
      </c>
      <c r="U110" s="4">
        <v>7.45</v>
      </c>
      <c r="V110" s="93">
        <v>2.62</v>
      </c>
      <c r="W110" s="4">
        <v>7.37</v>
      </c>
      <c r="X110" s="57"/>
      <c r="Y110" s="5">
        <v>0.05</v>
      </c>
      <c r="Z110" s="4">
        <v>175.28</v>
      </c>
      <c r="AA110" s="4">
        <v>17.82</v>
      </c>
      <c r="AB110" s="104">
        <v>3</v>
      </c>
      <c r="AC110" s="104">
        <v>930</v>
      </c>
      <c r="AD110" s="104">
        <v>63</v>
      </c>
      <c r="AE110" s="4">
        <v>357.21</v>
      </c>
      <c r="AF110" s="4">
        <v>67.22</v>
      </c>
      <c r="AG110" s="4">
        <v>914</v>
      </c>
      <c r="AH110" s="4">
        <v>164.65</v>
      </c>
      <c r="AI110" s="4">
        <v>0.84</v>
      </c>
      <c r="AJ110" s="4">
        <v>1.36</v>
      </c>
      <c r="AK110" s="4">
        <v>0.1</v>
      </c>
      <c r="AL110" s="5">
        <v>2.1999999999999999E-2</v>
      </c>
      <c r="AM110" s="4">
        <v>13.63</v>
      </c>
      <c r="AN110" s="104">
        <v>621</v>
      </c>
      <c r="AO110" s="4">
        <v>0.1</v>
      </c>
      <c r="AP110" s="104">
        <v>684</v>
      </c>
      <c r="AQ110" s="4">
        <v>10</v>
      </c>
      <c r="AR110" s="120">
        <v>0.19170000000000001</v>
      </c>
      <c r="AS110" s="120">
        <v>2.5000000000000001E-3</v>
      </c>
      <c r="AT110" s="120">
        <v>0.18099999999999999</v>
      </c>
      <c r="AU110" s="4">
        <v>0.05</v>
      </c>
      <c r="AV110" s="5">
        <v>5.8999999999999997E-2</v>
      </c>
      <c r="AW110" s="120">
        <v>4.1000000000000003E-3</v>
      </c>
      <c r="AX110" s="4">
        <v>121.56</v>
      </c>
      <c r="AY110" s="5">
        <v>0.02</v>
      </c>
      <c r="AZ110" s="136">
        <v>70</v>
      </c>
    </row>
    <row r="111" spans="1:52" x14ac:dyDescent="0.3">
      <c r="A111" s="45">
        <v>42793</v>
      </c>
      <c r="B111" s="38">
        <v>3</v>
      </c>
      <c r="C111" s="38" t="s">
        <v>42</v>
      </c>
      <c r="D111" s="38">
        <v>17</v>
      </c>
      <c r="E111" s="27">
        <v>0</v>
      </c>
      <c r="F111" s="6">
        <v>0</v>
      </c>
      <c r="G111" s="6" t="s">
        <v>31</v>
      </c>
      <c r="H111" s="6">
        <v>0</v>
      </c>
      <c r="I111" s="6" t="s">
        <v>31</v>
      </c>
      <c r="J111" s="6">
        <v>0</v>
      </c>
      <c r="K111" s="6">
        <v>0</v>
      </c>
      <c r="L111" s="6">
        <v>2</v>
      </c>
      <c r="M111" s="6">
        <v>0</v>
      </c>
      <c r="N111" s="28">
        <v>0</v>
      </c>
      <c r="O111" s="32">
        <v>23</v>
      </c>
      <c r="P111" s="4">
        <v>0.15</v>
      </c>
      <c r="Q111" s="4">
        <v>0</v>
      </c>
      <c r="R111" s="4">
        <v>18.34</v>
      </c>
      <c r="S111" s="4">
        <v>3.9</v>
      </c>
      <c r="T111" s="5">
        <v>0.754</v>
      </c>
      <c r="U111" s="4">
        <v>7.41</v>
      </c>
      <c r="V111" s="93">
        <v>3.08</v>
      </c>
      <c r="W111" s="4">
        <v>7.28</v>
      </c>
      <c r="X111" s="57"/>
      <c r="Y111" s="5">
        <v>5.1999999999999998E-2</v>
      </c>
      <c r="Z111" s="4">
        <v>143.28</v>
      </c>
      <c r="AA111" s="4">
        <v>30.6</v>
      </c>
      <c r="AB111" s="104">
        <v>70</v>
      </c>
      <c r="AC111" s="104">
        <v>210</v>
      </c>
      <c r="AD111" s="104">
        <v>65</v>
      </c>
      <c r="AE111" s="4">
        <v>363.26</v>
      </c>
      <c r="AF111" s="4">
        <v>65.13</v>
      </c>
      <c r="AG111" s="4">
        <v>923</v>
      </c>
      <c r="AH111" s="4">
        <v>166.22</v>
      </c>
      <c r="AI111" s="4">
        <v>0.84</v>
      </c>
      <c r="AJ111" s="4">
        <v>1.36</v>
      </c>
      <c r="AK111" s="4">
        <v>0.1</v>
      </c>
      <c r="AL111" s="5">
        <v>2.1999999999999999E-2</v>
      </c>
      <c r="AM111" s="4">
        <v>8.43</v>
      </c>
      <c r="AN111" s="104">
        <v>613</v>
      </c>
      <c r="AO111" s="4">
        <v>0.1</v>
      </c>
      <c r="AP111" s="104">
        <v>678</v>
      </c>
      <c r="AQ111" s="4">
        <v>10</v>
      </c>
      <c r="AR111" s="120">
        <v>0.15160000000000001</v>
      </c>
      <c r="AS111" s="120">
        <v>2.5000000000000001E-3</v>
      </c>
      <c r="AT111" s="120">
        <v>0.1517</v>
      </c>
      <c r="AU111" s="4">
        <v>0.05</v>
      </c>
      <c r="AV111" s="5">
        <v>0.05</v>
      </c>
      <c r="AW111" s="120">
        <v>2.5000000000000001E-3</v>
      </c>
      <c r="AX111" s="4">
        <v>120.7</v>
      </c>
      <c r="AY111" s="5">
        <v>0.02</v>
      </c>
      <c r="AZ111" s="136">
        <v>70</v>
      </c>
    </row>
    <row r="112" spans="1:52" x14ac:dyDescent="0.3">
      <c r="A112" s="45">
        <v>42793</v>
      </c>
      <c r="B112" s="38">
        <v>4</v>
      </c>
      <c r="C112" s="38" t="s">
        <v>42</v>
      </c>
      <c r="D112" s="38">
        <v>17</v>
      </c>
      <c r="E112" s="27">
        <v>0</v>
      </c>
      <c r="F112" s="6">
        <v>0</v>
      </c>
      <c r="G112" s="6" t="s">
        <v>31</v>
      </c>
      <c r="H112" s="6">
        <v>0</v>
      </c>
      <c r="I112" s="6" t="s">
        <v>31</v>
      </c>
      <c r="J112" s="6">
        <v>0</v>
      </c>
      <c r="K112" s="6">
        <v>0</v>
      </c>
      <c r="L112" s="6">
        <v>2</v>
      </c>
      <c r="M112" s="6">
        <v>0</v>
      </c>
      <c r="N112" s="28">
        <v>0</v>
      </c>
      <c r="O112" s="32">
        <v>23</v>
      </c>
      <c r="P112" s="4">
        <v>0.15</v>
      </c>
      <c r="Q112" s="4">
        <v>0</v>
      </c>
      <c r="R112" s="4">
        <v>21.73</v>
      </c>
      <c r="S112" s="4">
        <v>12.87</v>
      </c>
      <c r="T112" s="5">
        <v>0.74299999999999999</v>
      </c>
      <c r="U112" s="4">
        <v>7.39</v>
      </c>
      <c r="V112" s="93">
        <v>2.96</v>
      </c>
      <c r="W112" s="4">
        <v>7.42</v>
      </c>
      <c r="X112" s="57"/>
      <c r="Y112" s="5">
        <v>0.05</v>
      </c>
      <c r="Z112" s="4">
        <v>157.72</v>
      </c>
      <c r="AA112" s="4">
        <v>15.36</v>
      </c>
      <c r="AB112" s="104">
        <v>1500</v>
      </c>
      <c r="AC112" s="104">
        <v>4600</v>
      </c>
      <c r="AD112" s="104">
        <v>57</v>
      </c>
      <c r="AE112" s="4">
        <v>368.1</v>
      </c>
      <c r="AF112" s="4">
        <v>64.03</v>
      </c>
      <c r="AG112" s="4">
        <v>854</v>
      </c>
      <c r="AH112" s="4">
        <v>166.61</v>
      </c>
      <c r="AI112" s="4">
        <v>0.84</v>
      </c>
      <c r="AJ112" s="4">
        <v>1.39</v>
      </c>
      <c r="AK112" s="4">
        <v>0.1</v>
      </c>
      <c r="AL112" s="5">
        <v>2.1999999999999999E-2</v>
      </c>
      <c r="AM112" s="4">
        <v>9.67</v>
      </c>
      <c r="AN112" s="104">
        <v>586</v>
      </c>
      <c r="AO112" s="4">
        <v>0.1</v>
      </c>
      <c r="AP112" s="104">
        <v>643</v>
      </c>
      <c r="AQ112" s="4">
        <v>10</v>
      </c>
      <c r="AR112" s="120">
        <v>0.19869999999999999</v>
      </c>
      <c r="AS112" s="120">
        <v>2.5000000000000001E-3</v>
      </c>
      <c r="AT112" s="120">
        <v>0.1943</v>
      </c>
      <c r="AU112" s="4">
        <v>0.05</v>
      </c>
      <c r="AV112" s="5">
        <v>6.2E-2</v>
      </c>
      <c r="AW112" s="120">
        <v>2.5000000000000001E-3</v>
      </c>
      <c r="AX112" s="4">
        <v>120.88</v>
      </c>
      <c r="AY112" s="5">
        <v>0.02</v>
      </c>
      <c r="AZ112" s="136">
        <v>65</v>
      </c>
    </row>
    <row r="113" spans="1:52" ht="15" thickBot="1" x14ac:dyDescent="0.35">
      <c r="A113" s="46">
        <v>42793</v>
      </c>
      <c r="B113" s="41">
        <v>5</v>
      </c>
      <c r="C113" s="41" t="s">
        <v>42</v>
      </c>
      <c r="D113" s="41">
        <v>17</v>
      </c>
      <c r="E113" s="29">
        <v>7</v>
      </c>
      <c r="F113" s="18">
        <v>2</v>
      </c>
      <c r="G113" s="18" t="s">
        <v>31</v>
      </c>
      <c r="H113" s="18">
        <v>0</v>
      </c>
      <c r="I113" s="18" t="s">
        <v>31</v>
      </c>
      <c r="J113" s="18">
        <v>0</v>
      </c>
      <c r="K113" s="18">
        <v>0</v>
      </c>
      <c r="L113" s="18">
        <v>2</v>
      </c>
      <c r="M113" s="18">
        <v>0</v>
      </c>
      <c r="N113" s="30">
        <v>0</v>
      </c>
      <c r="O113" s="33">
        <v>25</v>
      </c>
      <c r="P113" s="12">
        <v>0.15</v>
      </c>
      <c r="Q113" s="12">
        <v>0</v>
      </c>
      <c r="R113" s="12">
        <v>20.64</v>
      </c>
      <c r="S113" s="12">
        <v>10.3</v>
      </c>
      <c r="T113" s="16">
        <v>0.75</v>
      </c>
      <c r="U113" s="12">
        <v>7.5</v>
      </c>
      <c r="V113" s="94">
        <v>3.08</v>
      </c>
      <c r="W113" s="12">
        <v>7.59</v>
      </c>
      <c r="X113" s="77"/>
      <c r="Y113" s="16">
        <v>0.05</v>
      </c>
      <c r="Z113" s="12">
        <v>183.2</v>
      </c>
      <c r="AA113" s="12">
        <v>21.81</v>
      </c>
      <c r="AB113" s="105">
        <v>90</v>
      </c>
      <c r="AC113" s="105">
        <v>930</v>
      </c>
      <c r="AD113" s="105">
        <v>65</v>
      </c>
      <c r="AE113" s="12">
        <v>365.28</v>
      </c>
      <c r="AF113" s="12">
        <v>66.98</v>
      </c>
      <c r="AG113" s="12">
        <v>917</v>
      </c>
      <c r="AH113" s="12">
        <v>163.68</v>
      </c>
      <c r="AI113" s="12">
        <v>0.76</v>
      </c>
      <c r="AJ113" s="12">
        <v>1.41</v>
      </c>
      <c r="AK113" s="12">
        <v>0.1</v>
      </c>
      <c r="AL113" s="16">
        <v>2.1999999999999999E-2</v>
      </c>
      <c r="AM113" s="12">
        <v>7.92</v>
      </c>
      <c r="AN113" s="105">
        <v>621</v>
      </c>
      <c r="AO113" s="12">
        <v>0.1</v>
      </c>
      <c r="AP113" s="105">
        <v>686</v>
      </c>
      <c r="AQ113" s="12">
        <v>10</v>
      </c>
      <c r="AR113" s="122">
        <v>0.20050000000000001</v>
      </c>
      <c r="AS113" s="122">
        <v>2.5000000000000001E-3</v>
      </c>
      <c r="AT113" s="122">
        <v>0.17760000000000001</v>
      </c>
      <c r="AU113" s="12">
        <v>0.05</v>
      </c>
      <c r="AV113" s="16">
        <v>0.05</v>
      </c>
      <c r="AW113" s="122">
        <v>2.5000000000000001E-3</v>
      </c>
      <c r="AX113" s="12">
        <v>120.43</v>
      </c>
      <c r="AY113" s="16">
        <v>0.02</v>
      </c>
      <c r="AZ113" s="137">
        <v>65</v>
      </c>
    </row>
    <row r="114" spans="1:52" x14ac:dyDescent="0.3">
      <c r="A114" s="44">
        <v>42821</v>
      </c>
      <c r="B114" s="35">
        <v>1</v>
      </c>
      <c r="C114" s="35" t="s">
        <v>46</v>
      </c>
      <c r="D114" s="35">
        <v>17</v>
      </c>
      <c r="E114" s="25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2</v>
      </c>
      <c r="M114" s="17">
        <v>0</v>
      </c>
      <c r="N114" s="26">
        <v>0</v>
      </c>
      <c r="O114" s="31">
        <v>26</v>
      </c>
      <c r="P114" s="14">
        <v>0.13</v>
      </c>
      <c r="Q114" s="14">
        <v>0</v>
      </c>
      <c r="R114" s="14">
        <v>22.83</v>
      </c>
      <c r="S114" s="14">
        <v>8.6999999999999993</v>
      </c>
      <c r="T114" s="15">
        <v>0.78300000000000003</v>
      </c>
      <c r="U114" s="14">
        <v>7.95</v>
      </c>
      <c r="V114" s="92">
        <v>2.98</v>
      </c>
      <c r="W114" s="14">
        <v>9.1</v>
      </c>
      <c r="X114" s="65"/>
      <c r="Y114" s="15">
        <v>1.671</v>
      </c>
      <c r="Z114" s="14">
        <v>108.46</v>
      </c>
      <c r="AA114" s="14">
        <v>19.11</v>
      </c>
      <c r="AB114" s="103">
        <v>11000</v>
      </c>
      <c r="AC114" s="103">
        <v>11000</v>
      </c>
      <c r="AD114" s="103">
        <v>75</v>
      </c>
      <c r="AE114" s="14">
        <v>403.6</v>
      </c>
      <c r="AF114" s="14">
        <v>62.66</v>
      </c>
      <c r="AG114" s="14">
        <v>788</v>
      </c>
      <c r="AH114" s="14">
        <v>181.38</v>
      </c>
      <c r="AI114" s="14">
        <v>0.65</v>
      </c>
      <c r="AJ114" s="14">
        <v>1.66</v>
      </c>
      <c r="AK114" s="14">
        <v>0.1</v>
      </c>
      <c r="AL114" s="15">
        <v>2.1999999999999999E-2</v>
      </c>
      <c r="AM114" s="14">
        <v>10.41</v>
      </c>
      <c r="AN114" s="103">
        <v>600</v>
      </c>
      <c r="AO114" s="14">
        <v>0.1</v>
      </c>
      <c r="AP114" s="103">
        <v>675</v>
      </c>
      <c r="AQ114" s="14">
        <v>10</v>
      </c>
      <c r="AR114" s="121">
        <v>0.51370000000000005</v>
      </c>
      <c r="AS114" s="121">
        <v>2.5000000000000001E-3</v>
      </c>
      <c r="AT114" s="121">
        <v>0.18210000000000001</v>
      </c>
      <c r="AU114" s="14">
        <v>0.05</v>
      </c>
      <c r="AV114" s="15">
        <v>7.5999999999999998E-2</v>
      </c>
      <c r="AW114" s="121">
        <v>2.5000000000000001E-3</v>
      </c>
      <c r="AX114" s="14">
        <v>129.72</v>
      </c>
      <c r="AY114" s="15">
        <v>0.02</v>
      </c>
      <c r="AZ114" s="135">
        <v>90</v>
      </c>
    </row>
    <row r="115" spans="1:52" x14ac:dyDescent="0.3">
      <c r="A115" s="45">
        <v>42821</v>
      </c>
      <c r="B115" s="38">
        <v>2</v>
      </c>
      <c r="C115" s="38" t="s">
        <v>46</v>
      </c>
      <c r="D115" s="38">
        <v>17</v>
      </c>
      <c r="E115" s="27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2</v>
      </c>
      <c r="M115" s="6">
        <v>0</v>
      </c>
      <c r="N115" s="28">
        <v>0</v>
      </c>
      <c r="O115" s="32">
        <v>22</v>
      </c>
      <c r="P115" s="4">
        <v>0.13</v>
      </c>
      <c r="Q115" s="4">
        <v>0</v>
      </c>
      <c r="R115" s="4">
        <v>19.809999999999999</v>
      </c>
      <c r="S115" s="4">
        <v>3.16</v>
      </c>
      <c r="T115" s="5">
        <v>0.78</v>
      </c>
      <c r="U115" s="4">
        <v>7.62</v>
      </c>
      <c r="V115" s="93">
        <v>2.5499999999999998</v>
      </c>
      <c r="W115" s="4">
        <v>9.43</v>
      </c>
      <c r="X115" s="57"/>
      <c r="Y115" s="5">
        <v>0.111</v>
      </c>
      <c r="Z115" s="4">
        <v>110.72</v>
      </c>
      <c r="AA115" s="4">
        <v>20.190000000000001</v>
      </c>
      <c r="AB115" s="104">
        <v>430</v>
      </c>
      <c r="AC115" s="104">
        <v>430</v>
      </c>
      <c r="AD115" s="104">
        <v>27</v>
      </c>
      <c r="AE115" s="4">
        <v>391.5</v>
      </c>
      <c r="AF115" s="4">
        <v>63.98</v>
      </c>
      <c r="AG115" s="4">
        <v>776</v>
      </c>
      <c r="AH115" s="4">
        <v>176.68</v>
      </c>
      <c r="AI115" s="4">
        <v>0.73</v>
      </c>
      <c r="AJ115" s="4">
        <v>1.36</v>
      </c>
      <c r="AK115" s="4">
        <v>0.1</v>
      </c>
      <c r="AL115" s="5">
        <v>2.1999999999999999E-2</v>
      </c>
      <c r="AM115" s="4">
        <v>9.0500000000000007</v>
      </c>
      <c r="AN115" s="104">
        <v>624</v>
      </c>
      <c r="AO115" s="4">
        <v>0.1</v>
      </c>
      <c r="AP115" s="104">
        <v>651</v>
      </c>
      <c r="AQ115" s="4">
        <v>10</v>
      </c>
      <c r="AR115" s="120">
        <v>0.2104</v>
      </c>
      <c r="AS115" s="120">
        <v>2.5000000000000001E-3</v>
      </c>
      <c r="AT115" s="120">
        <v>0.1807</v>
      </c>
      <c r="AU115" s="4">
        <v>0.05</v>
      </c>
      <c r="AV115" s="5">
        <v>0.05</v>
      </c>
      <c r="AW115" s="120">
        <v>2.5000000000000001E-3</v>
      </c>
      <c r="AX115" s="4">
        <v>129.22999999999999</v>
      </c>
      <c r="AY115" s="5">
        <v>0.02</v>
      </c>
      <c r="AZ115" s="136">
        <v>70</v>
      </c>
    </row>
    <row r="116" spans="1:52" x14ac:dyDescent="0.3">
      <c r="A116" s="45">
        <v>42821</v>
      </c>
      <c r="B116" s="38">
        <v>3</v>
      </c>
      <c r="C116" s="38" t="s">
        <v>46</v>
      </c>
      <c r="D116" s="38">
        <v>17</v>
      </c>
      <c r="E116" s="27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2</v>
      </c>
      <c r="M116" s="6">
        <v>0</v>
      </c>
      <c r="N116" s="28">
        <v>0</v>
      </c>
      <c r="O116" s="32">
        <v>23</v>
      </c>
      <c r="P116" s="4">
        <v>0.13</v>
      </c>
      <c r="Q116" s="4">
        <v>0</v>
      </c>
      <c r="R116" s="4">
        <v>21.06</v>
      </c>
      <c r="S116" s="4">
        <v>5</v>
      </c>
      <c r="T116" s="5">
        <v>0.78</v>
      </c>
      <c r="U116" s="4">
        <v>7.95</v>
      </c>
      <c r="V116" s="93">
        <v>3.24</v>
      </c>
      <c r="W116" s="4">
        <v>9.43</v>
      </c>
      <c r="X116" s="57"/>
      <c r="Y116" s="5">
        <v>5.7000000000000002E-2</v>
      </c>
      <c r="Z116" s="4">
        <v>98.86</v>
      </c>
      <c r="AA116" s="4">
        <v>23.34</v>
      </c>
      <c r="AB116" s="104">
        <v>430</v>
      </c>
      <c r="AC116" s="104">
        <v>2400</v>
      </c>
      <c r="AD116" s="104">
        <v>40</v>
      </c>
      <c r="AE116" s="4">
        <v>387.26</v>
      </c>
      <c r="AF116" s="4">
        <v>64.78</v>
      </c>
      <c r="AG116" s="4">
        <v>783</v>
      </c>
      <c r="AH116" s="4">
        <v>182.76</v>
      </c>
      <c r="AI116" s="4">
        <v>0.79</v>
      </c>
      <c r="AJ116" s="4">
        <v>1.38</v>
      </c>
      <c r="AK116" s="4">
        <v>0.1</v>
      </c>
      <c r="AL116" s="5">
        <v>2.1999999999999999E-2</v>
      </c>
      <c r="AM116" s="4">
        <v>10</v>
      </c>
      <c r="AN116" s="104">
        <v>679</v>
      </c>
      <c r="AO116" s="4">
        <v>0.1</v>
      </c>
      <c r="AP116" s="104">
        <v>719</v>
      </c>
      <c r="AQ116" s="4">
        <v>10</v>
      </c>
      <c r="AR116" s="120">
        <v>0.1414</v>
      </c>
      <c r="AS116" s="120">
        <v>2.5000000000000001E-3</v>
      </c>
      <c r="AT116" s="120">
        <v>0.15509999999999999</v>
      </c>
      <c r="AU116" s="4">
        <v>0.05</v>
      </c>
      <c r="AV116" s="5">
        <v>0.05</v>
      </c>
      <c r="AW116" s="120">
        <v>2.5000000000000001E-3</v>
      </c>
      <c r="AX116" s="4">
        <v>130.47999999999999</v>
      </c>
      <c r="AY116" s="5">
        <v>0.02</v>
      </c>
      <c r="AZ116" s="136">
        <v>80</v>
      </c>
    </row>
    <row r="117" spans="1:52" x14ac:dyDescent="0.3">
      <c r="A117" s="45">
        <v>42821</v>
      </c>
      <c r="B117" s="38">
        <v>4</v>
      </c>
      <c r="C117" s="38" t="s">
        <v>46</v>
      </c>
      <c r="D117" s="38">
        <v>17</v>
      </c>
      <c r="E117" s="27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2</v>
      </c>
      <c r="M117" s="6">
        <v>0</v>
      </c>
      <c r="N117" s="28">
        <v>0</v>
      </c>
      <c r="O117" s="32">
        <v>23</v>
      </c>
      <c r="P117" s="4">
        <v>0.13</v>
      </c>
      <c r="Q117" s="4">
        <v>0</v>
      </c>
      <c r="R117" s="4">
        <v>22.23</v>
      </c>
      <c r="S117" s="4">
        <v>3.74</v>
      </c>
      <c r="T117" s="5">
        <v>0.77600000000000002</v>
      </c>
      <c r="U117" s="4">
        <v>7.99</v>
      </c>
      <c r="V117" s="93">
        <v>3.47</v>
      </c>
      <c r="W117" s="4">
        <v>9.4</v>
      </c>
      <c r="X117" s="57"/>
      <c r="Y117" s="5">
        <v>5.5E-2</v>
      </c>
      <c r="Z117" s="4">
        <v>120.35</v>
      </c>
      <c r="AA117" s="4">
        <v>27.3</v>
      </c>
      <c r="AB117" s="104">
        <v>2400</v>
      </c>
      <c r="AC117" s="104">
        <v>4600</v>
      </c>
      <c r="AD117" s="104">
        <v>55</v>
      </c>
      <c r="AE117" s="4">
        <v>397.95</v>
      </c>
      <c r="AF117" s="4">
        <v>63.76</v>
      </c>
      <c r="AG117" s="4">
        <v>790</v>
      </c>
      <c r="AH117" s="4">
        <v>188.04</v>
      </c>
      <c r="AI117" s="4">
        <v>0.76</v>
      </c>
      <c r="AJ117" s="4">
        <v>1.42</v>
      </c>
      <c r="AK117" s="4">
        <v>0.1</v>
      </c>
      <c r="AL117" s="5">
        <v>2.1999999999999999E-2</v>
      </c>
      <c r="AM117" s="4">
        <v>7.94</v>
      </c>
      <c r="AN117" s="104">
        <v>614</v>
      </c>
      <c r="AO117" s="4">
        <v>0.1</v>
      </c>
      <c r="AP117" s="104">
        <v>669</v>
      </c>
      <c r="AQ117" s="4">
        <v>10</v>
      </c>
      <c r="AR117" s="120">
        <v>0.1363</v>
      </c>
      <c r="AS117" s="120">
        <v>2.5000000000000001E-3</v>
      </c>
      <c r="AT117" s="120">
        <v>0.14499999999999999</v>
      </c>
      <c r="AU117" s="4">
        <v>0.05</v>
      </c>
      <c r="AV117" s="5">
        <v>0.05</v>
      </c>
      <c r="AW117" s="120">
        <v>2.5000000000000001E-3</v>
      </c>
      <c r="AX117" s="4">
        <v>127.8</v>
      </c>
      <c r="AY117" s="5">
        <v>0.02</v>
      </c>
      <c r="AZ117" s="136">
        <v>70</v>
      </c>
    </row>
    <row r="118" spans="1:52" ht="15" thickBot="1" x14ac:dyDescent="0.35">
      <c r="A118" s="46">
        <v>42821</v>
      </c>
      <c r="B118" s="41">
        <v>5</v>
      </c>
      <c r="C118" s="41" t="s">
        <v>46</v>
      </c>
      <c r="D118" s="41">
        <v>17</v>
      </c>
      <c r="E118" s="29">
        <v>0</v>
      </c>
      <c r="F118" s="18">
        <v>0</v>
      </c>
      <c r="G118" s="18">
        <v>0</v>
      </c>
      <c r="H118" s="18">
        <v>0</v>
      </c>
      <c r="I118" s="18">
        <v>0</v>
      </c>
      <c r="J118" s="18">
        <v>0</v>
      </c>
      <c r="K118" s="18">
        <v>0</v>
      </c>
      <c r="L118" s="18">
        <v>2</v>
      </c>
      <c r="M118" s="18">
        <v>0</v>
      </c>
      <c r="N118" s="30">
        <v>0</v>
      </c>
      <c r="O118" s="33">
        <v>25</v>
      </c>
      <c r="P118" s="12">
        <v>0.13</v>
      </c>
      <c r="Q118" s="12">
        <v>0</v>
      </c>
      <c r="R118" s="12">
        <v>23</v>
      </c>
      <c r="S118" s="12">
        <v>7.32</v>
      </c>
      <c r="T118" s="16">
        <v>0.77700000000000002</v>
      </c>
      <c r="U118" s="12">
        <v>7.87</v>
      </c>
      <c r="V118" s="94">
        <v>3.67</v>
      </c>
      <c r="W118" s="12">
        <v>9.5299999999999994</v>
      </c>
      <c r="X118" s="77"/>
      <c r="Y118" s="16">
        <v>0.13300000000000001</v>
      </c>
      <c r="Z118" s="12">
        <v>122.33</v>
      </c>
      <c r="AA118" s="12">
        <v>23.58</v>
      </c>
      <c r="AB118" s="105">
        <v>1500</v>
      </c>
      <c r="AC118" s="105">
        <v>4600</v>
      </c>
      <c r="AD118" s="105">
        <v>18</v>
      </c>
      <c r="AE118" s="12">
        <v>388.88</v>
      </c>
      <c r="AF118" s="12">
        <v>61.62</v>
      </c>
      <c r="AG118" s="12">
        <v>793</v>
      </c>
      <c r="AH118" s="12">
        <v>186.87</v>
      </c>
      <c r="AI118" s="12">
        <v>2.97</v>
      </c>
      <c r="AJ118" s="12">
        <v>1.28</v>
      </c>
      <c r="AK118" s="12">
        <v>0.1</v>
      </c>
      <c r="AL118" s="16">
        <v>2.1999999999999999E-2</v>
      </c>
      <c r="AM118" s="12">
        <v>10</v>
      </c>
      <c r="AN118" s="105">
        <v>646</v>
      </c>
      <c r="AO118" s="12">
        <v>0.1</v>
      </c>
      <c r="AP118" s="105">
        <v>664</v>
      </c>
      <c r="AQ118" s="12">
        <v>10</v>
      </c>
      <c r="AR118" s="122">
        <v>0.30080000000000001</v>
      </c>
      <c r="AS118" s="122">
        <v>2.5000000000000001E-3</v>
      </c>
      <c r="AT118" s="122">
        <v>0.17180000000000001</v>
      </c>
      <c r="AU118" s="12">
        <v>0.05</v>
      </c>
      <c r="AV118" s="16">
        <v>0.05</v>
      </c>
      <c r="AW118" s="122">
        <v>2.5000000000000001E-3</v>
      </c>
      <c r="AX118" s="12">
        <v>130.30000000000001</v>
      </c>
      <c r="AY118" s="16">
        <v>0.02</v>
      </c>
      <c r="AZ118" s="137">
        <v>70</v>
      </c>
    </row>
    <row r="119" spans="1:52" x14ac:dyDescent="0.3">
      <c r="A119" s="44">
        <v>42852</v>
      </c>
      <c r="B119" s="35">
        <v>1</v>
      </c>
      <c r="C119" s="35" t="s">
        <v>47</v>
      </c>
      <c r="D119" s="35">
        <v>17</v>
      </c>
      <c r="E119" s="25">
        <v>6</v>
      </c>
      <c r="F119" s="17">
        <v>20</v>
      </c>
      <c r="G119" s="17" t="s">
        <v>31</v>
      </c>
      <c r="H119" s="17">
        <v>0</v>
      </c>
      <c r="I119" s="17">
        <v>0</v>
      </c>
      <c r="J119" s="17">
        <v>0</v>
      </c>
      <c r="K119" s="17">
        <v>0</v>
      </c>
      <c r="L119" s="17">
        <v>2</v>
      </c>
      <c r="M119" s="17">
        <v>0</v>
      </c>
      <c r="N119" s="26">
        <v>0</v>
      </c>
      <c r="O119" s="31">
        <v>27</v>
      </c>
      <c r="P119" s="14">
        <v>0.1</v>
      </c>
      <c r="Q119" s="14">
        <v>0</v>
      </c>
      <c r="R119" s="14">
        <v>21.03</v>
      </c>
      <c r="S119" s="14">
        <v>3.65</v>
      </c>
      <c r="T119" s="15">
        <v>0.80900000000000005</v>
      </c>
      <c r="U119" s="14">
        <v>7.28</v>
      </c>
      <c r="V119" s="92">
        <v>3.99</v>
      </c>
      <c r="W119" s="14">
        <v>9.2100000000000009</v>
      </c>
      <c r="X119" s="65"/>
      <c r="Y119" s="15">
        <v>0.20100000000000001</v>
      </c>
      <c r="Z119" s="14">
        <v>162.76</v>
      </c>
      <c r="AA119" s="14">
        <v>18.809999999999999</v>
      </c>
      <c r="AB119" s="103">
        <v>430</v>
      </c>
      <c r="AC119" s="103">
        <v>2400</v>
      </c>
      <c r="AD119" s="103">
        <v>82</v>
      </c>
      <c r="AE119" s="14">
        <v>399.05</v>
      </c>
      <c r="AF119" s="14">
        <v>65.2</v>
      </c>
      <c r="AG119" s="14">
        <v>917</v>
      </c>
      <c r="AH119" s="14">
        <v>208.04</v>
      </c>
      <c r="AI119" s="14">
        <v>0.82</v>
      </c>
      <c r="AJ119" s="14">
        <v>1.4</v>
      </c>
      <c r="AK119" s="14">
        <v>0.1</v>
      </c>
      <c r="AL119" s="15">
        <v>2.1999999999999999E-2</v>
      </c>
      <c r="AM119" s="14">
        <v>8.8800000000000008</v>
      </c>
      <c r="AN119" s="103">
        <v>658</v>
      </c>
      <c r="AO119" s="14">
        <v>0.1</v>
      </c>
      <c r="AP119" s="103">
        <v>740</v>
      </c>
      <c r="AQ119" s="14">
        <v>10</v>
      </c>
      <c r="AR119" s="121">
        <v>0.34239999999999998</v>
      </c>
      <c r="AS119" s="121">
        <v>2.5000000000000001E-3</v>
      </c>
      <c r="AT119" s="121">
        <v>0.1469</v>
      </c>
      <c r="AU119" s="14">
        <v>0</v>
      </c>
      <c r="AV119" s="15">
        <v>6.7000000000000004E-2</v>
      </c>
      <c r="AW119" s="121">
        <v>2.5000000000000001E-3</v>
      </c>
      <c r="AX119" s="14">
        <v>140.27000000000001</v>
      </c>
      <c r="AY119" s="15">
        <v>4.8000000000000001E-2</v>
      </c>
      <c r="AZ119" s="135">
        <v>80</v>
      </c>
    </row>
    <row r="120" spans="1:52" x14ac:dyDescent="0.3">
      <c r="A120" s="45">
        <v>42852</v>
      </c>
      <c r="B120" s="38">
        <v>2</v>
      </c>
      <c r="C120" s="38" t="s">
        <v>47</v>
      </c>
      <c r="D120" s="38">
        <v>17</v>
      </c>
      <c r="E120" s="27">
        <v>6</v>
      </c>
      <c r="F120" s="6">
        <v>80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2</v>
      </c>
      <c r="M120" s="6">
        <v>0</v>
      </c>
      <c r="N120" s="28">
        <v>0</v>
      </c>
      <c r="O120" s="32">
        <v>18</v>
      </c>
      <c r="P120" s="4">
        <v>0.1</v>
      </c>
      <c r="Q120" s="4">
        <v>0</v>
      </c>
      <c r="R120" s="4">
        <v>20.12</v>
      </c>
      <c r="S120" s="4">
        <v>5.4</v>
      </c>
      <c r="T120" s="5">
        <v>0.78700000000000003</v>
      </c>
      <c r="U120" s="4">
        <v>7.55</v>
      </c>
      <c r="V120" s="93">
        <v>4.58</v>
      </c>
      <c r="W120" s="4">
        <v>9.36</v>
      </c>
      <c r="X120" s="57"/>
      <c r="Y120" s="5">
        <v>6.0999999999999999E-2</v>
      </c>
      <c r="Z120" s="4">
        <v>164.16</v>
      </c>
      <c r="AA120" s="4">
        <v>17.100000000000001</v>
      </c>
      <c r="AB120" s="104">
        <v>40</v>
      </c>
      <c r="AC120" s="104">
        <v>630</v>
      </c>
      <c r="AD120" s="104">
        <v>80</v>
      </c>
      <c r="AE120" s="4">
        <v>398.09</v>
      </c>
      <c r="AF120" s="4">
        <v>67.040000000000006</v>
      </c>
      <c r="AG120" s="4">
        <v>908</v>
      </c>
      <c r="AH120" s="4">
        <v>200.78</v>
      </c>
      <c r="AI120" s="4">
        <v>0.79</v>
      </c>
      <c r="AJ120" s="4">
        <v>1.3</v>
      </c>
      <c r="AK120" s="4">
        <v>0.1</v>
      </c>
      <c r="AL120" s="5">
        <v>2.1999999999999999E-2</v>
      </c>
      <c r="AM120" s="4">
        <v>10.23</v>
      </c>
      <c r="AN120" s="104">
        <v>651</v>
      </c>
      <c r="AO120" s="4">
        <v>0.1</v>
      </c>
      <c r="AP120" s="104">
        <v>731</v>
      </c>
      <c r="AQ120" s="4">
        <v>10</v>
      </c>
      <c r="AR120" s="120">
        <v>0.17349999999999999</v>
      </c>
      <c r="AS120" s="120">
        <v>2.8999999999999998E-3</v>
      </c>
      <c r="AT120" s="120">
        <v>0.1426</v>
      </c>
      <c r="AU120" s="4">
        <v>0.05</v>
      </c>
      <c r="AV120" s="5">
        <v>5.3999999999999999E-2</v>
      </c>
      <c r="AW120" s="120">
        <v>2.5000000000000001E-3</v>
      </c>
      <c r="AX120" s="4">
        <v>136.79</v>
      </c>
      <c r="AY120" s="5">
        <v>3.4000000000000002E-2</v>
      </c>
      <c r="AZ120" s="136">
        <v>70</v>
      </c>
    </row>
    <row r="121" spans="1:52" x14ac:dyDescent="0.3">
      <c r="A121" s="45">
        <v>42852</v>
      </c>
      <c r="B121" s="38">
        <v>3</v>
      </c>
      <c r="C121" s="38" t="s">
        <v>47</v>
      </c>
      <c r="D121" s="38">
        <v>17</v>
      </c>
      <c r="E121" s="27">
        <v>6</v>
      </c>
      <c r="F121" s="6">
        <v>40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2</v>
      </c>
      <c r="M121" s="6">
        <v>0</v>
      </c>
      <c r="N121" s="28">
        <v>0</v>
      </c>
      <c r="O121" s="32">
        <v>23</v>
      </c>
      <c r="P121" s="4">
        <v>0.11</v>
      </c>
      <c r="Q121" s="4">
        <v>0</v>
      </c>
      <c r="R121" s="4">
        <v>20.36</v>
      </c>
      <c r="S121" s="4">
        <v>4.47</v>
      </c>
      <c r="T121" s="5">
        <v>0.80500000000000005</v>
      </c>
      <c r="U121" s="4">
        <v>7.21</v>
      </c>
      <c r="V121" s="93">
        <v>4.16</v>
      </c>
      <c r="W121" s="4">
        <v>9.36</v>
      </c>
      <c r="X121" s="57"/>
      <c r="Y121" s="5">
        <v>5.6000000000000001E-2</v>
      </c>
      <c r="Z121" s="4">
        <v>166.69</v>
      </c>
      <c r="AA121" s="4">
        <v>18.96</v>
      </c>
      <c r="AB121" s="104">
        <v>40</v>
      </c>
      <c r="AC121" s="104">
        <v>430</v>
      </c>
      <c r="AD121" s="104">
        <v>95</v>
      </c>
      <c r="AE121" s="4">
        <v>401.75</v>
      </c>
      <c r="AF121" s="4">
        <v>66.900000000000006</v>
      </c>
      <c r="AG121" s="4">
        <v>923</v>
      </c>
      <c r="AH121" s="4">
        <v>208.82</v>
      </c>
      <c r="AI121" s="4">
        <v>0.81</v>
      </c>
      <c r="AJ121" s="4">
        <v>1.26</v>
      </c>
      <c r="AK121" s="4">
        <v>0.1</v>
      </c>
      <c r="AL121" s="5">
        <v>2.1999999999999999E-2</v>
      </c>
      <c r="AM121" s="4">
        <v>8.6999999999999993</v>
      </c>
      <c r="AN121" s="104">
        <v>681</v>
      </c>
      <c r="AO121" s="4">
        <v>0.1</v>
      </c>
      <c r="AP121" s="104">
        <v>776</v>
      </c>
      <c r="AQ121" s="4">
        <v>10</v>
      </c>
      <c r="AR121" s="120">
        <v>0.14460000000000001</v>
      </c>
      <c r="AS121" s="120">
        <v>3.8E-3</v>
      </c>
      <c r="AT121" s="120">
        <v>0.13150000000000001</v>
      </c>
      <c r="AU121" s="4">
        <v>0.05</v>
      </c>
      <c r="AV121" s="5">
        <v>5.0999999999999997E-2</v>
      </c>
      <c r="AW121" s="120">
        <v>2.5000000000000001E-3</v>
      </c>
      <c r="AX121" s="4">
        <v>132.18</v>
      </c>
      <c r="AY121" s="5">
        <v>5.0999999999999997E-2</v>
      </c>
      <c r="AZ121" s="136">
        <v>70</v>
      </c>
    </row>
    <row r="122" spans="1:52" x14ac:dyDescent="0.3">
      <c r="A122" s="45">
        <v>42852</v>
      </c>
      <c r="B122" s="38">
        <v>4</v>
      </c>
      <c r="C122" s="38" t="s">
        <v>47</v>
      </c>
      <c r="D122" s="38">
        <v>17</v>
      </c>
      <c r="E122" s="27">
        <v>6</v>
      </c>
      <c r="F122" s="6">
        <v>30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2</v>
      </c>
      <c r="M122" s="6">
        <v>0</v>
      </c>
      <c r="N122" s="28">
        <v>0</v>
      </c>
      <c r="O122" s="32">
        <v>24</v>
      </c>
      <c r="P122" s="4">
        <v>0.1</v>
      </c>
      <c r="Q122" s="4">
        <v>0</v>
      </c>
      <c r="R122" s="4">
        <v>20.88</v>
      </c>
      <c r="S122" s="4">
        <v>5.69</v>
      </c>
      <c r="T122" s="5">
        <v>0.80700000000000005</v>
      </c>
      <c r="U122" s="4">
        <v>7.25</v>
      </c>
      <c r="V122" s="93">
        <v>4.83</v>
      </c>
      <c r="W122" s="4">
        <v>9.34</v>
      </c>
      <c r="X122" s="57"/>
      <c r="Y122" s="5">
        <v>6.4000000000000001E-2</v>
      </c>
      <c r="Z122" s="4">
        <v>172.01</v>
      </c>
      <c r="AA122" s="4">
        <v>17.399999999999999</v>
      </c>
      <c r="AB122" s="104">
        <v>40</v>
      </c>
      <c r="AC122" s="104">
        <v>430</v>
      </c>
      <c r="AD122" s="104">
        <v>89</v>
      </c>
      <c r="AE122" s="4">
        <v>393.27</v>
      </c>
      <c r="AF122" s="4">
        <v>68.209999999999994</v>
      </c>
      <c r="AG122" s="4">
        <v>919</v>
      </c>
      <c r="AH122" s="4">
        <v>191.77</v>
      </c>
      <c r="AI122" s="4">
        <v>0.81</v>
      </c>
      <c r="AJ122" s="4">
        <v>1.25</v>
      </c>
      <c r="AK122" s="4">
        <v>0.1</v>
      </c>
      <c r="AL122" s="5">
        <v>2.1999999999999999E-2</v>
      </c>
      <c r="AM122" s="4">
        <v>7.29</v>
      </c>
      <c r="AN122" s="104">
        <v>631</v>
      </c>
      <c r="AO122" s="4">
        <v>0.1</v>
      </c>
      <c r="AP122" s="104">
        <v>720</v>
      </c>
      <c r="AQ122" s="4">
        <v>10</v>
      </c>
      <c r="AR122" s="120">
        <v>0.16569999999999999</v>
      </c>
      <c r="AS122" s="120">
        <v>2.5000000000000001E-3</v>
      </c>
      <c r="AT122" s="120">
        <v>0.13589999999999999</v>
      </c>
      <c r="AU122" s="4">
        <v>0.05</v>
      </c>
      <c r="AV122" s="5">
        <v>0.05</v>
      </c>
      <c r="AW122" s="120">
        <v>2.5000000000000001E-3</v>
      </c>
      <c r="AX122" s="4">
        <v>133</v>
      </c>
      <c r="AY122" s="5">
        <v>5.6000000000000001E-2</v>
      </c>
      <c r="AZ122" s="136">
        <v>70</v>
      </c>
    </row>
    <row r="123" spans="1:52" ht="15" thickBot="1" x14ac:dyDescent="0.35">
      <c r="A123" s="46">
        <v>42852</v>
      </c>
      <c r="B123" s="41">
        <v>5</v>
      </c>
      <c r="C123" s="41" t="s">
        <v>47</v>
      </c>
      <c r="D123" s="41">
        <v>17</v>
      </c>
      <c r="E123" s="29">
        <v>6</v>
      </c>
      <c r="F123" s="18">
        <v>20</v>
      </c>
      <c r="G123" s="18">
        <v>0</v>
      </c>
      <c r="H123" s="18">
        <v>0</v>
      </c>
      <c r="I123" s="18">
        <v>0</v>
      </c>
      <c r="J123" s="18">
        <v>0</v>
      </c>
      <c r="K123" s="18">
        <v>0</v>
      </c>
      <c r="L123" s="18">
        <v>2</v>
      </c>
      <c r="M123" s="18">
        <v>0</v>
      </c>
      <c r="N123" s="30">
        <v>0</v>
      </c>
      <c r="O123" s="33">
        <v>25</v>
      </c>
      <c r="P123" s="12">
        <v>0.1</v>
      </c>
      <c r="Q123" s="12">
        <v>0</v>
      </c>
      <c r="R123" s="12">
        <v>20.96</v>
      </c>
      <c r="S123" s="12">
        <v>6.2</v>
      </c>
      <c r="T123" s="16">
        <v>0.80800000000000005</v>
      </c>
      <c r="U123" s="12">
        <v>7.28</v>
      </c>
      <c r="V123" s="94">
        <v>5.09</v>
      </c>
      <c r="W123" s="12">
        <v>9.3800000000000008</v>
      </c>
      <c r="X123" s="77"/>
      <c r="Y123" s="16">
        <v>6.5000000000000002E-2</v>
      </c>
      <c r="Z123" s="12">
        <v>166.69</v>
      </c>
      <c r="AA123" s="12">
        <v>16.86</v>
      </c>
      <c r="AB123" s="105">
        <v>90</v>
      </c>
      <c r="AC123" s="105">
        <v>430</v>
      </c>
      <c r="AD123" s="105">
        <v>78</v>
      </c>
      <c r="AE123" s="12">
        <v>388.27</v>
      </c>
      <c r="AF123" s="12">
        <v>66.47</v>
      </c>
      <c r="AG123" s="12">
        <v>924</v>
      </c>
      <c r="AH123" s="12">
        <v>210</v>
      </c>
      <c r="AI123" s="12">
        <v>0.82</v>
      </c>
      <c r="AJ123" s="12">
        <v>1.26</v>
      </c>
      <c r="AK123" s="12">
        <v>0.1</v>
      </c>
      <c r="AL123" s="16">
        <v>2.1999999999999999E-2</v>
      </c>
      <c r="AM123" s="12">
        <v>8.23</v>
      </c>
      <c r="AN123" s="105">
        <v>649</v>
      </c>
      <c r="AO123" s="12">
        <v>0.1</v>
      </c>
      <c r="AP123" s="105">
        <v>727</v>
      </c>
      <c r="AQ123" s="12">
        <v>10</v>
      </c>
      <c r="AR123" s="122">
        <v>0.15709999999999999</v>
      </c>
      <c r="AS123" s="122">
        <v>2.5000000000000001E-3</v>
      </c>
      <c r="AT123" s="122">
        <v>0.129</v>
      </c>
      <c r="AU123" s="12">
        <v>0.05</v>
      </c>
      <c r="AV123" s="16">
        <v>5.1999999999999998E-2</v>
      </c>
      <c r="AW123" s="122">
        <v>2.5000000000000001E-3</v>
      </c>
      <c r="AX123" s="12">
        <v>139.6</v>
      </c>
      <c r="AY123" s="16">
        <v>5.3999999999999999E-2</v>
      </c>
      <c r="AZ123" s="137">
        <v>80</v>
      </c>
    </row>
    <row r="124" spans="1:52" x14ac:dyDescent="0.3">
      <c r="A124" s="44">
        <v>42884</v>
      </c>
      <c r="B124" s="35">
        <v>1</v>
      </c>
      <c r="C124" s="35" t="s">
        <v>30</v>
      </c>
      <c r="D124" s="35">
        <v>17</v>
      </c>
      <c r="E124" s="25">
        <v>0</v>
      </c>
      <c r="F124" s="17">
        <v>0</v>
      </c>
      <c r="G124" s="17" t="s">
        <v>31</v>
      </c>
      <c r="H124" s="17">
        <v>2.2999999999999998</v>
      </c>
      <c r="I124" s="17" t="s">
        <v>31</v>
      </c>
      <c r="J124" s="17">
        <v>0</v>
      </c>
      <c r="K124" s="17">
        <v>0</v>
      </c>
      <c r="L124" s="17">
        <v>2</v>
      </c>
      <c r="M124" s="17">
        <v>0</v>
      </c>
      <c r="N124" s="26">
        <v>0</v>
      </c>
      <c r="O124" s="31">
        <v>27</v>
      </c>
      <c r="P124" s="14">
        <v>0.12</v>
      </c>
      <c r="Q124" s="14">
        <v>0</v>
      </c>
      <c r="R124" s="14">
        <v>24.17</v>
      </c>
      <c r="S124" s="14">
        <v>7.83</v>
      </c>
      <c r="T124" s="15">
        <v>0.85299999999999998</v>
      </c>
      <c r="U124" s="14">
        <v>7.85</v>
      </c>
      <c r="V124" s="92">
        <v>1.99</v>
      </c>
      <c r="W124" s="14">
        <v>9.15</v>
      </c>
      <c r="X124" s="128"/>
      <c r="Y124" s="15">
        <v>0.16600000000000001</v>
      </c>
      <c r="Z124" s="14">
        <v>167.81</v>
      </c>
      <c r="AA124" s="14">
        <v>13.05</v>
      </c>
      <c r="AB124" s="103">
        <v>4300</v>
      </c>
      <c r="AC124" s="103">
        <v>9300</v>
      </c>
      <c r="AD124" s="103">
        <v>92</v>
      </c>
      <c r="AE124" s="14">
        <v>413.03</v>
      </c>
      <c r="AF124" s="14">
        <v>77.28</v>
      </c>
      <c r="AG124" s="14">
        <v>947</v>
      </c>
      <c r="AH124" s="14">
        <v>204.9</v>
      </c>
      <c r="AI124" s="14">
        <v>0.94</v>
      </c>
      <c r="AJ124" s="14">
        <v>1.83</v>
      </c>
      <c r="AK124" s="14">
        <v>0.5</v>
      </c>
      <c r="AL124" s="15">
        <v>2.1999999999999999E-2</v>
      </c>
      <c r="AM124" s="14">
        <v>11.35</v>
      </c>
      <c r="AN124" s="103">
        <v>623</v>
      </c>
      <c r="AO124" s="14">
        <v>0.1</v>
      </c>
      <c r="AP124" s="103">
        <v>715</v>
      </c>
      <c r="AQ124" s="14">
        <v>10</v>
      </c>
      <c r="AR124" s="121">
        <v>0.373</v>
      </c>
      <c r="AS124" s="121">
        <v>2.5000000000000001E-3</v>
      </c>
      <c r="AT124" s="121">
        <v>0.18990000000000001</v>
      </c>
      <c r="AU124" s="14">
        <v>0.05</v>
      </c>
      <c r="AV124" s="15">
        <v>0.06</v>
      </c>
      <c r="AW124" s="121">
        <v>2.5000000000000001E-3</v>
      </c>
      <c r="AX124" s="14">
        <v>136.19999999999999</v>
      </c>
      <c r="AY124" s="15">
        <v>0.02</v>
      </c>
      <c r="AZ124" s="135">
        <v>90</v>
      </c>
    </row>
    <row r="125" spans="1:52" x14ac:dyDescent="0.3">
      <c r="A125" s="45">
        <v>42884</v>
      </c>
      <c r="B125" s="38">
        <v>2</v>
      </c>
      <c r="C125" s="38" t="s">
        <v>30</v>
      </c>
      <c r="D125" s="38">
        <v>17</v>
      </c>
      <c r="E125" s="27">
        <v>0</v>
      </c>
      <c r="F125" s="6">
        <v>0</v>
      </c>
      <c r="G125" s="6" t="s">
        <v>31</v>
      </c>
      <c r="H125" s="6">
        <v>0.8</v>
      </c>
      <c r="I125" s="6">
        <v>0</v>
      </c>
      <c r="J125" s="6">
        <v>0</v>
      </c>
      <c r="K125" s="6">
        <v>0</v>
      </c>
      <c r="L125" s="6">
        <v>2</v>
      </c>
      <c r="M125" s="6">
        <v>0</v>
      </c>
      <c r="N125" s="28">
        <v>0</v>
      </c>
      <c r="O125" s="32">
        <v>23</v>
      </c>
      <c r="P125" s="4">
        <v>0.12</v>
      </c>
      <c r="Q125" s="4">
        <v>0</v>
      </c>
      <c r="R125" s="4">
        <v>23.5</v>
      </c>
      <c r="S125" s="4">
        <v>7.14</v>
      </c>
      <c r="T125" s="5">
        <v>0.84499999999999997</v>
      </c>
      <c r="U125" s="4">
        <v>7.38</v>
      </c>
      <c r="V125" s="93">
        <v>1.79</v>
      </c>
      <c r="W125" s="4">
        <v>8.93</v>
      </c>
      <c r="X125" s="126"/>
      <c r="Y125" s="5">
        <v>8.7999999999999995E-2</v>
      </c>
      <c r="Z125" s="4">
        <v>154.07</v>
      </c>
      <c r="AA125" s="4">
        <v>7.02</v>
      </c>
      <c r="AB125" s="104">
        <v>430</v>
      </c>
      <c r="AC125" s="104">
        <v>930</v>
      </c>
      <c r="AD125" s="104">
        <v>72</v>
      </c>
      <c r="AE125" s="4">
        <v>425.99</v>
      </c>
      <c r="AF125" s="4">
        <v>75.78</v>
      </c>
      <c r="AG125" s="4">
        <v>875</v>
      </c>
      <c r="AH125" s="4">
        <v>192.16</v>
      </c>
      <c r="AI125" s="4">
        <v>0.92</v>
      </c>
      <c r="AJ125" s="4">
        <v>1.62</v>
      </c>
      <c r="AK125" s="4">
        <v>0.5</v>
      </c>
      <c r="AL125" s="5">
        <v>2.1999999999999999E-2</v>
      </c>
      <c r="AM125" s="4">
        <v>9.4700000000000006</v>
      </c>
      <c r="AN125" s="104">
        <v>654</v>
      </c>
      <c r="AO125" s="4">
        <v>0.1</v>
      </c>
      <c r="AP125" s="104">
        <v>726</v>
      </c>
      <c r="AQ125" s="4">
        <v>10</v>
      </c>
      <c r="AR125" s="120">
        <v>0.20430000000000001</v>
      </c>
      <c r="AS125" s="120">
        <v>2.5000000000000001E-3</v>
      </c>
      <c r="AT125" s="120">
        <v>0.1552</v>
      </c>
      <c r="AU125" s="4">
        <v>0.05</v>
      </c>
      <c r="AV125" s="5">
        <v>0.05</v>
      </c>
      <c r="AW125" s="120">
        <v>2.5000000000000001E-3</v>
      </c>
      <c r="AX125" s="4">
        <v>139.65</v>
      </c>
      <c r="AY125" s="5">
        <v>0.04</v>
      </c>
      <c r="AZ125" s="136">
        <v>90</v>
      </c>
    </row>
    <row r="126" spans="1:52" x14ac:dyDescent="0.3">
      <c r="A126" s="45">
        <v>42884</v>
      </c>
      <c r="B126" s="38">
        <v>3</v>
      </c>
      <c r="C126" s="38" t="s">
        <v>30</v>
      </c>
      <c r="D126" s="38">
        <v>17</v>
      </c>
      <c r="E126" s="27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2</v>
      </c>
      <c r="M126" s="6">
        <v>0</v>
      </c>
      <c r="N126" s="28">
        <v>0</v>
      </c>
      <c r="O126" s="32">
        <v>25</v>
      </c>
      <c r="P126" s="4">
        <v>0.15</v>
      </c>
      <c r="Q126" s="4">
        <v>0</v>
      </c>
      <c r="R126" s="4">
        <v>24.2</v>
      </c>
      <c r="S126" s="4">
        <v>6.3</v>
      </c>
      <c r="T126" s="5">
        <v>0.85299999999999998</v>
      </c>
      <c r="U126" s="4">
        <v>7.72</v>
      </c>
      <c r="V126" s="93">
        <v>1.85</v>
      </c>
      <c r="W126" s="4">
        <v>9.2200000000000006</v>
      </c>
      <c r="X126" s="126"/>
      <c r="Y126" s="5">
        <v>7.3999999999999996E-2</v>
      </c>
      <c r="Z126" s="4">
        <v>148.75</v>
      </c>
      <c r="AA126" s="4">
        <v>12</v>
      </c>
      <c r="AB126" s="104">
        <v>230</v>
      </c>
      <c r="AC126" s="104">
        <v>430</v>
      </c>
      <c r="AD126" s="104">
        <v>82</v>
      </c>
      <c r="AE126" s="4">
        <v>422.26</v>
      </c>
      <c r="AF126" s="4">
        <v>75.87</v>
      </c>
      <c r="AG126" s="4">
        <v>896</v>
      </c>
      <c r="AH126" s="4">
        <v>190.2</v>
      </c>
      <c r="AI126" s="4">
        <v>0.97</v>
      </c>
      <c r="AJ126" s="4">
        <v>1.57</v>
      </c>
      <c r="AK126" s="4">
        <v>0.5</v>
      </c>
      <c r="AL126" s="5">
        <v>2.1999999999999999E-2</v>
      </c>
      <c r="AM126" s="4">
        <v>9.9700000000000006</v>
      </c>
      <c r="AN126" s="104">
        <v>671</v>
      </c>
      <c r="AO126" s="4">
        <v>0.1</v>
      </c>
      <c r="AP126" s="104">
        <v>753</v>
      </c>
      <c r="AQ126" s="4">
        <v>10</v>
      </c>
      <c r="AR126" s="120">
        <v>0.24809999999999999</v>
      </c>
      <c r="AS126" s="120">
        <v>2.5000000000000001E-3</v>
      </c>
      <c r="AT126" s="120">
        <v>0.17460000000000001</v>
      </c>
      <c r="AU126" s="4">
        <v>0.05</v>
      </c>
      <c r="AV126" s="5">
        <v>0.05</v>
      </c>
      <c r="AW126" s="120">
        <v>2.5000000000000001E-3</v>
      </c>
      <c r="AX126" s="4">
        <v>138.15</v>
      </c>
      <c r="AY126" s="5">
        <v>0.154</v>
      </c>
      <c r="AZ126" s="136">
        <v>100</v>
      </c>
    </row>
    <row r="127" spans="1:52" x14ac:dyDescent="0.3">
      <c r="A127" s="45">
        <v>42884</v>
      </c>
      <c r="B127" s="38">
        <v>4</v>
      </c>
      <c r="C127" s="38" t="s">
        <v>30</v>
      </c>
      <c r="D127" s="38">
        <v>17</v>
      </c>
      <c r="E127" s="27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2</v>
      </c>
      <c r="M127" s="6">
        <v>0</v>
      </c>
      <c r="N127" s="28">
        <v>0</v>
      </c>
      <c r="O127" s="32">
        <v>25</v>
      </c>
      <c r="P127" s="4">
        <v>0.15</v>
      </c>
      <c r="Q127" s="4">
        <v>0</v>
      </c>
      <c r="R127" s="4">
        <v>24.12</v>
      </c>
      <c r="S127" s="4">
        <v>7.6</v>
      </c>
      <c r="T127" s="5">
        <v>0.85199999999999998</v>
      </c>
      <c r="U127" s="4">
        <v>7.77</v>
      </c>
      <c r="V127" s="93">
        <v>1.59</v>
      </c>
      <c r="W127" s="4">
        <v>9.2200000000000006</v>
      </c>
      <c r="X127" s="126"/>
      <c r="Y127" s="5">
        <v>0.123</v>
      </c>
      <c r="Z127" s="4">
        <v>171.17</v>
      </c>
      <c r="AA127" s="4">
        <v>13.08</v>
      </c>
      <c r="AB127" s="104">
        <v>430</v>
      </c>
      <c r="AC127" s="104">
        <v>930</v>
      </c>
      <c r="AD127" s="104">
        <v>82</v>
      </c>
      <c r="AE127" s="4">
        <v>412.44</v>
      </c>
      <c r="AF127" s="4">
        <v>76.75</v>
      </c>
      <c r="AG127" s="4">
        <v>947</v>
      </c>
      <c r="AH127" s="4">
        <v>198.24</v>
      </c>
      <c r="AI127" s="4">
        <v>0.96</v>
      </c>
      <c r="AJ127" s="4">
        <v>1.55</v>
      </c>
      <c r="AK127" s="4">
        <v>0.5</v>
      </c>
      <c r="AL127" s="5">
        <v>2.1999999999999999E-2</v>
      </c>
      <c r="AM127" s="4">
        <v>10.29</v>
      </c>
      <c r="AN127" s="104">
        <v>667</v>
      </c>
      <c r="AO127" s="4">
        <v>0.1</v>
      </c>
      <c r="AP127" s="104">
        <v>749</v>
      </c>
      <c r="AQ127" s="4">
        <v>10</v>
      </c>
      <c r="AR127" s="120">
        <v>0.35499999999999998</v>
      </c>
      <c r="AS127" s="120">
        <v>2.5000000000000001E-3</v>
      </c>
      <c r="AT127" s="120">
        <v>0.1918</v>
      </c>
      <c r="AU127" s="4">
        <v>0.05</v>
      </c>
      <c r="AV127" s="5">
        <v>0.05</v>
      </c>
      <c r="AW127" s="120">
        <v>5.1000000000000004E-3</v>
      </c>
      <c r="AX127" s="4">
        <v>140.01</v>
      </c>
      <c r="AY127" s="5">
        <v>7.3999999999999996E-2</v>
      </c>
      <c r="AZ127" s="136">
        <v>90</v>
      </c>
    </row>
    <row r="128" spans="1:52" ht="15" thickBot="1" x14ac:dyDescent="0.35">
      <c r="A128" s="46">
        <v>42884</v>
      </c>
      <c r="B128" s="41">
        <v>5</v>
      </c>
      <c r="C128" s="41" t="s">
        <v>30</v>
      </c>
      <c r="D128" s="41">
        <v>17</v>
      </c>
      <c r="E128" s="29">
        <v>0</v>
      </c>
      <c r="F128" s="18">
        <v>0</v>
      </c>
      <c r="G128" s="18">
        <v>0</v>
      </c>
      <c r="H128" s="18">
        <v>0</v>
      </c>
      <c r="I128" s="18">
        <v>0</v>
      </c>
      <c r="J128" s="18">
        <v>0</v>
      </c>
      <c r="K128" s="18">
        <v>0</v>
      </c>
      <c r="L128" s="18">
        <v>2</v>
      </c>
      <c r="M128" s="18">
        <v>0</v>
      </c>
      <c r="N128" s="30">
        <v>0</v>
      </c>
      <c r="O128" s="33">
        <v>25</v>
      </c>
      <c r="P128" s="12">
        <v>0.12</v>
      </c>
      <c r="Q128" s="12">
        <v>0</v>
      </c>
      <c r="R128" s="12">
        <v>25.75</v>
      </c>
      <c r="S128" s="12">
        <v>11.8</v>
      </c>
      <c r="T128" s="16">
        <v>0.85</v>
      </c>
      <c r="U128" s="12">
        <v>7.78</v>
      </c>
      <c r="V128" s="94">
        <v>1.63</v>
      </c>
      <c r="W128" s="12">
        <v>9.14</v>
      </c>
      <c r="X128" s="129"/>
      <c r="Y128" s="16">
        <v>0.13400000000000001</v>
      </c>
      <c r="Z128" s="12">
        <v>160.24</v>
      </c>
      <c r="AA128" s="12">
        <v>12.33</v>
      </c>
      <c r="AB128" s="105">
        <v>930</v>
      </c>
      <c r="AC128" s="105">
        <v>2400</v>
      </c>
      <c r="AD128" s="105">
        <v>86</v>
      </c>
      <c r="AE128" s="12">
        <v>441.31</v>
      </c>
      <c r="AF128" s="12">
        <v>78.599999999999994</v>
      </c>
      <c r="AG128" s="12">
        <v>941</v>
      </c>
      <c r="AH128" s="12">
        <v>205.1</v>
      </c>
      <c r="AI128" s="12">
        <v>0.98</v>
      </c>
      <c r="AJ128" s="12">
        <v>1.36</v>
      </c>
      <c r="AK128" s="12">
        <v>0.5</v>
      </c>
      <c r="AL128" s="16">
        <v>2.1999999999999999E-2</v>
      </c>
      <c r="AM128" s="12">
        <v>10.47</v>
      </c>
      <c r="AN128" s="105">
        <v>667</v>
      </c>
      <c r="AO128" s="12">
        <v>0.1</v>
      </c>
      <c r="AP128" s="105">
        <v>753</v>
      </c>
      <c r="AQ128" s="12">
        <v>10</v>
      </c>
      <c r="AR128" s="122">
        <v>0.25650000000000001</v>
      </c>
      <c r="AS128" s="122">
        <v>2.5000000000000001E-3</v>
      </c>
      <c r="AT128" s="122">
        <v>0.14319999999999999</v>
      </c>
      <c r="AU128" s="12">
        <v>0.05</v>
      </c>
      <c r="AV128" s="16">
        <v>0.05</v>
      </c>
      <c r="AW128" s="122">
        <v>2.5000000000000001E-3</v>
      </c>
      <c r="AX128" s="12">
        <v>139.78</v>
      </c>
      <c r="AY128" s="16">
        <v>6.4000000000000001E-2</v>
      </c>
      <c r="AZ128" s="137">
        <v>80</v>
      </c>
    </row>
    <row r="129" spans="1:52" x14ac:dyDescent="0.3">
      <c r="A129" s="44">
        <v>42912</v>
      </c>
      <c r="B129" s="35">
        <v>1</v>
      </c>
      <c r="C129" s="35" t="s">
        <v>32</v>
      </c>
      <c r="D129" s="35">
        <v>17</v>
      </c>
      <c r="E129" s="25">
        <v>6</v>
      </c>
      <c r="F129" s="17">
        <v>95</v>
      </c>
      <c r="G129" s="17" t="s">
        <v>31</v>
      </c>
      <c r="H129" s="17">
        <v>8</v>
      </c>
      <c r="I129" s="17" t="s">
        <v>31</v>
      </c>
      <c r="J129" s="17">
        <v>0</v>
      </c>
      <c r="K129" s="17">
        <v>1</v>
      </c>
      <c r="L129" s="17">
        <v>2</v>
      </c>
      <c r="M129" s="17">
        <v>0</v>
      </c>
      <c r="N129" s="26">
        <v>0</v>
      </c>
      <c r="O129" s="31">
        <v>24</v>
      </c>
      <c r="P129" s="14">
        <v>0.12</v>
      </c>
      <c r="Q129" s="14">
        <v>0</v>
      </c>
      <c r="R129" s="14">
        <v>24.22</v>
      </c>
      <c r="S129" s="14">
        <v>3.39</v>
      </c>
      <c r="T129" s="15">
        <v>0.88</v>
      </c>
      <c r="U129" s="14">
        <v>7.75</v>
      </c>
      <c r="V129" s="92">
        <v>2.38</v>
      </c>
      <c r="W129" s="14">
        <v>9.1999999999999993</v>
      </c>
      <c r="X129" s="65"/>
      <c r="Y129" s="15">
        <v>0.34200000000000003</v>
      </c>
      <c r="Z129" s="14">
        <v>282.27999999999997</v>
      </c>
      <c r="AA129" s="14">
        <v>16.89</v>
      </c>
      <c r="AB129" s="103">
        <v>46000</v>
      </c>
      <c r="AC129" s="103">
        <v>46000</v>
      </c>
      <c r="AD129" s="103">
        <v>108</v>
      </c>
      <c r="AE129" s="14">
        <v>428.27</v>
      </c>
      <c r="AF129" s="14">
        <v>77.38</v>
      </c>
      <c r="AG129" s="14">
        <v>945</v>
      </c>
      <c r="AH129" s="65"/>
      <c r="AI129" s="14">
        <v>0.98</v>
      </c>
      <c r="AJ129" s="14">
        <v>1.79</v>
      </c>
      <c r="AK129" s="14">
        <v>0.1</v>
      </c>
      <c r="AL129" s="15">
        <v>2.1999999999999999E-2</v>
      </c>
      <c r="AM129" s="14">
        <v>14.76</v>
      </c>
      <c r="AN129" s="103">
        <v>653</v>
      </c>
      <c r="AO129" s="14">
        <v>0.1</v>
      </c>
      <c r="AP129" s="103">
        <v>761</v>
      </c>
      <c r="AQ129" s="14">
        <v>10</v>
      </c>
      <c r="AR129" s="121">
        <v>0.5867</v>
      </c>
      <c r="AS129" s="121">
        <v>2.5000000000000001E-3</v>
      </c>
      <c r="AT129" s="121">
        <v>0.17580000000000001</v>
      </c>
      <c r="AU129" s="14">
        <v>0.05</v>
      </c>
      <c r="AV129" s="15">
        <v>5.2999999999999999E-2</v>
      </c>
      <c r="AW129" s="121">
        <v>2.5000000000000001E-3</v>
      </c>
      <c r="AX129" s="14">
        <v>125.8</v>
      </c>
      <c r="AY129" s="15">
        <v>3.1E-2</v>
      </c>
      <c r="AZ129" s="135">
        <v>100</v>
      </c>
    </row>
    <row r="130" spans="1:52" x14ac:dyDescent="0.3">
      <c r="A130" s="45">
        <v>42912</v>
      </c>
      <c r="B130" s="38">
        <v>2</v>
      </c>
      <c r="C130" s="38" t="s">
        <v>32</v>
      </c>
      <c r="D130" s="38">
        <v>17</v>
      </c>
      <c r="E130" s="27">
        <v>6</v>
      </c>
      <c r="F130" s="6">
        <v>100</v>
      </c>
      <c r="G130" s="6" t="s">
        <v>31</v>
      </c>
      <c r="H130" s="6">
        <v>10</v>
      </c>
      <c r="I130" s="6" t="s">
        <v>31</v>
      </c>
      <c r="J130" s="6">
        <v>0</v>
      </c>
      <c r="K130" s="6">
        <v>1</v>
      </c>
      <c r="L130" s="6">
        <v>2</v>
      </c>
      <c r="M130" s="6">
        <v>0</v>
      </c>
      <c r="N130" s="28">
        <v>0</v>
      </c>
      <c r="O130" s="32">
        <v>24</v>
      </c>
      <c r="P130" s="4">
        <v>0.08</v>
      </c>
      <c r="Q130" s="4">
        <v>0</v>
      </c>
      <c r="R130" s="4">
        <v>26.36</v>
      </c>
      <c r="S130" s="4">
        <v>2.7</v>
      </c>
      <c r="T130" s="5">
        <v>0.86799999999999999</v>
      </c>
      <c r="U130" s="4">
        <v>7.74</v>
      </c>
      <c r="V130" s="93">
        <v>2.78</v>
      </c>
      <c r="W130" s="4">
        <v>9.08</v>
      </c>
      <c r="X130" s="57"/>
      <c r="Y130" s="5">
        <v>0.10199999999999999</v>
      </c>
      <c r="Z130" s="4">
        <v>309.33999999999997</v>
      </c>
      <c r="AA130" s="4">
        <v>14.43</v>
      </c>
      <c r="AB130" s="104">
        <v>430</v>
      </c>
      <c r="AC130" s="104">
        <v>930</v>
      </c>
      <c r="AD130" s="104">
        <v>106</v>
      </c>
      <c r="AE130" s="4">
        <v>425.7</v>
      </c>
      <c r="AF130" s="4">
        <v>75.58</v>
      </c>
      <c r="AG130" s="4">
        <v>947</v>
      </c>
      <c r="AH130" s="4">
        <v>185.62</v>
      </c>
      <c r="AI130" s="4">
        <v>1.1399999999999999</v>
      </c>
      <c r="AJ130" s="4">
        <v>1.52</v>
      </c>
      <c r="AK130" s="4">
        <v>0.1</v>
      </c>
      <c r="AL130" s="5">
        <v>2.1999999999999999E-2</v>
      </c>
      <c r="AM130" s="4">
        <v>11.47</v>
      </c>
      <c r="AN130" s="104">
        <v>664</v>
      </c>
      <c r="AO130" s="4">
        <v>0.1</v>
      </c>
      <c r="AP130" s="104">
        <v>767</v>
      </c>
      <c r="AQ130" s="4">
        <v>10</v>
      </c>
      <c r="AR130" s="120">
        <v>0.20349999999999999</v>
      </c>
      <c r="AS130" s="120">
        <v>3.3999999999999998E-3</v>
      </c>
      <c r="AT130" s="120">
        <v>0.1512</v>
      </c>
      <c r="AU130" s="4">
        <v>0.05</v>
      </c>
      <c r="AV130" s="5">
        <v>0.05</v>
      </c>
      <c r="AW130" s="120">
        <v>2.5000000000000001E-3</v>
      </c>
      <c r="AX130" s="4">
        <v>126.88</v>
      </c>
      <c r="AY130" s="5">
        <v>2.9000000000000001E-2</v>
      </c>
      <c r="AZ130" s="136">
        <v>90</v>
      </c>
    </row>
    <row r="131" spans="1:52" x14ac:dyDescent="0.3">
      <c r="A131" s="45">
        <v>42912</v>
      </c>
      <c r="B131" s="38">
        <v>3</v>
      </c>
      <c r="C131" s="38" t="s">
        <v>32</v>
      </c>
      <c r="D131" s="38">
        <v>17</v>
      </c>
      <c r="E131" s="27">
        <v>6</v>
      </c>
      <c r="F131" s="6">
        <v>100</v>
      </c>
      <c r="G131" s="6" t="s">
        <v>31</v>
      </c>
      <c r="H131" s="6">
        <v>10</v>
      </c>
      <c r="I131" s="6" t="s">
        <v>31</v>
      </c>
      <c r="J131" s="6">
        <v>0</v>
      </c>
      <c r="K131" s="6">
        <v>1</v>
      </c>
      <c r="L131" s="6">
        <v>2</v>
      </c>
      <c r="M131" s="6">
        <v>0</v>
      </c>
      <c r="N131" s="28">
        <v>0</v>
      </c>
      <c r="O131" s="32">
        <v>23</v>
      </c>
      <c r="P131" s="4">
        <v>0.1</v>
      </c>
      <c r="Q131" s="4">
        <v>0</v>
      </c>
      <c r="R131" s="4">
        <v>25.19</v>
      </c>
      <c r="S131" s="4">
        <v>3.26</v>
      </c>
      <c r="T131" s="5">
        <v>0.877</v>
      </c>
      <c r="U131" s="4">
        <v>7.73</v>
      </c>
      <c r="V131" s="93">
        <v>1.62</v>
      </c>
      <c r="W131" s="4">
        <v>8.4</v>
      </c>
      <c r="X131" s="57"/>
      <c r="Y131" s="5">
        <v>0.114</v>
      </c>
      <c r="Z131" s="4">
        <v>265.33999999999997</v>
      </c>
      <c r="AA131" s="4">
        <v>12.48</v>
      </c>
      <c r="AB131" s="104">
        <v>930</v>
      </c>
      <c r="AC131" s="104">
        <v>930</v>
      </c>
      <c r="AD131" s="104">
        <v>88</v>
      </c>
      <c r="AE131" s="4">
        <v>473.78</v>
      </c>
      <c r="AF131" s="4">
        <v>79.72</v>
      </c>
      <c r="AG131" s="4">
        <v>938</v>
      </c>
      <c r="AH131" s="4">
        <v>176.04</v>
      </c>
      <c r="AI131" s="4">
        <v>0.99</v>
      </c>
      <c r="AJ131" s="4">
        <v>1.55</v>
      </c>
      <c r="AK131" s="4">
        <v>0.1</v>
      </c>
      <c r="AL131" s="5">
        <v>2.1999999999999999E-2</v>
      </c>
      <c r="AM131" s="4">
        <v>11.82</v>
      </c>
      <c r="AN131" s="104">
        <v>669</v>
      </c>
      <c r="AO131" s="4">
        <v>0.1</v>
      </c>
      <c r="AP131" s="104">
        <v>757</v>
      </c>
      <c r="AQ131" s="4">
        <v>10</v>
      </c>
      <c r="AR131" s="120">
        <v>0.19209999999999999</v>
      </c>
      <c r="AS131" s="120">
        <v>2.5000000000000001E-3</v>
      </c>
      <c r="AT131" s="120">
        <v>0.15509999999999999</v>
      </c>
      <c r="AU131" s="4">
        <v>0.05</v>
      </c>
      <c r="AV131" s="5">
        <v>0.05</v>
      </c>
      <c r="AW131" s="120">
        <v>2.5000000000000001E-3</v>
      </c>
      <c r="AX131" s="4">
        <v>130.18</v>
      </c>
      <c r="AY131" s="5">
        <v>7.4999999999999997E-2</v>
      </c>
      <c r="AZ131" s="136">
        <v>80</v>
      </c>
    </row>
    <row r="132" spans="1:52" x14ac:dyDescent="0.3">
      <c r="A132" s="45">
        <v>42912</v>
      </c>
      <c r="B132" s="38">
        <v>4</v>
      </c>
      <c r="C132" s="38" t="s">
        <v>32</v>
      </c>
      <c r="D132" s="38">
        <v>17</v>
      </c>
      <c r="E132" s="27">
        <v>6</v>
      </c>
      <c r="F132" s="6">
        <v>100</v>
      </c>
      <c r="G132" s="6" t="s">
        <v>31</v>
      </c>
      <c r="H132" s="6">
        <v>8</v>
      </c>
      <c r="I132" s="6" t="s">
        <v>31</v>
      </c>
      <c r="J132" s="6">
        <v>0</v>
      </c>
      <c r="K132" s="6">
        <v>1</v>
      </c>
      <c r="L132" s="6">
        <v>2</v>
      </c>
      <c r="M132" s="6">
        <v>0</v>
      </c>
      <c r="N132" s="28">
        <v>0</v>
      </c>
      <c r="O132" s="32">
        <v>23</v>
      </c>
      <c r="P132" s="4">
        <v>0.1</v>
      </c>
      <c r="Q132" s="4">
        <v>0</v>
      </c>
      <c r="R132" s="4">
        <v>24.09</v>
      </c>
      <c r="S132" s="4">
        <v>2.42</v>
      </c>
      <c r="T132" s="5">
        <v>0.879</v>
      </c>
      <c r="U132" s="4">
        <v>7.73</v>
      </c>
      <c r="V132" s="93">
        <v>2.2400000000000002</v>
      </c>
      <c r="W132" s="4">
        <v>9.18</v>
      </c>
      <c r="X132" s="57"/>
      <c r="Y132" s="5">
        <v>8.6999999999999994E-2</v>
      </c>
      <c r="Z132" s="4">
        <v>254.97</v>
      </c>
      <c r="AA132" s="4">
        <v>12.09</v>
      </c>
      <c r="AB132" s="104">
        <v>930</v>
      </c>
      <c r="AC132" s="104">
        <v>2400</v>
      </c>
      <c r="AD132" s="104">
        <v>88</v>
      </c>
      <c r="AE132" s="4">
        <v>435.8</v>
      </c>
      <c r="AF132" s="4">
        <v>77.239999999999995</v>
      </c>
      <c r="AG132" s="4">
        <v>947</v>
      </c>
      <c r="AH132" s="4">
        <v>177.19</v>
      </c>
      <c r="AI132" s="4">
        <v>1.1599999999999999</v>
      </c>
      <c r="AJ132" s="4">
        <v>1.63</v>
      </c>
      <c r="AK132" s="4">
        <v>0.1</v>
      </c>
      <c r="AL132" s="5">
        <v>2.1999999999999999E-2</v>
      </c>
      <c r="AM132" s="4" t="s">
        <v>76</v>
      </c>
      <c r="AN132" s="104">
        <v>661</v>
      </c>
      <c r="AO132" s="4">
        <v>0.1</v>
      </c>
      <c r="AP132" s="104">
        <v>749</v>
      </c>
      <c r="AQ132" s="4">
        <v>10</v>
      </c>
      <c r="AR132" s="120">
        <v>0.14960000000000001</v>
      </c>
      <c r="AS132" s="120">
        <v>2.5999999999999999E-3</v>
      </c>
      <c r="AT132" s="120">
        <v>0.1575</v>
      </c>
      <c r="AU132" s="4">
        <v>0.05</v>
      </c>
      <c r="AV132" s="5">
        <v>0.05</v>
      </c>
      <c r="AW132" s="120">
        <v>2.5000000000000001E-3</v>
      </c>
      <c r="AX132" s="4">
        <v>127.49</v>
      </c>
      <c r="AY132" s="5">
        <v>3.6999999999999998E-2</v>
      </c>
      <c r="AZ132" s="136">
        <v>70</v>
      </c>
    </row>
    <row r="133" spans="1:52" ht="15" thickBot="1" x14ac:dyDescent="0.35">
      <c r="A133" s="46">
        <v>42912</v>
      </c>
      <c r="B133" s="41">
        <v>5</v>
      </c>
      <c r="C133" s="41" t="s">
        <v>32</v>
      </c>
      <c r="D133" s="41">
        <v>17</v>
      </c>
      <c r="E133" s="29">
        <v>6</v>
      </c>
      <c r="F133" s="18">
        <v>100</v>
      </c>
      <c r="G133" s="18" t="s">
        <v>31</v>
      </c>
      <c r="H133" s="18">
        <v>9</v>
      </c>
      <c r="I133" s="18" t="s">
        <v>31</v>
      </c>
      <c r="J133" s="18">
        <v>0</v>
      </c>
      <c r="K133" s="18">
        <v>1</v>
      </c>
      <c r="L133" s="18">
        <v>2</v>
      </c>
      <c r="M133" s="18">
        <v>0</v>
      </c>
      <c r="N133" s="30">
        <v>0</v>
      </c>
      <c r="O133" s="33">
        <v>23</v>
      </c>
      <c r="P133" s="12">
        <v>0.1</v>
      </c>
      <c r="Q133" s="12">
        <v>0</v>
      </c>
      <c r="R133" s="12">
        <v>24.37</v>
      </c>
      <c r="S133" s="12">
        <v>2.13</v>
      </c>
      <c r="T133" s="16">
        <v>0.88</v>
      </c>
      <c r="U133" s="12">
        <v>7.73</v>
      </c>
      <c r="V133" s="94">
        <v>1.76</v>
      </c>
      <c r="W133" s="12">
        <v>9.16</v>
      </c>
      <c r="X133" s="77"/>
      <c r="Y133" s="16">
        <v>0.127</v>
      </c>
      <c r="Z133" s="12">
        <v>254.41</v>
      </c>
      <c r="AA133" s="12">
        <v>10.41</v>
      </c>
      <c r="AB133" s="105">
        <v>2400</v>
      </c>
      <c r="AC133" s="105">
        <v>4600</v>
      </c>
      <c r="AD133" s="105">
        <v>94</v>
      </c>
      <c r="AE133" s="12">
        <v>436.19</v>
      </c>
      <c r="AF133" s="12">
        <v>77.430000000000007</v>
      </c>
      <c r="AG133" s="12">
        <v>946</v>
      </c>
      <c r="AH133" s="12">
        <v>184.28</v>
      </c>
      <c r="AI133" s="12">
        <v>1.1200000000000001</v>
      </c>
      <c r="AJ133" s="12">
        <v>1.56</v>
      </c>
      <c r="AK133" s="12">
        <v>0.1</v>
      </c>
      <c r="AL133" s="16">
        <v>2.1999999999999999E-2</v>
      </c>
      <c r="AM133" s="12">
        <v>11.64</v>
      </c>
      <c r="AN133" s="105">
        <v>670</v>
      </c>
      <c r="AO133" s="12">
        <v>0.1</v>
      </c>
      <c r="AP133" s="105">
        <v>764</v>
      </c>
      <c r="AQ133" s="12">
        <v>10</v>
      </c>
      <c r="AR133" s="122">
        <v>0.20599999999999999</v>
      </c>
      <c r="AS133" s="122">
        <v>2.5999999999999999E-3</v>
      </c>
      <c r="AT133" s="122">
        <v>0.1681</v>
      </c>
      <c r="AU133" s="12">
        <v>0.05</v>
      </c>
      <c r="AV133" s="16">
        <v>0.05</v>
      </c>
      <c r="AW133" s="122">
        <v>2.5000000000000001E-3</v>
      </c>
      <c r="AX133" s="12">
        <v>128.34</v>
      </c>
      <c r="AY133" s="16">
        <v>0.04</v>
      </c>
      <c r="AZ133" s="137">
        <v>95</v>
      </c>
    </row>
    <row r="134" spans="1:52" x14ac:dyDescent="0.3">
      <c r="A134" s="44">
        <v>42940</v>
      </c>
      <c r="B134" s="35">
        <v>1</v>
      </c>
      <c r="C134" s="35" t="s">
        <v>33</v>
      </c>
      <c r="D134" s="35">
        <v>17</v>
      </c>
      <c r="E134" s="25">
        <v>8</v>
      </c>
      <c r="F134" s="17">
        <v>74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5</v>
      </c>
      <c r="M134" s="17">
        <v>0</v>
      </c>
      <c r="N134" s="26">
        <v>0</v>
      </c>
      <c r="O134" s="31">
        <v>26</v>
      </c>
      <c r="P134" s="14">
        <v>0.1</v>
      </c>
      <c r="Q134" s="14">
        <v>0</v>
      </c>
      <c r="R134" s="14">
        <v>24.56</v>
      </c>
      <c r="S134" s="14">
        <v>6.51</v>
      </c>
      <c r="T134" s="15">
        <v>0.84799999999999998</v>
      </c>
      <c r="U134" s="14">
        <v>7.47</v>
      </c>
      <c r="V134" s="92">
        <v>3.77</v>
      </c>
      <c r="W134" s="14">
        <v>9.18</v>
      </c>
      <c r="X134" s="65"/>
      <c r="Y134" s="15">
        <v>0.14699999999999999</v>
      </c>
      <c r="Z134" s="14">
        <v>212.72</v>
      </c>
      <c r="AA134" s="14">
        <v>31.98</v>
      </c>
      <c r="AB134" s="103">
        <v>24000</v>
      </c>
      <c r="AC134" s="103">
        <v>46000</v>
      </c>
      <c r="AD134" s="103">
        <v>87</v>
      </c>
      <c r="AE134" s="14">
        <v>417.25</v>
      </c>
      <c r="AF134" s="14">
        <v>68.23</v>
      </c>
      <c r="AG134" s="14">
        <v>945</v>
      </c>
      <c r="AH134" s="14">
        <v>173.87</v>
      </c>
      <c r="AI134" s="14">
        <v>0.73</v>
      </c>
      <c r="AJ134" s="14">
        <v>2</v>
      </c>
      <c r="AK134" s="14">
        <v>0.1</v>
      </c>
      <c r="AL134" s="15">
        <v>2.1999999999999999E-2</v>
      </c>
      <c r="AM134" s="14">
        <v>12.52</v>
      </c>
      <c r="AN134" s="103">
        <v>636</v>
      </c>
      <c r="AO134" s="14">
        <v>0.1</v>
      </c>
      <c r="AP134" s="103">
        <v>723</v>
      </c>
      <c r="AQ134" s="14">
        <v>10</v>
      </c>
      <c r="AR134" s="121">
        <v>0.19489999999999999</v>
      </c>
      <c r="AS134" s="121">
        <v>2.5000000000000001E-3</v>
      </c>
      <c r="AT134" s="121">
        <v>0.15609999999999999</v>
      </c>
      <c r="AU134" s="14">
        <v>0.05</v>
      </c>
      <c r="AV134" s="15">
        <v>5.3999999999999999E-2</v>
      </c>
      <c r="AW134" s="121">
        <v>2.5000000000000001E-3</v>
      </c>
      <c r="AX134" s="14">
        <v>137.25</v>
      </c>
      <c r="AY134" s="15">
        <v>0.02</v>
      </c>
      <c r="AZ134" s="135">
        <v>65</v>
      </c>
    </row>
    <row r="135" spans="1:52" x14ac:dyDescent="0.3">
      <c r="A135" s="45">
        <v>42940</v>
      </c>
      <c r="B135" s="38">
        <v>2</v>
      </c>
      <c r="C135" s="38" t="s">
        <v>33</v>
      </c>
      <c r="D135" s="38">
        <v>17</v>
      </c>
      <c r="E135" s="27">
        <v>8</v>
      </c>
      <c r="F135" s="6">
        <v>60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5</v>
      </c>
      <c r="M135" s="6">
        <v>0</v>
      </c>
      <c r="N135" s="28">
        <v>0</v>
      </c>
      <c r="O135" s="32">
        <v>23</v>
      </c>
      <c r="P135" s="4">
        <v>0.1</v>
      </c>
      <c r="Q135" s="4">
        <v>0</v>
      </c>
      <c r="R135" s="4">
        <v>25.17</v>
      </c>
      <c r="S135" s="4">
        <v>1.76</v>
      </c>
      <c r="T135" s="5">
        <v>0.81399999999999995</v>
      </c>
      <c r="U135" s="4">
        <v>7.21</v>
      </c>
      <c r="V135" s="93">
        <v>3.94</v>
      </c>
      <c r="W135" s="4">
        <v>9.48</v>
      </c>
      <c r="X135" s="57"/>
      <c r="Y135" s="5">
        <v>0.1</v>
      </c>
      <c r="Z135" s="4">
        <v>223.87</v>
      </c>
      <c r="AA135" s="4">
        <v>11.22</v>
      </c>
      <c r="AB135" s="104">
        <v>930</v>
      </c>
      <c r="AC135" s="104">
        <v>1500</v>
      </c>
      <c r="AD135" s="104">
        <v>107</v>
      </c>
      <c r="AE135" s="4">
        <v>408.71</v>
      </c>
      <c r="AF135" s="4">
        <v>71.61</v>
      </c>
      <c r="AG135" s="4">
        <v>963</v>
      </c>
      <c r="AH135" s="4">
        <v>178.85</v>
      </c>
      <c r="AI135" s="4">
        <v>0.81</v>
      </c>
      <c r="AJ135" s="4">
        <v>1.61</v>
      </c>
      <c r="AK135" s="4">
        <v>0.1</v>
      </c>
      <c r="AL135" s="5">
        <v>2.1999999999999999E-2</v>
      </c>
      <c r="AM135" s="4">
        <v>10.17</v>
      </c>
      <c r="AN135" s="104">
        <v>615</v>
      </c>
      <c r="AO135" s="4">
        <v>0.1</v>
      </c>
      <c r="AP135" s="104">
        <v>722</v>
      </c>
      <c r="AQ135" s="4">
        <v>10</v>
      </c>
      <c r="AR135" s="120">
        <v>8.2900000000000001E-2</v>
      </c>
      <c r="AS135" s="120">
        <v>2.5000000000000001E-3</v>
      </c>
      <c r="AT135" s="120">
        <v>0.1376</v>
      </c>
      <c r="AU135" s="4">
        <v>0.05</v>
      </c>
      <c r="AV135" s="5">
        <v>0.05</v>
      </c>
      <c r="AW135" s="120">
        <v>2.5000000000000001E-3</v>
      </c>
      <c r="AX135" s="4">
        <v>141.66999999999999</v>
      </c>
      <c r="AY135" s="5">
        <v>0.02</v>
      </c>
      <c r="AZ135" s="136">
        <v>100</v>
      </c>
    </row>
    <row r="136" spans="1:52" x14ac:dyDescent="0.3">
      <c r="A136" s="45">
        <v>42940</v>
      </c>
      <c r="B136" s="38">
        <v>3</v>
      </c>
      <c r="C136" s="38" t="s">
        <v>33</v>
      </c>
      <c r="D136" s="38">
        <v>17</v>
      </c>
      <c r="E136" s="27">
        <v>8</v>
      </c>
      <c r="F136" s="6">
        <v>70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5</v>
      </c>
      <c r="M136" s="6">
        <v>0</v>
      </c>
      <c r="N136" s="28">
        <v>0</v>
      </c>
      <c r="O136" s="32">
        <v>24</v>
      </c>
      <c r="P136" s="4">
        <v>0.08</v>
      </c>
      <c r="Q136" s="4">
        <v>0</v>
      </c>
      <c r="R136" s="4">
        <v>24.57</v>
      </c>
      <c r="S136" s="4">
        <v>5.58</v>
      </c>
      <c r="T136" s="5">
        <v>0.84499999999999997</v>
      </c>
      <c r="U136" s="4">
        <v>7.39</v>
      </c>
      <c r="V136" s="93">
        <v>3.98</v>
      </c>
      <c r="W136" s="4">
        <v>9.4600000000000009</v>
      </c>
      <c r="X136" s="57"/>
      <c r="Y136" s="5">
        <v>8.1000000000000003E-2</v>
      </c>
      <c r="Z136" s="4">
        <v>209.58</v>
      </c>
      <c r="AA136" s="4">
        <v>13.92</v>
      </c>
      <c r="AB136" s="104">
        <v>930</v>
      </c>
      <c r="AC136" s="104">
        <v>1500</v>
      </c>
      <c r="AD136" s="104">
        <v>108</v>
      </c>
      <c r="AE136" s="4">
        <v>422.8</v>
      </c>
      <c r="AF136" s="4">
        <v>74.61</v>
      </c>
      <c r="AG136" s="4">
        <v>960</v>
      </c>
      <c r="AH136" s="4">
        <v>180.64</v>
      </c>
      <c r="AI136" s="4">
        <v>0.84</v>
      </c>
      <c r="AJ136" s="4">
        <v>1.56</v>
      </c>
      <c r="AK136" s="4">
        <v>0.1</v>
      </c>
      <c r="AL136" s="5">
        <v>2.1999999999999999E-2</v>
      </c>
      <c r="AM136" s="4">
        <v>9.35</v>
      </c>
      <c r="AN136" s="104">
        <v>615</v>
      </c>
      <c r="AO136" s="4">
        <v>0.1</v>
      </c>
      <c r="AP136" s="104">
        <v>723</v>
      </c>
      <c r="AQ136" s="4">
        <v>10</v>
      </c>
      <c r="AR136" s="120">
        <v>0.1012</v>
      </c>
      <c r="AS136" s="120">
        <v>2.5000000000000001E-3</v>
      </c>
      <c r="AT136" s="120">
        <v>0.1653</v>
      </c>
      <c r="AU136" s="4">
        <v>0.05</v>
      </c>
      <c r="AV136" s="5">
        <v>0.05</v>
      </c>
      <c r="AW136" s="120">
        <v>2.5000000000000001E-3</v>
      </c>
      <c r="AX136" s="4">
        <v>143.29</v>
      </c>
      <c r="AY136" s="5">
        <v>0.02</v>
      </c>
      <c r="AZ136" s="136">
        <v>100</v>
      </c>
    </row>
    <row r="137" spans="1:52" x14ac:dyDescent="0.3">
      <c r="A137" s="45">
        <v>42940</v>
      </c>
      <c r="B137" s="38">
        <v>4</v>
      </c>
      <c r="C137" s="38" t="s">
        <v>33</v>
      </c>
      <c r="D137" s="38">
        <v>17</v>
      </c>
      <c r="E137" s="27">
        <v>8</v>
      </c>
      <c r="F137" s="6">
        <v>70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5</v>
      </c>
      <c r="M137" s="6">
        <v>0</v>
      </c>
      <c r="N137" s="28">
        <v>0</v>
      </c>
      <c r="O137" s="32">
        <v>24</v>
      </c>
      <c r="P137" s="4">
        <v>0.1</v>
      </c>
      <c r="Q137" s="4">
        <v>0</v>
      </c>
      <c r="R137" s="4">
        <v>22.78</v>
      </c>
      <c r="S137" s="4">
        <v>3.36</v>
      </c>
      <c r="T137" s="5">
        <v>0.85099999999999998</v>
      </c>
      <c r="U137" s="4">
        <v>7.44</v>
      </c>
      <c r="V137" s="93">
        <v>4.3099999999999996</v>
      </c>
      <c r="W137" s="4">
        <v>9.36</v>
      </c>
      <c r="X137" s="57"/>
      <c r="Y137" s="5">
        <v>0.14099999999999999</v>
      </c>
      <c r="Z137" s="4">
        <v>228.45</v>
      </c>
      <c r="AA137" s="4">
        <v>16.8</v>
      </c>
      <c r="AB137" s="104">
        <v>930</v>
      </c>
      <c r="AC137" s="104">
        <v>930</v>
      </c>
      <c r="AD137" s="104">
        <v>136</v>
      </c>
      <c r="AE137" s="4">
        <v>430.94</v>
      </c>
      <c r="AF137" s="4">
        <v>72.97</v>
      </c>
      <c r="AG137" s="4">
        <v>960</v>
      </c>
      <c r="AH137" s="4">
        <v>180.84</v>
      </c>
      <c r="AI137" s="4">
        <v>0.83</v>
      </c>
      <c r="AJ137" s="4">
        <v>1.62</v>
      </c>
      <c r="AK137" s="4">
        <v>0.1</v>
      </c>
      <c r="AL137" s="5">
        <v>2.1999999999999999E-2</v>
      </c>
      <c r="AM137" s="4">
        <v>20.11</v>
      </c>
      <c r="AN137" s="104">
        <v>557</v>
      </c>
      <c r="AO137" s="4">
        <v>0.1</v>
      </c>
      <c r="AP137" s="104">
        <v>693</v>
      </c>
      <c r="AQ137" s="4">
        <v>10</v>
      </c>
      <c r="AR137" s="120">
        <v>0.13650000000000001</v>
      </c>
      <c r="AS137" s="120">
        <v>2.5000000000000001E-3</v>
      </c>
      <c r="AT137" s="120">
        <v>0.151</v>
      </c>
      <c r="AU137" s="4">
        <v>0.05</v>
      </c>
      <c r="AV137" s="5">
        <v>0.05</v>
      </c>
      <c r="AW137" s="120">
        <v>2.5000000000000001E-3</v>
      </c>
      <c r="AX137" s="4">
        <v>143.75</v>
      </c>
      <c r="AY137" s="5">
        <v>0.02</v>
      </c>
      <c r="AZ137" s="136">
        <v>110</v>
      </c>
    </row>
    <row r="138" spans="1:52" ht="15" thickBot="1" x14ac:dyDescent="0.35">
      <c r="A138" s="46">
        <v>42940</v>
      </c>
      <c r="B138" s="41">
        <v>5</v>
      </c>
      <c r="C138" s="41" t="s">
        <v>33</v>
      </c>
      <c r="D138" s="41">
        <v>17</v>
      </c>
      <c r="E138" s="29">
        <v>8</v>
      </c>
      <c r="F138" s="18">
        <v>72</v>
      </c>
      <c r="G138" s="18">
        <v>0</v>
      </c>
      <c r="H138" s="18">
        <v>0</v>
      </c>
      <c r="I138" s="18">
        <v>0</v>
      </c>
      <c r="J138" s="18">
        <v>0</v>
      </c>
      <c r="K138" s="18">
        <v>0</v>
      </c>
      <c r="L138" s="18">
        <v>5</v>
      </c>
      <c r="M138" s="18">
        <v>0</v>
      </c>
      <c r="N138" s="30">
        <v>0</v>
      </c>
      <c r="O138" s="33">
        <v>25</v>
      </c>
      <c r="P138" s="12">
        <v>0.1</v>
      </c>
      <c r="Q138" s="12">
        <v>0</v>
      </c>
      <c r="R138" s="12">
        <v>24.14</v>
      </c>
      <c r="S138" s="12">
        <v>8.74</v>
      </c>
      <c r="T138" s="16">
        <v>0.84599999999999997</v>
      </c>
      <c r="U138" s="12">
        <v>7.45</v>
      </c>
      <c r="V138" s="94">
        <v>4.0599999999999996</v>
      </c>
      <c r="W138" s="12">
        <v>9.3000000000000007</v>
      </c>
      <c r="X138" s="77"/>
      <c r="Y138" s="16">
        <v>8.6999999999999994E-2</v>
      </c>
      <c r="Z138" s="12">
        <v>190.71</v>
      </c>
      <c r="AA138" s="12">
        <v>12.21</v>
      </c>
      <c r="AB138" s="105">
        <v>930</v>
      </c>
      <c r="AC138" s="105">
        <v>930</v>
      </c>
      <c r="AD138" s="105">
        <v>97</v>
      </c>
      <c r="AE138" s="12">
        <v>427.37</v>
      </c>
      <c r="AF138" s="12">
        <v>73.53</v>
      </c>
      <c r="AG138" s="12">
        <v>963</v>
      </c>
      <c r="AH138" s="12">
        <v>183.42</v>
      </c>
      <c r="AI138" s="12">
        <v>0.81</v>
      </c>
      <c r="AJ138" s="12">
        <v>1.48</v>
      </c>
      <c r="AK138" s="12">
        <v>0.1</v>
      </c>
      <c r="AL138" s="16">
        <v>2.1999999999999999E-2</v>
      </c>
      <c r="AM138" s="12">
        <v>11.82</v>
      </c>
      <c r="AN138" s="105">
        <v>616</v>
      </c>
      <c r="AO138" s="12">
        <v>0.1</v>
      </c>
      <c r="AP138" s="105">
        <v>713</v>
      </c>
      <c r="AQ138" s="12">
        <v>10</v>
      </c>
      <c r="AR138" s="122">
        <v>0.15229999999999999</v>
      </c>
      <c r="AS138" s="122">
        <v>2.5000000000000001E-3</v>
      </c>
      <c r="AT138" s="122">
        <v>0.16550000000000001</v>
      </c>
      <c r="AU138" s="12">
        <v>0.05</v>
      </c>
      <c r="AV138" s="16">
        <v>0.05</v>
      </c>
      <c r="AW138" s="122">
        <v>2.5000000000000001E-3</v>
      </c>
      <c r="AX138" s="12">
        <v>140.77000000000001</v>
      </c>
      <c r="AY138" s="16">
        <v>0.02</v>
      </c>
      <c r="AZ138" s="137">
        <v>95</v>
      </c>
    </row>
    <row r="139" spans="1:52" x14ac:dyDescent="0.3">
      <c r="A139" s="44">
        <v>42975</v>
      </c>
      <c r="B139" s="35">
        <v>1</v>
      </c>
      <c r="C139" s="35" t="s">
        <v>36</v>
      </c>
      <c r="D139" s="35">
        <v>17</v>
      </c>
      <c r="E139" s="25">
        <v>8</v>
      </c>
      <c r="F139" s="17">
        <v>50</v>
      </c>
      <c r="G139" s="17" t="s">
        <v>31</v>
      </c>
      <c r="H139" s="17">
        <v>1</v>
      </c>
      <c r="I139" s="17">
        <v>0</v>
      </c>
      <c r="J139" s="17">
        <v>0</v>
      </c>
      <c r="K139" s="17">
        <v>0</v>
      </c>
      <c r="L139" s="17">
        <v>5</v>
      </c>
      <c r="M139" s="17">
        <v>0</v>
      </c>
      <c r="N139" s="26">
        <v>3</v>
      </c>
      <c r="O139" s="31">
        <v>24</v>
      </c>
      <c r="P139" s="14">
        <v>0.2</v>
      </c>
      <c r="Q139" s="14">
        <v>0</v>
      </c>
      <c r="R139" s="14">
        <v>26.19</v>
      </c>
      <c r="S139" s="14">
        <v>6.68</v>
      </c>
      <c r="T139" s="15">
        <v>0.85899999999999999</v>
      </c>
      <c r="U139" s="14">
        <v>7.66</v>
      </c>
      <c r="V139" s="123"/>
      <c r="W139" s="14">
        <v>8.18</v>
      </c>
      <c r="X139" s="65"/>
      <c r="Y139" s="15">
        <v>0.25700000000000001</v>
      </c>
      <c r="Z139" s="14">
        <v>157.54</v>
      </c>
      <c r="AA139" s="14">
        <v>26.64</v>
      </c>
      <c r="AB139" s="103">
        <v>460000</v>
      </c>
      <c r="AC139" s="103">
        <v>460000</v>
      </c>
      <c r="AD139" s="103">
        <v>52</v>
      </c>
      <c r="AE139" s="14">
        <v>397.93</v>
      </c>
      <c r="AF139" s="14">
        <v>65.58</v>
      </c>
      <c r="AG139" s="14">
        <v>963</v>
      </c>
      <c r="AH139" s="14">
        <v>164.33</v>
      </c>
      <c r="AI139" s="14">
        <v>0.77</v>
      </c>
      <c r="AJ139" s="14">
        <v>2</v>
      </c>
      <c r="AK139" s="14">
        <v>0.1</v>
      </c>
      <c r="AL139" s="15">
        <v>2.1999999999999999E-2</v>
      </c>
      <c r="AM139" s="14">
        <v>11.77</v>
      </c>
      <c r="AN139" s="103">
        <v>612</v>
      </c>
      <c r="AO139" s="14">
        <v>0.1</v>
      </c>
      <c r="AP139" s="103">
        <v>664</v>
      </c>
      <c r="AQ139" s="14">
        <v>10</v>
      </c>
      <c r="AR139" s="121">
        <v>0.31469999999999998</v>
      </c>
      <c r="AS139" s="121">
        <v>2.5000000000000001E-3</v>
      </c>
      <c r="AT139" s="121">
        <v>0.19850000000000001</v>
      </c>
      <c r="AU139" s="14">
        <v>0.05</v>
      </c>
      <c r="AV139" s="15">
        <v>0.14099999999999999</v>
      </c>
      <c r="AW139" s="121">
        <v>2.5000000000000001E-3</v>
      </c>
      <c r="AX139" s="14">
        <v>129.21</v>
      </c>
      <c r="AY139" s="15">
        <v>0.02</v>
      </c>
      <c r="AZ139" s="135">
        <v>22</v>
      </c>
    </row>
    <row r="140" spans="1:52" x14ac:dyDescent="0.3">
      <c r="A140" s="45">
        <v>42975</v>
      </c>
      <c r="B140" s="38">
        <v>2</v>
      </c>
      <c r="C140" s="38" t="s">
        <v>36</v>
      </c>
      <c r="D140" s="38">
        <v>17</v>
      </c>
      <c r="E140" s="98"/>
      <c r="F140" s="99"/>
      <c r="G140" s="99"/>
      <c r="H140" s="99"/>
      <c r="I140" s="99"/>
      <c r="J140" s="99"/>
      <c r="K140" s="99"/>
      <c r="L140" s="99"/>
      <c r="M140" s="99"/>
      <c r="N140" s="100"/>
      <c r="O140" s="98"/>
      <c r="P140" s="99"/>
      <c r="Q140" s="99"/>
      <c r="R140" s="99"/>
      <c r="S140" s="99"/>
      <c r="T140" s="99"/>
      <c r="U140" s="99"/>
      <c r="V140" s="124"/>
      <c r="W140" s="4">
        <v>9.01</v>
      </c>
      <c r="X140" s="57"/>
      <c r="Y140" s="5">
        <v>0.151</v>
      </c>
      <c r="Z140" s="4">
        <v>154.4</v>
      </c>
      <c r="AA140" s="4">
        <v>27.36</v>
      </c>
      <c r="AB140" s="104">
        <v>9300</v>
      </c>
      <c r="AC140" s="104">
        <v>9300</v>
      </c>
      <c r="AD140" s="104">
        <v>60</v>
      </c>
      <c r="AE140" s="4">
        <v>403.84</v>
      </c>
      <c r="AF140" s="4">
        <v>72.28</v>
      </c>
      <c r="AG140" s="4">
        <v>956</v>
      </c>
      <c r="AH140" s="4">
        <v>179.76</v>
      </c>
      <c r="AI140" s="4">
        <v>0.86</v>
      </c>
      <c r="AJ140" s="4">
        <v>1.46</v>
      </c>
      <c r="AK140" s="4">
        <v>0.1</v>
      </c>
      <c r="AL140" s="5">
        <v>2.1999999999999999E-2</v>
      </c>
      <c r="AM140" s="4">
        <v>8.2100000000000009</v>
      </c>
      <c r="AN140" s="104">
        <v>633</v>
      </c>
      <c r="AO140" s="4">
        <v>0.1</v>
      </c>
      <c r="AP140" s="104">
        <v>693</v>
      </c>
      <c r="AQ140" s="4">
        <v>10</v>
      </c>
      <c r="AR140" s="120">
        <v>0.25069999999999998</v>
      </c>
      <c r="AS140" s="120">
        <v>2.5000000000000001E-3</v>
      </c>
      <c r="AT140" s="120">
        <v>0.20200000000000001</v>
      </c>
      <c r="AU140" s="4">
        <v>0.05</v>
      </c>
      <c r="AV140" s="5">
        <v>8.1000000000000003E-2</v>
      </c>
      <c r="AW140" s="120">
        <v>2.5000000000000001E-3</v>
      </c>
      <c r="AX140" s="4">
        <v>147.06</v>
      </c>
      <c r="AY140" s="5">
        <v>0.193</v>
      </c>
      <c r="AZ140" s="136">
        <v>40</v>
      </c>
    </row>
    <row r="141" spans="1:52" x14ac:dyDescent="0.3">
      <c r="A141" s="45">
        <v>42975</v>
      </c>
      <c r="B141" s="38">
        <v>3</v>
      </c>
      <c r="C141" s="38" t="s">
        <v>36</v>
      </c>
      <c r="D141" s="38">
        <v>17</v>
      </c>
      <c r="E141" s="27">
        <v>8</v>
      </c>
      <c r="F141" s="6">
        <v>60</v>
      </c>
      <c r="G141" s="6" t="s">
        <v>31</v>
      </c>
      <c r="H141" s="6">
        <v>5</v>
      </c>
      <c r="I141" s="6" t="s">
        <v>31</v>
      </c>
      <c r="J141" s="6">
        <v>0</v>
      </c>
      <c r="K141" s="6">
        <v>1</v>
      </c>
      <c r="L141" s="6">
        <v>5</v>
      </c>
      <c r="M141" s="6">
        <v>1</v>
      </c>
      <c r="N141" s="28">
        <v>3</v>
      </c>
      <c r="O141" s="32">
        <v>24</v>
      </c>
      <c r="P141" s="4">
        <v>0.2</v>
      </c>
      <c r="Q141" s="4">
        <v>0</v>
      </c>
      <c r="R141" s="4">
        <v>26.1</v>
      </c>
      <c r="S141" s="4">
        <v>1.87</v>
      </c>
      <c r="T141" s="5">
        <v>0.878</v>
      </c>
      <c r="U141" s="4">
        <v>7.54</v>
      </c>
      <c r="V141" s="124"/>
      <c r="W141" s="4">
        <v>8.9</v>
      </c>
      <c r="X141" s="57"/>
      <c r="Y141" s="5">
        <v>8.2000000000000003E-2</v>
      </c>
      <c r="Z141" s="4">
        <v>155.25</v>
      </c>
      <c r="AA141" s="4">
        <v>28.38</v>
      </c>
      <c r="AB141" s="104">
        <v>930</v>
      </c>
      <c r="AC141" s="104">
        <v>1500</v>
      </c>
      <c r="AD141" s="104">
        <v>42</v>
      </c>
      <c r="AE141" s="4">
        <v>408.17</v>
      </c>
      <c r="AF141" s="4">
        <v>70.25</v>
      </c>
      <c r="AG141" s="4">
        <v>972</v>
      </c>
      <c r="AH141" s="4">
        <v>188.58</v>
      </c>
      <c r="AI141" s="4">
        <v>0.88</v>
      </c>
      <c r="AJ141" s="4">
        <v>1.54</v>
      </c>
      <c r="AK141" s="4">
        <v>0.1</v>
      </c>
      <c r="AL141" s="5">
        <v>2.1999999999999999E-2</v>
      </c>
      <c r="AM141" s="4">
        <v>9.93</v>
      </c>
      <c r="AN141" s="104">
        <v>646</v>
      </c>
      <c r="AO141" s="4">
        <v>0.1</v>
      </c>
      <c r="AP141" s="104">
        <v>688</v>
      </c>
      <c r="AQ141" s="4">
        <v>10</v>
      </c>
      <c r="AR141" s="120">
        <v>4.87E-2</v>
      </c>
      <c r="AS141" s="120">
        <v>2.5000000000000001E-3</v>
      </c>
      <c r="AT141" s="120">
        <v>0.13439999999999999</v>
      </c>
      <c r="AU141" s="4">
        <v>0.05</v>
      </c>
      <c r="AV141" s="5">
        <v>8.3000000000000004E-2</v>
      </c>
      <c r="AW141" s="120">
        <v>2.5000000000000001E-3</v>
      </c>
      <c r="AX141" s="4">
        <v>140.01</v>
      </c>
      <c r="AY141" s="5">
        <v>5.6000000000000001E-2</v>
      </c>
      <c r="AZ141" s="136">
        <v>32</v>
      </c>
    </row>
    <row r="142" spans="1:52" x14ac:dyDescent="0.3">
      <c r="A142" s="45">
        <v>42975</v>
      </c>
      <c r="B142" s="38">
        <v>4</v>
      </c>
      <c r="C142" s="38" t="s">
        <v>36</v>
      </c>
      <c r="D142" s="38">
        <v>17</v>
      </c>
      <c r="E142" s="27">
        <v>8</v>
      </c>
      <c r="F142" s="6">
        <v>60</v>
      </c>
      <c r="G142" s="6" t="s">
        <v>31</v>
      </c>
      <c r="H142" s="6">
        <v>2</v>
      </c>
      <c r="I142" s="6" t="s">
        <v>31</v>
      </c>
      <c r="J142" s="6">
        <v>0</v>
      </c>
      <c r="K142" s="6">
        <v>1</v>
      </c>
      <c r="L142" s="6">
        <v>5</v>
      </c>
      <c r="M142" s="6">
        <v>0</v>
      </c>
      <c r="N142" s="28">
        <v>2</v>
      </c>
      <c r="O142" s="32">
        <v>24</v>
      </c>
      <c r="P142" s="4">
        <v>0.2</v>
      </c>
      <c r="Q142" s="4">
        <v>0</v>
      </c>
      <c r="R142" s="4">
        <v>26.16</v>
      </c>
      <c r="S142" s="4">
        <v>5.65</v>
      </c>
      <c r="T142" s="5">
        <v>0.873</v>
      </c>
      <c r="U142" s="4">
        <v>7.61</v>
      </c>
      <c r="V142" s="124"/>
      <c r="W142" s="4">
        <v>8.7899999999999991</v>
      </c>
      <c r="X142" s="57"/>
      <c r="Y142" s="5">
        <v>6.2E-2</v>
      </c>
      <c r="Z142" s="4">
        <v>150.11000000000001</v>
      </c>
      <c r="AA142" s="4">
        <v>30.84</v>
      </c>
      <c r="AB142" s="104">
        <v>930</v>
      </c>
      <c r="AC142" s="104">
        <v>1500</v>
      </c>
      <c r="AD142" s="104">
        <v>40</v>
      </c>
      <c r="AE142" s="4">
        <v>406.2</v>
      </c>
      <c r="AF142" s="4">
        <v>70.67</v>
      </c>
      <c r="AG142" s="4">
        <v>974</v>
      </c>
      <c r="AH142" s="4">
        <v>178.76</v>
      </c>
      <c r="AI142" s="4">
        <v>0.86</v>
      </c>
      <c r="AJ142" s="4">
        <v>1.59</v>
      </c>
      <c r="AK142" s="4">
        <v>0.1</v>
      </c>
      <c r="AL142" s="5">
        <v>2.1999999999999999E-2</v>
      </c>
      <c r="AM142" s="4">
        <v>11.19</v>
      </c>
      <c r="AN142" s="104">
        <v>717</v>
      </c>
      <c r="AO142" s="4">
        <v>0.1</v>
      </c>
      <c r="AP142" s="104">
        <v>757</v>
      </c>
      <c r="AQ142" s="4">
        <v>10</v>
      </c>
      <c r="AR142" s="120">
        <v>4.4999999999999998E-2</v>
      </c>
      <c r="AS142" s="120">
        <v>2.5000000000000001E-3</v>
      </c>
      <c r="AT142" s="120">
        <v>0.13220000000000001</v>
      </c>
      <c r="AU142" s="4">
        <v>0.05</v>
      </c>
      <c r="AV142" s="5">
        <v>8.4000000000000005E-2</v>
      </c>
      <c r="AW142" s="120">
        <v>2.5000000000000001E-3</v>
      </c>
      <c r="AX142" s="4">
        <v>141.47999999999999</v>
      </c>
      <c r="AY142" s="5">
        <v>5.8999999999999997E-2</v>
      </c>
      <c r="AZ142" s="136">
        <v>30</v>
      </c>
    </row>
    <row r="143" spans="1:52" ht="15" thickBot="1" x14ac:dyDescent="0.35">
      <c r="A143" s="46">
        <v>42975</v>
      </c>
      <c r="B143" s="41">
        <v>5</v>
      </c>
      <c r="C143" s="41" t="s">
        <v>36</v>
      </c>
      <c r="D143" s="41">
        <v>17</v>
      </c>
      <c r="E143" s="29">
        <v>8</v>
      </c>
      <c r="F143" s="18">
        <v>60</v>
      </c>
      <c r="G143" s="18" t="s">
        <v>31</v>
      </c>
      <c r="H143" s="18">
        <v>3</v>
      </c>
      <c r="I143" s="18" t="s">
        <v>31</v>
      </c>
      <c r="J143" s="18">
        <v>0</v>
      </c>
      <c r="K143" s="18">
        <v>1</v>
      </c>
      <c r="L143" s="18">
        <v>5</v>
      </c>
      <c r="M143" s="18">
        <v>0</v>
      </c>
      <c r="N143" s="30">
        <v>0</v>
      </c>
      <c r="O143" s="33">
        <v>24</v>
      </c>
      <c r="P143" s="12">
        <v>0.15</v>
      </c>
      <c r="Q143" s="12">
        <v>0</v>
      </c>
      <c r="R143" s="12">
        <v>25.61</v>
      </c>
      <c r="S143" s="12">
        <v>3.7</v>
      </c>
      <c r="T143" s="16">
        <v>0.86399999999999999</v>
      </c>
      <c r="U143" s="12">
        <v>7.42</v>
      </c>
      <c r="V143" s="125"/>
      <c r="W143" s="12">
        <v>8.94</v>
      </c>
      <c r="X143" s="77"/>
      <c r="Y143" s="16">
        <v>7.0000000000000007E-2</v>
      </c>
      <c r="Z143" s="12">
        <v>149.25</v>
      </c>
      <c r="AA143" s="12">
        <v>25.08</v>
      </c>
      <c r="AB143" s="105">
        <v>2400</v>
      </c>
      <c r="AC143" s="105">
        <v>4600</v>
      </c>
      <c r="AD143" s="105">
        <v>44</v>
      </c>
      <c r="AE143" s="12">
        <v>409.4</v>
      </c>
      <c r="AF143" s="12">
        <v>72.180000000000007</v>
      </c>
      <c r="AG143" s="12">
        <v>968</v>
      </c>
      <c r="AH143" s="12">
        <v>189.58</v>
      </c>
      <c r="AI143" s="12">
        <v>0.87</v>
      </c>
      <c r="AJ143" s="12">
        <v>1.45</v>
      </c>
      <c r="AK143" s="12">
        <v>0.1</v>
      </c>
      <c r="AL143" s="16">
        <v>2.1999999999999999E-2</v>
      </c>
      <c r="AM143" s="12">
        <v>7.92</v>
      </c>
      <c r="AN143" s="105">
        <v>666</v>
      </c>
      <c r="AO143" s="12">
        <v>0.1</v>
      </c>
      <c r="AP143" s="105">
        <v>710</v>
      </c>
      <c r="AQ143" s="12">
        <v>10</v>
      </c>
      <c r="AR143" s="122">
        <v>3.78E-2</v>
      </c>
      <c r="AS143" s="122">
        <v>2.5000000000000001E-3</v>
      </c>
      <c r="AT143" s="122">
        <v>0.12720000000000001</v>
      </c>
      <c r="AU143" s="12">
        <v>0.05</v>
      </c>
      <c r="AV143" s="16">
        <v>6.5000000000000002E-2</v>
      </c>
      <c r="AW143" s="122">
        <v>2.8E-3</v>
      </c>
      <c r="AX143" s="12">
        <v>131.57</v>
      </c>
      <c r="AY143" s="16">
        <v>2.8000000000000001E-2</v>
      </c>
      <c r="AZ143" s="137">
        <v>38</v>
      </c>
    </row>
    <row r="144" spans="1:52" x14ac:dyDescent="0.3">
      <c r="A144" s="44">
        <v>43003</v>
      </c>
      <c r="B144" s="35">
        <v>1</v>
      </c>
      <c r="C144" s="35" t="s">
        <v>37</v>
      </c>
      <c r="D144" s="35">
        <v>17</v>
      </c>
      <c r="E144" s="25">
        <v>6</v>
      </c>
      <c r="F144" s="17">
        <v>98</v>
      </c>
      <c r="G144" s="17" t="s">
        <v>31</v>
      </c>
      <c r="H144" s="17">
        <v>0</v>
      </c>
      <c r="I144" s="17" t="s">
        <v>31</v>
      </c>
      <c r="J144" s="17">
        <v>0</v>
      </c>
      <c r="K144" s="17">
        <v>0</v>
      </c>
      <c r="L144" s="17">
        <v>5</v>
      </c>
      <c r="M144" s="17">
        <v>0</v>
      </c>
      <c r="N144" s="26">
        <v>0</v>
      </c>
      <c r="O144" s="31">
        <v>24</v>
      </c>
      <c r="P144" s="14">
        <v>0.15</v>
      </c>
      <c r="Q144" s="14">
        <v>0</v>
      </c>
      <c r="R144" s="14">
        <v>24</v>
      </c>
      <c r="S144" s="14">
        <v>4.2</v>
      </c>
      <c r="T144" s="15">
        <v>0.80200000000000005</v>
      </c>
      <c r="U144" s="14">
        <v>7.56</v>
      </c>
      <c r="V144" s="92">
        <v>3.29</v>
      </c>
      <c r="W144" s="14">
        <v>8.93</v>
      </c>
      <c r="X144" s="14">
        <v>6.22</v>
      </c>
      <c r="Y144" s="15">
        <v>0.27100000000000002</v>
      </c>
      <c r="Z144" s="14">
        <v>175.55</v>
      </c>
      <c r="AA144" s="14">
        <v>22.11</v>
      </c>
      <c r="AB144" s="103">
        <v>46000</v>
      </c>
      <c r="AC144" s="103">
        <v>46000</v>
      </c>
      <c r="AD144" s="103">
        <v>102</v>
      </c>
      <c r="AE144" s="14">
        <v>363.13</v>
      </c>
      <c r="AF144" s="14">
        <v>60.74</v>
      </c>
      <c r="AG144" s="14">
        <v>886.2</v>
      </c>
      <c r="AH144" s="14">
        <v>173.3</v>
      </c>
      <c r="AI144" s="14">
        <v>0.72</v>
      </c>
      <c r="AJ144" s="14">
        <v>1.57</v>
      </c>
      <c r="AK144" s="14">
        <v>0.1</v>
      </c>
      <c r="AL144" s="15">
        <v>0.47799999999999998</v>
      </c>
      <c r="AM144" s="14">
        <v>9.49</v>
      </c>
      <c r="AN144" s="103">
        <v>554</v>
      </c>
      <c r="AO144" s="14">
        <v>0.1</v>
      </c>
      <c r="AP144" s="103">
        <v>656</v>
      </c>
      <c r="AQ144" s="14">
        <v>10</v>
      </c>
      <c r="AR144" s="121">
        <v>0.44550000000000001</v>
      </c>
      <c r="AS144" s="121">
        <v>3.8999999999999998E-3</v>
      </c>
      <c r="AT144" s="121">
        <v>0.15379999999999999</v>
      </c>
      <c r="AU144" s="14">
        <v>0.05</v>
      </c>
      <c r="AV144" s="15">
        <v>6.0999999999999999E-2</v>
      </c>
      <c r="AW144" s="121">
        <v>2.5000000000000001E-3</v>
      </c>
      <c r="AX144" s="14">
        <v>79.8</v>
      </c>
      <c r="AY144" s="15">
        <v>0.04</v>
      </c>
      <c r="AZ144" s="135">
        <v>45</v>
      </c>
    </row>
    <row r="145" spans="1:52" x14ac:dyDescent="0.3">
      <c r="A145" s="45">
        <v>43003</v>
      </c>
      <c r="B145" s="38">
        <v>2</v>
      </c>
      <c r="C145" s="38" t="s">
        <v>37</v>
      </c>
      <c r="D145" s="38">
        <v>17</v>
      </c>
      <c r="E145" s="27">
        <v>6</v>
      </c>
      <c r="F145" s="6">
        <v>80</v>
      </c>
      <c r="G145" s="6" t="s">
        <v>31</v>
      </c>
      <c r="H145" s="6">
        <v>0</v>
      </c>
      <c r="I145" s="6" t="s">
        <v>31</v>
      </c>
      <c r="J145" s="6">
        <v>0</v>
      </c>
      <c r="K145" s="6">
        <v>0</v>
      </c>
      <c r="L145" s="6">
        <v>5</v>
      </c>
      <c r="M145" s="6">
        <v>0</v>
      </c>
      <c r="N145" s="28">
        <v>0</v>
      </c>
      <c r="O145" s="32">
        <v>25</v>
      </c>
      <c r="P145" s="4">
        <v>0.15</v>
      </c>
      <c r="Q145" s="4">
        <v>0</v>
      </c>
      <c r="R145" s="4">
        <v>23.36</v>
      </c>
      <c r="S145" s="4">
        <v>3.58</v>
      </c>
      <c r="T145" s="5">
        <v>0.78200000000000003</v>
      </c>
      <c r="U145" s="4">
        <v>7.24</v>
      </c>
      <c r="V145" s="93">
        <v>4.47</v>
      </c>
      <c r="W145" s="4">
        <v>9.2899999999999991</v>
      </c>
      <c r="X145" s="4">
        <v>8.84</v>
      </c>
      <c r="Y145" s="5">
        <v>0.151</v>
      </c>
      <c r="Z145" s="4">
        <v>156.68</v>
      </c>
      <c r="AA145" s="4">
        <v>22.86</v>
      </c>
      <c r="AB145" s="104">
        <v>930</v>
      </c>
      <c r="AC145" s="104">
        <v>1500</v>
      </c>
      <c r="AD145" s="104">
        <v>85</v>
      </c>
      <c r="AE145" s="4">
        <v>364.95</v>
      </c>
      <c r="AF145" s="4">
        <v>63.5</v>
      </c>
      <c r="AG145" s="4">
        <v>902.2</v>
      </c>
      <c r="AH145" s="4">
        <v>201.99</v>
      </c>
      <c r="AI145" s="4">
        <v>0.67</v>
      </c>
      <c r="AJ145" s="4">
        <v>1.37</v>
      </c>
      <c r="AK145" s="4">
        <v>0.1</v>
      </c>
      <c r="AL145" s="5">
        <v>8.8999999999999996E-2</v>
      </c>
      <c r="AM145" s="4">
        <v>8.58</v>
      </c>
      <c r="AN145" s="104">
        <v>565</v>
      </c>
      <c r="AO145" s="4">
        <v>0.1</v>
      </c>
      <c r="AP145" s="104">
        <v>650</v>
      </c>
      <c r="AQ145" s="4">
        <v>10</v>
      </c>
      <c r="AR145" s="120">
        <v>0.2873</v>
      </c>
      <c r="AS145" s="120">
        <v>4.1999999999999997E-3</v>
      </c>
      <c r="AT145" s="120">
        <v>0.19900000000000001</v>
      </c>
      <c r="AU145" s="4">
        <v>0.05</v>
      </c>
      <c r="AV145" s="5">
        <v>0.05</v>
      </c>
      <c r="AW145" s="120">
        <v>2.5000000000000001E-3</v>
      </c>
      <c r="AX145" s="4">
        <v>107.4</v>
      </c>
      <c r="AY145" s="5">
        <v>0.02</v>
      </c>
      <c r="AZ145" s="136">
        <v>50</v>
      </c>
    </row>
    <row r="146" spans="1:52" x14ac:dyDescent="0.3">
      <c r="A146" s="45">
        <v>43003</v>
      </c>
      <c r="B146" s="38">
        <v>3</v>
      </c>
      <c r="C146" s="38" t="s">
        <v>37</v>
      </c>
      <c r="D146" s="38">
        <v>17</v>
      </c>
      <c r="E146" s="27">
        <v>6</v>
      </c>
      <c r="F146" s="6">
        <v>69</v>
      </c>
      <c r="G146" s="6" t="s">
        <v>31</v>
      </c>
      <c r="H146" s="6">
        <v>0</v>
      </c>
      <c r="I146" s="6" t="s">
        <v>31</v>
      </c>
      <c r="J146" s="6">
        <v>0</v>
      </c>
      <c r="K146" s="6">
        <v>0</v>
      </c>
      <c r="L146" s="6">
        <v>5</v>
      </c>
      <c r="M146" s="6">
        <v>0</v>
      </c>
      <c r="N146" s="28">
        <v>0</v>
      </c>
      <c r="O146" s="32">
        <v>25</v>
      </c>
      <c r="P146" s="4">
        <v>0.15</v>
      </c>
      <c r="Q146" s="4">
        <v>0</v>
      </c>
      <c r="R146" s="4">
        <v>23.5</v>
      </c>
      <c r="S146" s="4">
        <v>5.0999999999999996</v>
      </c>
      <c r="T146" s="5">
        <v>0.8</v>
      </c>
      <c r="U146" s="4">
        <v>7.42</v>
      </c>
      <c r="V146" s="93">
        <v>3.87</v>
      </c>
      <c r="W146" s="4">
        <v>9.3000000000000007</v>
      </c>
      <c r="X146" s="4">
        <v>9.99</v>
      </c>
      <c r="Y146" s="5">
        <v>7.3999999999999996E-2</v>
      </c>
      <c r="Z146" s="4">
        <v>183.56</v>
      </c>
      <c r="AA146" s="4">
        <v>22.47</v>
      </c>
      <c r="AB146" s="104">
        <v>230</v>
      </c>
      <c r="AC146" s="104">
        <v>430</v>
      </c>
      <c r="AD146" s="104">
        <v>87</v>
      </c>
      <c r="AE146" s="4">
        <v>380.73</v>
      </c>
      <c r="AF146" s="4">
        <v>63.87</v>
      </c>
      <c r="AG146" s="4">
        <v>905.5</v>
      </c>
      <c r="AH146" s="4">
        <v>170.12</v>
      </c>
      <c r="AI146" s="4">
        <v>0.87</v>
      </c>
      <c r="AJ146" s="4">
        <v>1.53</v>
      </c>
      <c r="AK146" s="4">
        <v>0.1</v>
      </c>
      <c r="AL146" s="5">
        <v>0.16300000000000001</v>
      </c>
      <c r="AM146" s="4">
        <v>8.31</v>
      </c>
      <c r="AN146" s="104">
        <v>572</v>
      </c>
      <c r="AO146" s="4">
        <v>0.1</v>
      </c>
      <c r="AP146" s="104">
        <v>659</v>
      </c>
      <c r="AQ146" s="4">
        <v>10</v>
      </c>
      <c r="AR146" s="120">
        <v>9.2200000000000004E-2</v>
      </c>
      <c r="AS146" s="120">
        <v>3.8E-3</v>
      </c>
      <c r="AT146" s="120">
        <v>0.1409</v>
      </c>
      <c r="AU146" s="4">
        <v>0.05</v>
      </c>
      <c r="AV146" s="5">
        <v>0.05</v>
      </c>
      <c r="AW146" s="120">
        <v>2.5000000000000001E-3</v>
      </c>
      <c r="AX146" s="4">
        <v>109.5</v>
      </c>
      <c r="AY146" s="5">
        <v>3.4000000000000002E-2</v>
      </c>
      <c r="AZ146" s="136">
        <v>65</v>
      </c>
    </row>
    <row r="147" spans="1:52" x14ac:dyDescent="0.3">
      <c r="A147" s="45">
        <v>43003</v>
      </c>
      <c r="B147" s="38">
        <v>4</v>
      </c>
      <c r="C147" s="38" t="s">
        <v>37</v>
      </c>
      <c r="D147" s="38">
        <v>17</v>
      </c>
      <c r="E147" s="27">
        <v>6</v>
      </c>
      <c r="F147" s="6">
        <v>95</v>
      </c>
      <c r="G147" s="6" t="s">
        <v>31</v>
      </c>
      <c r="H147" s="6">
        <v>0</v>
      </c>
      <c r="I147" s="6" t="s">
        <v>31</v>
      </c>
      <c r="J147" s="6">
        <v>0</v>
      </c>
      <c r="K147" s="6">
        <v>0</v>
      </c>
      <c r="L147" s="6">
        <v>5</v>
      </c>
      <c r="M147" s="6">
        <v>0</v>
      </c>
      <c r="N147" s="28">
        <v>0</v>
      </c>
      <c r="O147" s="32">
        <v>24</v>
      </c>
      <c r="P147" s="4">
        <v>0.15</v>
      </c>
      <c r="Q147" s="4">
        <v>0</v>
      </c>
      <c r="R147" s="4">
        <v>23.7</v>
      </c>
      <c r="S147" s="4">
        <v>7.8</v>
      </c>
      <c r="T147" s="5">
        <v>0.8</v>
      </c>
      <c r="U147" s="4">
        <v>7.49</v>
      </c>
      <c r="V147" s="124"/>
      <c r="W147" s="4">
        <v>9.17</v>
      </c>
      <c r="X147" s="4">
        <v>8.6</v>
      </c>
      <c r="Y147" s="5">
        <v>0.106</v>
      </c>
      <c r="Z147" s="4">
        <v>150.38999999999999</v>
      </c>
      <c r="AA147" s="4">
        <v>21.69</v>
      </c>
      <c r="AB147" s="104">
        <v>230</v>
      </c>
      <c r="AC147" s="104">
        <v>430</v>
      </c>
      <c r="AD147" s="104">
        <v>82</v>
      </c>
      <c r="AE147" s="4">
        <v>371.83</v>
      </c>
      <c r="AF147" s="4">
        <v>63.92</v>
      </c>
      <c r="AG147" s="4">
        <v>903.7</v>
      </c>
      <c r="AH147" s="4">
        <v>177.49</v>
      </c>
      <c r="AI147" s="4">
        <v>3.03</v>
      </c>
      <c r="AJ147" s="4">
        <v>1.47</v>
      </c>
      <c r="AK147" s="4">
        <v>0.1</v>
      </c>
      <c r="AL147" s="5">
        <v>0.36599999999999999</v>
      </c>
      <c r="AM147" s="4">
        <v>9.32</v>
      </c>
      <c r="AN147" s="104">
        <v>562</v>
      </c>
      <c r="AO147" s="4">
        <v>0.1</v>
      </c>
      <c r="AP147" s="104">
        <v>644</v>
      </c>
      <c r="AQ147" s="4">
        <v>10</v>
      </c>
      <c r="AR147" s="120">
        <v>0.19520000000000001</v>
      </c>
      <c r="AS147" s="120">
        <v>3.7000000000000002E-3</v>
      </c>
      <c r="AT147" s="120">
        <v>0.16589999999999999</v>
      </c>
      <c r="AU147" s="4">
        <v>0.05</v>
      </c>
      <c r="AV147" s="5">
        <v>0.05</v>
      </c>
      <c r="AW147" s="120">
        <v>2.5000000000000001E-3</v>
      </c>
      <c r="AX147" s="4">
        <v>106.7</v>
      </c>
      <c r="AY147" s="5">
        <v>9.0999999999999998E-2</v>
      </c>
      <c r="AZ147" s="136">
        <v>55</v>
      </c>
    </row>
    <row r="148" spans="1:52" ht="15" thickBot="1" x14ac:dyDescent="0.35">
      <c r="A148" s="46">
        <v>43003</v>
      </c>
      <c r="B148" s="41">
        <v>5</v>
      </c>
      <c r="C148" s="41" t="s">
        <v>37</v>
      </c>
      <c r="D148" s="41">
        <v>17</v>
      </c>
      <c r="E148" s="29">
        <v>6</v>
      </c>
      <c r="F148" s="18">
        <v>98</v>
      </c>
      <c r="G148" s="18" t="s">
        <v>31</v>
      </c>
      <c r="H148" s="18">
        <v>0</v>
      </c>
      <c r="I148" s="18" t="s">
        <v>31</v>
      </c>
      <c r="J148" s="18">
        <v>0</v>
      </c>
      <c r="K148" s="18">
        <v>0</v>
      </c>
      <c r="L148" s="18">
        <v>5</v>
      </c>
      <c r="M148" s="18">
        <v>0</v>
      </c>
      <c r="N148" s="30">
        <v>0</v>
      </c>
      <c r="O148" s="33">
        <v>24</v>
      </c>
      <c r="P148" s="12">
        <v>0.15</v>
      </c>
      <c r="Q148" s="12">
        <v>0</v>
      </c>
      <c r="R148" s="12">
        <v>24.19</v>
      </c>
      <c r="S148" s="12">
        <v>6.92</v>
      </c>
      <c r="T148" s="16">
        <v>0.79700000000000004</v>
      </c>
      <c r="U148" s="12">
        <v>7.54</v>
      </c>
      <c r="V148" s="94">
        <v>7.03</v>
      </c>
      <c r="W148" s="12">
        <v>9.2799999999999994</v>
      </c>
      <c r="X148" s="12">
        <v>10.45</v>
      </c>
      <c r="Y148" s="16">
        <v>0.08</v>
      </c>
      <c r="Z148" s="12">
        <v>154.68</v>
      </c>
      <c r="AA148" s="12">
        <v>23.34</v>
      </c>
      <c r="AB148" s="105">
        <v>230</v>
      </c>
      <c r="AC148" s="105">
        <v>430</v>
      </c>
      <c r="AD148" s="105">
        <v>87</v>
      </c>
      <c r="AE148" s="12">
        <v>388.42</v>
      </c>
      <c r="AF148" s="12">
        <v>63.55</v>
      </c>
      <c r="AG148" s="12">
        <v>906</v>
      </c>
      <c r="AH148" s="12">
        <v>186.45</v>
      </c>
      <c r="AI148" s="12">
        <v>0.73</v>
      </c>
      <c r="AJ148" s="12">
        <v>1.63</v>
      </c>
      <c r="AK148" s="12">
        <v>0.1</v>
      </c>
      <c r="AL148" s="16">
        <v>0.2</v>
      </c>
      <c r="AM148" s="12">
        <v>9.3800000000000008</v>
      </c>
      <c r="AN148" s="105">
        <v>559</v>
      </c>
      <c r="AO148" s="12">
        <v>0.1</v>
      </c>
      <c r="AP148" s="105">
        <v>646</v>
      </c>
      <c r="AQ148" s="12">
        <v>10</v>
      </c>
      <c r="AR148" s="122">
        <v>0.2145</v>
      </c>
      <c r="AS148" s="122">
        <v>4.1000000000000003E-3</v>
      </c>
      <c r="AT148" s="122">
        <v>0.19800000000000001</v>
      </c>
      <c r="AU148" s="12">
        <v>0.05</v>
      </c>
      <c r="AV148" s="16">
        <v>0.05</v>
      </c>
      <c r="AW148" s="122">
        <v>3.8E-3</v>
      </c>
      <c r="AX148" s="12">
        <v>110.7</v>
      </c>
      <c r="AY148" s="16">
        <v>0.02</v>
      </c>
      <c r="AZ148" s="137">
        <v>55</v>
      </c>
    </row>
    <row r="149" spans="1:52" x14ac:dyDescent="0.3">
      <c r="A149" s="44">
        <v>43038</v>
      </c>
      <c r="B149" s="35">
        <v>1</v>
      </c>
      <c r="C149" s="35" t="s">
        <v>38</v>
      </c>
      <c r="D149" s="35">
        <v>17</v>
      </c>
      <c r="E149" s="25">
        <v>6</v>
      </c>
      <c r="F149" s="17">
        <v>30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2</v>
      </c>
      <c r="M149" s="17">
        <v>0</v>
      </c>
      <c r="N149" s="26">
        <v>2</v>
      </c>
      <c r="O149" s="31">
        <v>27</v>
      </c>
      <c r="P149" s="14">
        <v>0.15</v>
      </c>
      <c r="Q149" s="14">
        <v>0</v>
      </c>
      <c r="R149" s="14">
        <v>23.32</v>
      </c>
      <c r="S149" s="14">
        <v>7.2</v>
      </c>
      <c r="T149" s="15">
        <v>0.79400000000000004</v>
      </c>
      <c r="U149" s="14">
        <v>7.49</v>
      </c>
      <c r="V149" s="92">
        <v>5.88</v>
      </c>
      <c r="W149" s="14">
        <v>9.5399999999999991</v>
      </c>
      <c r="X149" s="14">
        <v>15.02</v>
      </c>
      <c r="Y149" s="15">
        <v>9.1999999999999998E-2</v>
      </c>
      <c r="Z149" s="14">
        <v>160.61000000000001</v>
      </c>
      <c r="AA149" s="14">
        <v>20.309999999999999</v>
      </c>
      <c r="AB149" s="103">
        <v>4600</v>
      </c>
      <c r="AC149" s="103">
        <v>11000</v>
      </c>
      <c r="AD149" s="103">
        <v>72</v>
      </c>
      <c r="AE149" s="14">
        <v>360.76</v>
      </c>
      <c r="AF149" s="14">
        <v>67.14</v>
      </c>
      <c r="AG149" s="14">
        <v>882</v>
      </c>
      <c r="AH149" s="14">
        <v>168.77</v>
      </c>
      <c r="AI149" s="14">
        <v>0.88</v>
      </c>
      <c r="AJ149" s="14">
        <v>1.62</v>
      </c>
      <c r="AK149" s="14">
        <v>0.1</v>
      </c>
      <c r="AL149" s="15">
        <v>2.1999999999999999E-2</v>
      </c>
      <c r="AM149" s="14">
        <v>8.4429999999999996</v>
      </c>
      <c r="AN149" s="103">
        <v>603</v>
      </c>
      <c r="AO149" s="14">
        <v>0.1</v>
      </c>
      <c r="AP149" s="103">
        <v>675</v>
      </c>
      <c r="AQ149" s="14">
        <v>10</v>
      </c>
      <c r="AR149" s="121">
        <v>0.1105</v>
      </c>
      <c r="AS149" s="121">
        <v>1.32E-2</v>
      </c>
      <c r="AT149" s="121">
        <v>0.13270000000000001</v>
      </c>
      <c r="AU149" s="14">
        <v>0.05</v>
      </c>
      <c r="AV149" s="15">
        <v>0.05</v>
      </c>
      <c r="AW149" s="121">
        <v>2.5000000000000001E-3</v>
      </c>
      <c r="AX149" s="14">
        <v>107.5</v>
      </c>
      <c r="AY149" s="15">
        <v>0.02</v>
      </c>
      <c r="AZ149" s="135">
        <v>60</v>
      </c>
    </row>
    <row r="150" spans="1:52" x14ac:dyDescent="0.3">
      <c r="A150" s="45">
        <v>43038</v>
      </c>
      <c r="B150" s="38">
        <v>2</v>
      </c>
      <c r="C150" s="38" t="s">
        <v>38</v>
      </c>
      <c r="D150" s="38">
        <v>17</v>
      </c>
      <c r="E150" s="27">
        <v>6</v>
      </c>
      <c r="F150" s="6">
        <v>10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2</v>
      </c>
      <c r="M150" s="6">
        <v>0</v>
      </c>
      <c r="N150" s="28">
        <v>2</v>
      </c>
      <c r="O150" s="32">
        <v>24</v>
      </c>
      <c r="P150" s="4">
        <v>0.15</v>
      </c>
      <c r="Q150" s="4">
        <v>0</v>
      </c>
      <c r="R150" s="4">
        <v>22.57</v>
      </c>
      <c r="S150" s="4">
        <v>7.03</v>
      </c>
      <c r="T150" s="5">
        <v>0.78600000000000003</v>
      </c>
      <c r="U150" s="4">
        <v>7.4</v>
      </c>
      <c r="V150" s="93">
        <v>5.65</v>
      </c>
      <c r="W150" s="4">
        <v>9.43</v>
      </c>
      <c r="X150" s="4">
        <v>8.11</v>
      </c>
      <c r="Y150" s="5">
        <v>7.9000000000000001E-2</v>
      </c>
      <c r="Z150" s="4">
        <v>159.44999999999999</v>
      </c>
      <c r="AA150" s="4">
        <v>18.36</v>
      </c>
      <c r="AB150" s="104">
        <v>430</v>
      </c>
      <c r="AC150" s="104">
        <v>430</v>
      </c>
      <c r="AD150" s="104">
        <v>63</v>
      </c>
      <c r="AE150" s="4">
        <v>372.06</v>
      </c>
      <c r="AF150" s="4">
        <v>68.11</v>
      </c>
      <c r="AG150" s="4">
        <v>884</v>
      </c>
      <c r="AH150" s="4">
        <v>174.65</v>
      </c>
      <c r="AI150" s="4">
        <v>1.92</v>
      </c>
      <c r="AJ150" s="4">
        <v>1.53</v>
      </c>
      <c r="AK150" s="4">
        <v>0.1</v>
      </c>
      <c r="AL150" s="5">
        <v>2.1999999999999999E-2</v>
      </c>
      <c r="AM150" s="4">
        <v>6.31</v>
      </c>
      <c r="AN150" s="104">
        <v>577</v>
      </c>
      <c r="AO150" s="4">
        <v>0.1</v>
      </c>
      <c r="AP150" s="104">
        <v>640</v>
      </c>
      <c r="AQ150" s="4">
        <v>10</v>
      </c>
      <c r="AR150" s="120">
        <v>0.14169999999999999</v>
      </c>
      <c r="AS150" s="120">
        <v>1.2999999999999999E-2</v>
      </c>
      <c r="AT150" s="120">
        <v>0.1643</v>
      </c>
      <c r="AU150" s="4">
        <v>0.05</v>
      </c>
      <c r="AV150" s="5">
        <v>0.05</v>
      </c>
      <c r="AW150" s="120">
        <v>2.5000000000000001E-3</v>
      </c>
      <c r="AX150" s="4">
        <v>108.2</v>
      </c>
      <c r="AY150" s="5">
        <v>2.5999999999999999E-2</v>
      </c>
      <c r="AZ150" s="136">
        <v>55</v>
      </c>
    </row>
    <row r="151" spans="1:52" x14ac:dyDescent="0.3">
      <c r="A151" s="45">
        <v>43038</v>
      </c>
      <c r="B151" s="38">
        <v>3</v>
      </c>
      <c r="C151" s="38" t="s">
        <v>38</v>
      </c>
      <c r="D151" s="38">
        <v>17</v>
      </c>
      <c r="E151" s="27">
        <v>6</v>
      </c>
      <c r="F151" s="6">
        <v>20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2</v>
      </c>
      <c r="M151" s="6">
        <v>0</v>
      </c>
      <c r="N151" s="28">
        <v>2</v>
      </c>
      <c r="O151" s="32">
        <v>24</v>
      </c>
      <c r="P151" s="4">
        <v>0.15</v>
      </c>
      <c r="Q151" s="4">
        <v>0</v>
      </c>
      <c r="R151" s="4">
        <v>21.71</v>
      </c>
      <c r="S151" s="4">
        <v>3.66</v>
      </c>
      <c r="T151" s="5">
        <v>0.79100000000000004</v>
      </c>
      <c r="U151" s="4">
        <v>7.44</v>
      </c>
      <c r="V151" s="93">
        <v>5.96</v>
      </c>
      <c r="W151" s="4">
        <v>9.49</v>
      </c>
      <c r="X151" s="4">
        <v>10.98</v>
      </c>
      <c r="Y151" s="5">
        <v>7.4999999999999997E-2</v>
      </c>
      <c r="Z151" s="4">
        <v>153.63</v>
      </c>
      <c r="AA151" s="4">
        <v>21.15</v>
      </c>
      <c r="AB151" s="104">
        <v>430</v>
      </c>
      <c r="AC151" s="104">
        <v>930</v>
      </c>
      <c r="AD151" s="104">
        <v>80</v>
      </c>
      <c r="AE151" s="4">
        <v>368.55</v>
      </c>
      <c r="AF151" s="4">
        <v>65.48</v>
      </c>
      <c r="AG151" s="4">
        <v>889</v>
      </c>
      <c r="AH151" s="4">
        <v>170.54</v>
      </c>
      <c r="AI151" s="4">
        <v>1.41</v>
      </c>
      <c r="AJ151" s="4">
        <v>1.54</v>
      </c>
      <c r="AK151" s="4">
        <v>0.1</v>
      </c>
      <c r="AL151" s="5">
        <v>2.1999999999999999E-2</v>
      </c>
      <c r="AM151" s="4">
        <v>7.58</v>
      </c>
      <c r="AN151" s="104">
        <v>585</v>
      </c>
      <c r="AO151" s="4">
        <v>0.1</v>
      </c>
      <c r="AP151" s="104">
        <v>665</v>
      </c>
      <c r="AQ151" s="4">
        <v>10</v>
      </c>
      <c r="AR151" s="120">
        <v>7.3800000000000004E-2</v>
      </c>
      <c r="AS151" s="120">
        <v>1.29E-2</v>
      </c>
      <c r="AT151" s="120">
        <v>0.13400000000000001</v>
      </c>
      <c r="AU151" s="4">
        <v>0.05</v>
      </c>
      <c r="AV151" s="5">
        <v>0.05</v>
      </c>
      <c r="AW151" s="120">
        <v>2.5000000000000001E-3</v>
      </c>
      <c r="AX151" s="4">
        <v>108.2</v>
      </c>
      <c r="AY151" s="5">
        <v>3.5000000000000003E-2</v>
      </c>
      <c r="AZ151" s="136">
        <v>65</v>
      </c>
    </row>
    <row r="152" spans="1:52" x14ac:dyDescent="0.3">
      <c r="A152" s="45">
        <v>43038</v>
      </c>
      <c r="B152" s="38">
        <v>4</v>
      </c>
      <c r="C152" s="38" t="s">
        <v>38</v>
      </c>
      <c r="D152" s="38">
        <v>17</v>
      </c>
      <c r="E152" s="27">
        <v>6</v>
      </c>
      <c r="F152" s="6">
        <v>30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2</v>
      </c>
      <c r="M152" s="6">
        <v>0</v>
      </c>
      <c r="N152" s="28">
        <v>2</v>
      </c>
      <c r="O152" s="32">
        <v>25</v>
      </c>
      <c r="P152" s="4">
        <v>0.14000000000000001</v>
      </c>
      <c r="Q152" s="4">
        <v>0</v>
      </c>
      <c r="R152" s="4">
        <v>21.91</v>
      </c>
      <c r="S152" s="4">
        <v>5.61</v>
      </c>
      <c r="T152" s="5">
        <v>0.79400000000000004</v>
      </c>
      <c r="U152" s="4">
        <v>7.48</v>
      </c>
      <c r="V152" s="93">
        <v>6.39</v>
      </c>
      <c r="W152" s="4">
        <v>9.44</v>
      </c>
      <c r="X152" s="4">
        <v>8.4</v>
      </c>
      <c r="Y152" s="5">
        <v>6.2E-2</v>
      </c>
      <c r="Z152" s="4">
        <v>143.16999999999999</v>
      </c>
      <c r="AA152" s="4">
        <v>17.850000000000001</v>
      </c>
      <c r="AB152" s="104">
        <v>430</v>
      </c>
      <c r="AC152" s="104">
        <v>430</v>
      </c>
      <c r="AD152" s="104">
        <v>60</v>
      </c>
      <c r="AE152" s="4">
        <v>358.81</v>
      </c>
      <c r="AF152" s="4">
        <v>66.91</v>
      </c>
      <c r="AG152" s="4">
        <v>890</v>
      </c>
      <c r="AH152" s="4">
        <v>172.1</v>
      </c>
      <c r="AI152" s="4">
        <v>4.04</v>
      </c>
      <c r="AJ152" s="4">
        <v>1.48</v>
      </c>
      <c r="AK152" s="4">
        <v>0.1</v>
      </c>
      <c r="AL152" s="5">
        <v>2.1999999999999999E-2</v>
      </c>
      <c r="AM152" s="4">
        <v>6.77</v>
      </c>
      <c r="AN152" s="104">
        <v>604</v>
      </c>
      <c r="AO152" s="4">
        <v>0.1</v>
      </c>
      <c r="AP152" s="104">
        <v>664</v>
      </c>
      <c r="AQ152" s="4">
        <v>10</v>
      </c>
      <c r="AR152" s="120">
        <v>0.1038</v>
      </c>
      <c r="AS152" s="120">
        <v>1.2800000000000001E-2</v>
      </c>
      <c r="AT152" s="120">
        <v>0.14860000000000001</v>
      </c>
      <c r="AU152" s="4">
        <v>0.05</v>
      </c>
      <c r="AV152" s="5">
        <v>0.05</v>
      </c>
      <c r="AW152" s="120">
        <v>2.5000000000000001E-3</v>
      </c>
      <c r="AX152" s="4">
        <v>107.2</v>
      </c>
      <c r="AY152" s="5">
        <v>0.02</v>
      </c>
      <c r="AZ152" s="136">
        <v>50</v>
      </c>
    </row>
    <row r="153" spans="1:52" ht="15" thickBot="1" x14ac:dyDescent="0.35">
      <c r="A153" s="46">
        <v>43038</v>
      </c>
      <c r="B153" s="41">
        <v>5</v>
      </c>
      <c r="C153" s="41" t="s">
        <v>38</v>
      </c>
      <c r="D153" s="41">
        <v>17</v>
      </c>
      <c r="E153" s="29">
        <v>6</v>
      </c>
      <c r="F153" s="18">
        <v>30</v>
      </c>
      <c r="G153" s="18">
        <v>0</v>
      </c>
      <c r="H153" s="18">
        <v>0</v>
      </c>
      <c r="I153" s="18">
        <v>0</v>
      </c>
      <c r="J153" s="18">
        <v>0</v>
      </c>
      <c r="K153" s="18">
        <v>0</v>
      </c>
      <c r="L153" s="18">
        <v>2</v>
      </c>
      <c r="M153" s="18">
        <v>0</v>
      </c>
      <c r="N153" s="30">
        <v>2</v>
      </c>
      <c r="O153" s="33">
        <v>27</v>
      </c>
      <c r="P153" s="12">
        <v>0.15</v>
      </c>
      <c r="Q153" s="12">
        <v>0</v>
      </c>
      <c r="R153" s="12">
        <v>23.58</v>
      </c>
      <c r="S153" s="12">
        <v>6.28</v>
      </c>
      <c r="T153" s="16">
        <v>0.79500000000000004</v>
      </c>
      <c r="U153" s="12">
        <v>7.49</v>
      </c>
      <c r="V153" s="94">
        <v>7.41</v>
      </c>
      <c r="W153" s="12">
        <v>9.49</v>
      </c>
      <c r="X153" s="12">
        <v>11.53</v>
      </c>
      <c r="Y153" s="16">
        <v>0.11799999999999999</v>
      </c>
      <c r="Z153" s="12">
        <v>205.67</v>
      </c>
      <c r="AA153" s="12">
        <v>18.239999999999998</v>
      </c>
      <c r="AB153" s="105">
        <v>230</v>
      </c>
      <c r="AC153" s="105">
        <v>430</v>
      </c>
      <c r="AD153" s="105">
        <v>57</v>
      </c>
      <c r="AE153" s="12">
        <v>377.91</v>
      </c>
      <c r="AF153" s="12">
        <v>67.42</v>
      </c>
      <c r="AG153" s="12">
        <v>894</v>
      </c>
      <c r="AH153" s="12">
        <v>165.83</v>
      </c>
      <c r="AI153" s="12">
        <v>3.32</v>
      </c>
      <c r="AJ153" s="12">
        <v>1.54</v>
      </c>
      <c r="AK153" s="12">
        <v>0.1</v>
      </c>
      <c r="AL153" s="16">
        <v>2.1999999999999999E-2</v>
      </c>
      <c r="AM153" s="12">
        <v>8.26</v>
      </c>
      <c r="AN153" s="105">
        <v>608</v>
      </c>
      <c r="AO153" s="12">
        <v>0.1</v>
      </c>
      <c r="AP153" s="105">
        <v>665</v>
      </c>
      <c r="AQ153" s="12">
        <v>10</v>
      </c>
      <c r="AR153" s="122">
        <v>0.1673</v>
      </c>
      <c r="AS153" s="122">
        <v>1.4800000000000001E-2</v>
      </c>
      <c r="AT153" s="122">
        <v>0.15240000000000001</v>
      </c>
      <c r="AU153" s="12">
        <v>0.05</v>
      </c>
      <c r="AV153" s="16">
        <v>0.05</v>
      </c>
      <c r="AW153" s="122">
        <v>2.5000000000000001E-3</v>
      </c>
      <c r="AX153" s="12">
        <v>109.5</v>
      </c>
      <c r="AY153" s="16">
        <v>0.02</v>
      </c>
      <c r="AZ153" s="137">
        <v>50</v>
      </c>
    </row>
    <row r="154" spans="1:52" x14ac:dyDescent="0.3">
      <c r="A154" s="44">
        <v>43066</v>
      </c>
      <c r="B154" s="35">
        <v>1</v>
      </c>
      <c r="C154" s="35" t="s">
        <v>39</v>
      </c>
      <c r="D154" s="35">
        <v>17</v>
      </c>
      <c r="E154" s="25">
        <v>0</v>
      </c>
      <c r="F154" s="17">
        <v>0</v>
      </c>
      <c r="G154" s="17" t="s">
        <v>31</v>
      </c>
      <c r="H154" s="17">
        <v>0</v>
      </c>
      <c r="I154" s="17" t="s">
        <v>31</v>
      </c>
      <c r="J154" s="17">
        <v>0</v>
      </c>
      <c r="K154" s="17">
        <v>0</v>
      </c>
      <c r="L154" s="17">
        <v>2</v>
      </c>
      <c r="M154" s="17">
        <v>0</v>
      </c>
      <c r="N154" s="26">
        <v>0</v>
      </c>
      <c r="O154" s="31">
        <v>22</v>
      </c>
      <c r="P154" s="14">
        <v>0.1</v>
      </c>
      <c r="Q154" s="14">
        <v>0</v>
      </c>
      <c r="R154" s="14">
        <v>19.5</v>
      </c>
      <c r="S154" s="14">
        <v>8.6999999999999993</v>
      </c>
      <c r="T154" s="15">
        <v>0.80900000000000005</v>
      </c>
      <c r="U154" s="14">
        <v>7.46</v>
      </c>
      <c r="V154" s="92">
        <v>6.83</v>
      </c>
      <c r="W154" s="14">
        <v>9.4</v>
      </c>
      <c r="X154" s="14">
        <v>10.34</v>
      </c>
      <c r="Y154" s="15">
        <v>0.17499999999999999</v>
      </c>
      <c r="Z154" s="14">
        <v>153.63</v>
      </c>
      <c r="AA154" s="14">
        <v>23.43</v>
      </c>
      <c r="AB154" s="103">
        <v>9300</v>
      </c>
      <c r="AC154" s="103">
        <v>24000</v>
      </c>
      <c r="AD154" s="103">
        <v>60</v>
      </c>
      <c r="AE154" s="14">
        <v>400.9</v>
      </c>
      <c r="AF154" s="14">
        <v>66.3</v>
      </c>
      <c r="AG154" s="14">
        <v>780</v>
      </c>
      <c r="AH154" s="14">
        <v>190.17</v>
      </c>
      <c r="AI154" s="14">
        <v>1.81</v>
      </c>
      <c r="AJ154" s="14">
        <v>1.69</v>
      </c>
      <c r="AK154" s="14">
        <v>0.1</v>
      </c>
      <c r="AL154" s="15">
        <v>2.1999999999999999E-2</v>
      </c>
      <c r="AM154" s="14">
        <v>7.45</v>
      </c>
      <c r="AN154" s="103">
        <v>616</v>
      </c>
      <c r="AO154" s="14">
        <v>0.1</v>
      </c>
      <c r="AP154" s="103">
        <v>676</v>
      </c>
      <c r="AQ154" s="14">
        <v>11.08</v>
      </c>
      <c r="AR154" s="121">
        <v>0.1908</v>
      </c>
      <c r="AS154" s="121">
        <v>2.5000000000000001E-3</v>
      </c>
      <c r="AT154" s="121">
        <v>0.16120000000000001</v>
      </c>
      <c r="AU154" s="14">
        <v>0.05</v>
      </c>
      <c r="AV154" s="15">
        <v>6.7000000000000004E-2</v>
      </c>
      <c r="AW154" s="121">
        <v>2.5000000000000001E-3</v>
      </c>
      <c r="AX154" s="14">
        <v>112.7</v>
      </c>
      <c r="AY154" s="15">
        <v>0.02</v>
      </c>
      <c r="AZ154" s="135">
        <v>60</v>
      </c>
    </row>
    <row r="155" spans="1:52" x14ac:dyDescent="0.3">
      <c r="A155" s="45">
        <v>43066</v>
      </c>
      <c r="B155" s="38">
        <v>2</v>
      </c>
      <c r="C155" s="38" t="s">
        <v>39</v>
      </c>
      <c r="D155" s="38">
        <v>17</v>
      </c>
      <c r="E155" s="27">
        <v>0</v>
      </c>
      <c r="F155" s="6">
        <v>0</v>
      </c>
      <c r="G155" s="6" t="s">
        <v>31</v>
      </c>
      <c r="H155" s="6">
        <v>0</v>
      </c>
      <c r="I155" s="6" t="s">
        <v>31</v>
      </c>
      <c r="J155" s="6">
        <v>0</v>
      </c>
      <c r="K155" s="6">
        <v>0</v>
      </c>
      <c r="L155" s="6">
        <v>2</v>
      </c>
      <c r="M155" s="6">
        <v>0</v>
      </c>
      <c r="N155" s="28">
        <v>2</v>
      </c>
      <c r="O155" s="32">
        <v>21</v>
      </c>
      <c r="P155" s="4">
        <v>0.08</v>
      </c>
      <c r="Q155" s="4">
        <v>0</v>
      </c>
      <c r="R155" s="4">
        <v>19.84</v>
      </c>
      <c r="S155" s="4">
        <v>8.6999999999999993</v>
      </c>
      <c r="T155" s="5">
        <v>0.80400000000000005</v>
      </c>
      <c r="U155" s="4">
        <v>7.31</v>
      </c>
      <c r="V155" s="93">
        <v>2.91</v>
      </c>
      <c r="W155" s="4">
        <v>9.58</v>
      </c>
      <c r="X155" s="4">
        <v>12.72</v>
      </c>
      <c r="Y155" s="5">
        <v>0.05</v>
      </c>
      <c r="Z155" s="4">
        <v>138.22999999999999</v>
      </c>
      <c r="AA155" s="4">
        <v>13.71</v>
      </c>
      <c r="AB155" s="104">
        <v>90</v>
      </c>
      <c r="AC155" s="104">
        <v>230</v>
      </c>
      <c r="AD155" s="104">
        <v>69</v>
      </c>
      <c r="AE155" s="4">
        <v>392.97</v>
      </c>
      <c r="AF155" s="4">
        <v>70.38</v>
      </c>
      <c r="AG155" s="4">
        <v>781.2</v>
      </c>
      <c r="AH155" s="4">
        <v>187.98</v>
      </c>
      <c r="AI155" s="4">
        <v>1.25</v>
      </c>
      <c r="AJ155" s="4">
        <v>1.7</v>
      </c>
      <c r="AK155" s="4">
        <v>0.1</v>
      </c>
      <c r="AL155" s="5">
        <v>2.1999999999999999E-2</v>
      </c>
      <c r="AM155" s="4">
        <v>7.74</v>
      </c>
      <c r="AN155" s="104">
        <v>629</v>
      </c>
      <c r="AO155" s="4">
        <v>0.1</v>
      </c>
      <c r="AP155" s="104">
        <v>698</v>
      </c>
      <c r="AQ155" s="4">
        <v>10</v>
      </c>
      <c r="AR155" s="120">
        <v>0.1961</v>
      </c>
      <c r="AS155" s="120">
        <v>2.5000000000000001E-3</v>
      </c>
      <c r="AT155" s="120">
        <v>0.16109999999999999</v>
      </c>
      <c r="AU155" s="4">
        <v>0.05</v>
      </c>
      <c r="AV155" s="5">
        <v>0.05</v>
      </c>
      <c r="AW155" s="120">
        <v>2.5000000000000001E-3</v>
      </c>
      <c r="AX155" s="4">
        <v>109.5</v>
      </c>
      <c r="AY155" s="5">
        <v>0.02</v>
      </c>
      <c r="AZ155" s="136">
        <v>60</v>
      </c>
    </row>
    <row r="156" spans="1:52" x14ac:dyDescent="0.3">
      <c r="A156" s="45">
        <v>43066</v>
      </c>
      <c r="B156" s="38">
        <v>3</v>
      </c>
      <c r="C156" s="38" t="s">
        <v>39</v>
      </c>
      <c r="D156" s="38">
        <v>17</v>
      </c>
      <c r="E156" s="27">
        <v>0</v>
      </c>
      <c r="F156" s="6">
        <v>0</v>
      </c>
      <c r="G156" s="6" t="s">
        <v>31</v>
      </c>
      <c r="H156" s="6">
        <v>0</v>
      </c>
      <c r="I156" s="6" t="s">
        <v>31</v>
      </c>
      <c r="J156" s="6">
        <v>0</v>
      </c>
      <c r="K156" s="6">
        <v>0</v>
      </c>
      <c r="L156" s="6">
        <v>2</v>
      </c>
      <c r="M156" s="6">
        <v>0</v>
      </c>
      <c r="N156" s="28">
        <v>0</v>
      </c>
      <c r="O156" s="32">
        <v>21</v>
      </c>
      <c r="P156" s="4">
        <v>0.12</v>
      </c>
      <c r="Q156" s="4">
        <v>0</v>
      </c>
      <c r="R156" s="4">
        <v>19.55</v>
      </c>
      <c r="S156" s="4">
        <v>7.6</v>
      </c>
      <c r="T156" s="5">
        <v>0.80600000000000005</v>
      </c>
      <c r="U156" s="4">
        <v>7.42</v>
      </c>
      <c r="V156" s="93">
        <v>2.79</v>
      </c>
      <c r="W156" s="4">
        <v>9.34</v>
      </c>
      <c r="X156" s="4">
        <v>12.11</v>
      </c>
      <c r="Y156" s="5">
        <v>6.9000000000000006E-2</v>
      </c>
      <c r="Z156" s="4">
        <v>159.74</v>
      </c>
      <c r="AA156" s="4">
        <v>14.4</v>
      </c>
      <c r="AB156" s="104">
        <v>930</v>
      </c>
      <c r="AC156" s="104">
        <v>2400</v>
      </c>
      <c r="AD156" s="104">
        <v>71</v>
      </c>
      <c r="AE156" s="4">
        <v>405.38</v>
      </c>
      <c r="AF156" s="4">
        <v>67.84</v>
      </c>
      <c r="AG156" s="4">
        <v>794.8</v>
      </c>
      <c r="AH156" s="4">
        <v>187.58</v>
      </c>
      <c r="AI156" s="4">
        <v>3.94</v>
      </c>
      <c r="AJ156" s="4">
        <v>1.82</v>
      </c>
      <c r="AK156" s="4">
        <v>0.1</v>
      </c>
      <c r="AL156" s="5">
        <v>2.1999999999999999E-2</v>
      </c>
      <c r="AM156" s="4">
        <v>10.02</v>
      </c>
      <c r="AN156" s="104">
        <v>637</v>
      </c>
      <c r="AO156" s="4">
        <v>0.1</v>
      </c>
      <c r="AP156" s="104">
        <v>708</v>
      </c>
      <c r="AQ156" s="4">
        <v>10.82</v>
      </c>
      <c r="AR156" s="120">
        <v>0.1069</v>
      </c>
      <c r="AS156" s="120">
        <v>2.5000000000000001E-3</v>
      </c>
      <c r="AT156" s="120">
        <v>0.14810000000000001</v>
      </c>
      <c r="AU156" s="4">
        <v>0.05</v>
      </c>
      <c r="AV156" s="5">
        <v>6.2E-2</v>
      </c>
      <c r="AW156" s="120">
        <v>2.5000000000000001E-3</v>
      </c>
      <c r="AX156" s="4">
        <v>109.1</v>
      </c>
      <c r="AY156" s="5">
        <v>2.9000000000000001E-2</v>
      </c>
      <c r="AZ156" s="136">
        <v>65</v>
      </c>
    </row>
    <row r="157" spans="1:52" x14ac:dyDescent="0.3">
      <c r="A157" s="45">
        <v>43066</v>
      </c>
      <c r="B157" s="38">
        <v>4</v>
      </c>
      <c r="C157" s="38" t="s">
        <v>39</v>
      </c>
      <c r="D157" s="38">
        <v>17</v>
      </c>
      <c r="E157" s="27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2</v>
      </c>
      <c r="M157" s="6">
        <v>0</v>
      </c>
      <c r="N157" s="28">
        <v>0</v>
      </c>
      <c r="O157" s="32">
        <v>23</v>
      </c>
      <c r="P157" s="4">
        <v>0.12</v>
      </c>
      <c r="Q157" s="4">
        <v>0</v>
      </c>
      <c r="R157" s="4">
        <v>19.64</v>
      </c>
      <c r="S157" s="4">
        <v>6.8</v>
      </c>
      <c r="T157" s="5">
        <v>0.81100000000000005</v>
      </c>
      <c r="U157" s="4">
        <v>7.49</v>
      </c>
      <c r="V157" s="93">
        <v>2.6</v>
      </c>
      <c r="W157" s="4">
        <v>9.56</v>
      </c>
      <c r="X157" s="4">
        <v>11.88</v>
      </c>
      <c r="Y157" s="5">
        <v>5.2999999999999999E-2</v>
      </c>
      <c r="Z157" s="4">
        <v>230.67</v>
      </c>
      <c r="AA157" s="4">
        <v>11.46</v>
      </c>
      <c r="AB157" s="104">
        <v>250</v>
      </c>
      <c r="AC157" s="104">
        <v>430</v>
      </c>
      <c r="AD157" s="104">
        <v>58</v>
      </c>
      <c r="AE157" s="4">
        <v>398.05</v>
      </c>
      <c r="AF157" s="4">
        <v>68.67</v>
      </c>
      <c r="AG157" s="4">
        <v>780.3</v>
      </c>
      <c r="AH157" s="4">
        <v>192.16</v>
      </c>
      <c r="AI157" s="4">
        <v>0.92</v>
      </c>
      <c r="AJ157" s="4">
        <v>1.75</v>
      </c>
      <c r="AK157" s="4">
        <v>0.1</v>
      </c>
      <c r="AL157" s="5">
        <v>2.1999999999999999E-2</v>
      </c>
      <c r="AM157" s="4">
        <v>7.74</v>
      </c>
      <c r="AN157" s="104">
        <v>634</v>
      </c>
      <c r="AO157" s="4">
        <v>0.1</v>
      </c>
      <c r="AP157" s="104">
        <v>692</v>
      </c>
      <c r="AQ157" s="4">
        <v>10</v>
      </c>
      <c r="AR157" s="120">
        <v>0.12759999999999999</v>
      </c>
      <c r="AS157" s="120">
        <v>2.5000000000000001E-3</v>
      </c>
      <c r="AT157" s="120">
        <v>0.1411</v>
      </c>
      <c r="AU157" s="4">
        <v>0.05</v>
      </c>
      <c r="AV157" s="5">
        <v>0.05</v>
      </c>
      <c r="AW157" s="120">
        <v>2.5000000000000001E-3</v>
      </c>
      <c r="AX157" s="4">
        <v>110</v>
      </c>
      <c r="AY157" s="5">
        <v>0.02</v>
      </c>
      <c r="AZ157" s="136">
        <v>65</v>
      </c>
    </row>
    <row r="158" spans="1:52" ht="15" thickBot="1" x14ac:dyDescent="0.35">
      <c r="A158" s="46">
        <v>43066</v>
      </c>
      <c r="B158" s="41">
        <v>5</v>
      </c>
      <c r="C158" s="41" t="s">
        <v>39</v>
      </c>
      <c r="D158" s="41">
        <v>17</v>
      </c>
      <c r="E158" s="29">
        <v>0</v>
      </c>
      <c r="F158" s="18">
        <v>0</v>
      </c>
      <c r="G158" s="18" t="s">
        <v>31</v>
      </c>
      <c r="H158" s="18">
        <v>0</v>
      </c>
      <c r="I158" s="18" t="s">
        <v>31</v>
      </c>
      <c r="J158" s="18">
        <v>0</v>
      </c>
      <c r="K158" s="18">
        <v>0</v>
      </c>
      <c r="L158" s="18">
        <v>2</v>
      </c>
      <c r="M158" s="18">
        <v>0</v>
      </c>
      <c r="N158" s="30">
        <v>0</v>
      </c>
      <c r="O158" s="33">
        <v>23</v>
      </c>
      <c r="P158" s="12">
        <v>0.14000000000000001</v>
      </c>
      <c r="Q158" s="12">
        <v>0</v>
      </c>
      <c r="R158" s="12">
        <v>19.21</v>
      </c>
      <c r="S158" s="12">
        <v>7.59</v>
      </c>
      <c r="T158" s="16">
        <v>0.80500000000000005</v>
      </c>
      <c r="U158" s="12">
        <v>7.5</v>
      </c>
      <c r="V158" s="94">
        <v>2.35</v>
      </c>
      <c r="W158" s="12">
        <v>9.56</v>
      </c>
      <c r="X158" s="12">
        <v>11.99</v>
      </c>
      <c r="Y158" s="16">
        <v>5.6000000000000001E-2</v>
      </c>
      <c r="Z158" s="12">
        <v>167.3</v>
      </c>
      <c r="AA158" s="12">
        <v>12.57</v>
      </c>
      <c r="AB158" s="105">
        <v>230</v>
      </c>
      <c r="AC158" s="105">
        <v>430</v>
      </c>
      <c r="AD158" s="105">
        <v>67</v>
      </c>
      <c r="AE158" s="12">
        <v>398.66</v>
      </c>
      <c r="AF158" s="12">
        <v>71.3</v>
      </c>
      <c r="AG158" s="12">
        <v>765.9</v>
      </c>
      <c r="AH158" s="12">
        <v>189.57</v>
      </c>
      <c r="AI158" s="12">
        <v>1.39</v>
      </c>
      <c r="AJ158" s="12">
        <v>1.72</v>
      </c>
      <c r="AK158" s="12">
        <v>0.1</v>
      </c>
      <c r="AL158" s="16">
        <v>2.1999999999999999E-2</v>
      </c>
      <c r="AM158" s="12">
        <v>17.82</v>
      </c>
      <c r="AN158" s="105">
        <v>620</v>
      </c>
      <c r="AO158" s="12">
        <v>0.1</v>
      </c>
      <c r="AP158" s="105">
        <v>687</v>
      </c>
      <c r="AQ158" s="12">
        <v>10</v>
      </c>
      <c r="AR158" s="122">
        <v>0.15959999999999999</v>
      </c>
      <c r="AS158" s="122">
        <v>2.5000000000000001E-3</v>
      </c>
      <c r="AT158" s="122">
        <v>0.1686</v>
      </c>
      <c r="AU158" s="12">
        <v>0.05</v>
      </c>
      <c r="AV158" s="16">
        <v>5.0999999999999997E-2</v>
      </c>
      <c r="AW158" s="122">
        <v>2.5000000000000001E-3</v>
      </c>
      <c r="AX158" s="12">
        <v>111.4</v>
      </c>
      <c r="AY158" s="16">
        <v>9.8000000000000004E-2</v>
      </c>
      <c r="AZ158" s="137">
        <v>70</v>
      </c>
    </row>
    <row r="159" spans="1:52" x14ac:dyDescent="0.3">
      <c r="A159" s="44">
        <v>43081</v>
      </c>
      <c r="B159" s="35">
        <v>1</v>
      </c>
      <c r="C159" s="35" t="s">
        <v>40</v>
      </c>
      <c r="D159" s="35">
        <v>17</v>
      </c>
      <c r="E159" s="25">
        <v>6</v>
      </c>
      <c r="F159" s="17">
        <v>15</v>
      </c>
      <c r="G159" s="17" t="s">
        <v>31</v>
      </c>
      <c r="H159" s="17">
        <v>3</v>
      </c>
      <c r="I159" s="17" t="s">
        <v>31</v>
      </c>
      <c r="J159" s="17">
        <v>0</v>
      </c>
      <c r="K159" s="17">
        <v>0</v>
      </c>
      <c r="L159" s="17">
        <v>2</v>
      </c>
      <c r="M159" s="17">
        <v>0</v>
      </c>
      <c r="N159" s="26">
        <v>0</v>
      </c>
      <c r="O159" s="31">
        <v>21</v>
      </c>
      <c r="P159" s="14">
        <v>0.1</v>
      </c>
      <c r="Q159" s="14">
        <v>0</v>
      </c>
      <c r="R159" s="14">
        <v>17</v>
      </c>
      <c r="S159" s="14">
        <v>7</v>
      </c>
      <c r="T159" s="15">
        <v>0.81499999999999995</v>
      </c>
      <c r="U159" s="14">
        <v>7.79</v>
      </c>
      <c r="V159" s="130"/>
      <c r="W159" s="128"/>
      <c r="X159" s="128"/>
      <c r="Y159" s="82"/>
      <c r="Z159" s="65"/>
      <c r="AA159" s="65"/>
      <c r="AB159" s="106"/>
      <c r="AC159" s="106"/>
      <c r="AD159" s="106"/>
      <c r="AE159" s="65"/>
      <c r="AF159" s="65"/>
      <c r="AG159" s="65"/>
      <c r="AH159" s="65"/>
      <c r="AI159" s="65"/>
      <c r="AJ159" s="65"/>
      <c r="AK159" s="65"/>
      <c r="AL159" s="82"/>
      <c r="AM159" s="65"/>
      <c r="AN159" s="106"/>
      <c r="AO159" s="65"/>
      <c r="AP159" s="106"/>
      <c r="AQ159" s="65"/>
      <c r="AR159" s="132"/>
      <c r="AS159" s="132"/>
      <c r="AT159" s="132"/>
      <c r="AU159" s="65"/>
      <c r="AV159" s="82"/>
      <c r="AW159" s="132"/>
      <c r="AX159" s="65"/>
      <c r="AY159" s="82"/>
      <c r="AZ159" s="138"/>
    </row>
    <row r="160" spans="1:52" x14ac:dyDescent="0.3">
      <c r="A160" s="45">
        <v>43081</v>
      </c>
      <c r="B160" s="38">
        <v>2</v>
      </c>
      <c r="C160" s="38" t="s">
        <v>40</v>
      </c>
      <c r="D160" s="38">
        <v>17</v>
      </c>
      <c r="E160" s="27">
        <v>6</v>
      </c>
      <c r="F160" s="6">
        <v>5</v>
      </c>
      <c r="G160" s="6" t="s">
        <v>31</v>
      </c>
      <c r="H160" s="6">
        <v>0</v>
      </c>
      <c r="I160" s="6" t="s">
        <v>31</v>
      </c>
      <c r="J160" s="6">
        <v>0</v>
      </c>
      <c r="K160" s="6">
        <v>0</v>
      </c>
      <c r="L160" s="6">
        <v>2</v>
      </c>
      <c r="M160" s="6">
        <v>0</v>
      </c>
      <c r="N160" s="28">
        <v>2</v>
      </c>
      <c r="O160" s="32">
        <v>15</v>
      </c>
      <c r="P160" s="4">
        <v>0.12</v>
      </c>
      <c r="Q160" s="4">
        <v>0</v>
      </c>
      <c r="R160" s="4">
        <v>16.14</v>
      </c>
      <c r="S160" s="4">
        <v>6.59</v>
      </c>
      <c r="T160" s="5">
        <v>0.81200000000000006</v>
      </c>
      <c r="U160" s="4">
        <v>7.4</v>
      </c>
      <c r="V160" s="127"/>
      <c r="W160" s="126"/>
      <c r="X160" s="126"/>
      <c r="Y160" s="58"/>
      <c r="Z160" s="57"/>
      <c r="AA160" s="57"/>
      <c r="AB160" s="107"/>
      <c r="AC160" s="107"/>
      <c r="AD160" s="107"/>
      <c r="AE160" s="57"/>
      <c r="AF160" s="57"/>
      <c r="AG160" s="57"/>
      <c r="AH160" s="57"/>
      <c r="AI160" s="57"/>
      <c r="AJ160" s="57"/>
      <c r="AK160" s="57"/>
      <c r="AL160" s="58"/>
      <c r="AM160" s="57"/>
      <c r="AN160" s="107"/>
      <c r="AO160" s="57"/>
      <c r="AP160" s="107"/>
      <c r="AQ160" s="57"/>
      <c r="AR160" s="133"/>
      <c r="AS160" s="133"/>
      <c r="AT160" s="133"/>
      <c r="AU160" s="57"/>
      <c r="AV160" s="58"/>
      <c r="AW160" s="133"/>
      <c r="AX160" s="57"/>
      <c r="AY160" s="58"/>
      <c r="AZ160" s="139"/>
    </row>
    <row r="161" spans="1:52" x14ac:dyDescent="0.3">
      <c r="A161" s="45">
        <v>43081</v>
      </c>
      <c r="B161" s="38">
        <v>3</v>
      </c>
      <c r="C161" s="38" t="s">
        <v>40</v>
      </c>
      <c r="D161" s="38">
        <v>17</v>
      </c>
      <c r="E161" s="27">
        <v>6</v>
      </c>
      <c r="F161" s="6">
        <v>10</v>
      </c>
      <c r="G161" s="6" t="s">
        <v>31</v>
      </c>
      <c r="H161" s="6">
        <v>0</v>
      </c>
      <c r="I161" s="6" t="s">
        <v>31</v>
      </c>
      <c r="J161" s="6">
        <v>0</v>
      </c>
      <c r="K161" s="6">
        <v>0</v>
      </c>
      <c r="L161" s="6">
        <v>2</v>
      </c>
      <c r="M161" s="6">
        <v>0</v>
      </c>
      <c r="N161" s="28">
        <v>2</v>
      </c>
      <c r="O161" s="32">
        <v>17</v>
      </c>
      <c r="P161" s="4">
        <v>0.12</v>
      </c>
      <c r="Q161" s="4">
        <v>0</v>
      </c>
      <c r="R161" s="4">
        <v>16.510000000000002</v>
      </c>
      <c r="S161" s="4">
        <v>6.44</v>
      </c>
      <c r="T161" s="5">
        <v>0.81699999999999995</v>
      </c>
      <c r="U161" s="4">
        <v>7.39</v>
      </c>
      <c r="V161" s="127"/>
      <c r="W161" s="126"/>
      <c r="X161" s="126"/>
      <c r="Y161" s="58"/>
      <c r="Z161" s="57"/>
      <c r="AA161" s="57"/>
      <c r="AB161" s="107"/>
      <c r="AC161" s="107"/>
      <c r="AD161" s="107"/>
      <c r="AE161" s="57"/>
      <c r="AF161" s="57"/>
      <c r="AG161" s="57"/>
      <c r="AH161" s="57"/>
      <c r="AI161" s="57"/>
      <c r="AJ161" s="57"/>
      <c r="AK161" s="57"/>
      <c r="AL161" s="58"/>
      <c r="AM161" s="57"/>
      <c r="AN161" s="107"/>
      <c r="AO161" s="57"/>
      <c r="AP161" s="107"/>
      <c r="AQ161" s="57"/>
      <c r="AR161" s="133"/>
      <c r="AS161" s="133"/>
      <c r="AT161" s="133"/>
      <c r="AU161" s="57"/>
      <c r="AV161" s="58"/>
      <c r="AW161" s="133"/>
      <c r="AX161" s="57"/>
      <c r="AY161" s="58"/>
      <c r="AZ161" s="139"/>
    </row>
    <row r="162" spans="1:52" x14ac:dyDescent="0.3">
      <c r="A162" s="45">
        <v>43081</v>
      </c>
      <c r="B162" s="38">
        <v>4</v>
      </c>
      <c r="C162" s="38" t="s">
        <v>40</v>
      </c>
      <c r="D162" s="38">
        <v>17</v>
      </c>
      <c r="E162" s="27">
        <v>6</v>
      </c>
      <c r="F162" s="6">
        <v>10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2</v>
      </c>
      <c r="M162" s="6">
        <v>0</v>
      </c>
      <c r="N162" s="28">
        <v>0</v>
      </c>
      <c r="O162" s="32">
        <v>20</v>
      </c>
      <c r="P162" s="4">
        <v>0.15</v>
      </c>
      <c r="Q162" s="4">
        <v>0</v>
      </c>
      <c r="R162" s="4">
        <v>16.920000000000002</v>
      </c>
      <c r="S162" s="4">
        <v>8.27</v>
      </c>
      <c r="T162" s="5">
        <v>0.81499999999999995</v>
      </c>
      <c r="U162" s="4">
        <v>7.46</v>
      </c>
      <c r="V162" s="127"/>
      <c r="W162" s="126"/>
      <c r="X162" s="126"/>
      <c r="Y162" s="58"/>
      <c r="Z162" s="57"/>
      <c r="AA162" s="57"/>
      <c r="AB162" s="107"/>
      <c r="AC162" s="107"/>
      <c r="AD162" s="107"/>
      <c r="AE162" s="57"/>
      <c r="AF162" s="57"/>
      <c r="AG162" s="57"/>
      <c r="AH162" s="57"/>
      <c r="AI162" s="57"/>
      <c r="AJ162" s="57"/>
      <c r="AK162" s="57"/>
      <c r="AL162" s="58"/>
      <c r="AM162" s="57"/>
      <c r="AN162" s="107"/>
      <c r="AO162" s="57"/>
      <c r="AP162" s="107"/>
      <c r="AQ162" s="57"/>
      <c r="AR162" s="133"/>
      <c r="AS162" s="133"/>
      <c r="AT162" s="133"/>
      <c r="AU162" s="57"/>
      <c r="AV162" s="58"/>
      <c r="AW162" s="133"/>
      <c r="AX162" s="57"/>
      <c r="AY162" s="58"/>
      <c r="AZ162" s="139"/>
    </row>
    <row r="163" spans="1:52" ht="15" thickBot="1" x14ac:dyDescent="0.35">
      <c r="A163" s="45">
        <v>43081</v>
      </c>
      <c r="B163" s="41">
        <v>5</v>
      </c>
      <c r="C163" s="41" t="s">
        <v>40</v>
      </c>
      <c r="D163" s="41">
        <v>17</v>
      </c>
      <c r="E163" s="29">
        <v>6</v>
      </c>
      <c r="F163" s="18">
        <v>10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2</v>
      </c>
      <c r="M163" s="18">
        <v>0</v>
      </c>
      <c r="N163" s="30">
        <v>0</v>
      </c>
      <c r="O163" s="33">
        <v>21</v>
      </c>
      <c r="P163" s="12">
        <v>0.12</v>
      </c>
      <c r="Q163" s="12">
        <v>0</v>
      </c>
      <c r="R163" s="12">
        <v>17.079999999999998</v>
      </c>
      <c r="S163" s="12">
        <v>6.4</v>
      </c>
      <c r="T163" s="16">
        <v>0.83599999999999997</v>
      </c>
      <c r="U163" s="12">
        <v>7.44</v>
      </c>
      <c r="V163" s="131"/>
      <c r="W163" s="129"/>
      <c r="X163" s="129"/>
      <c r="Y163" s="88"/>
      <c r="Z163" s="77"/>
      <c r="AA163" s="77"/>
      <c r="AB163" s="108"/>
      <c r="AC163" s="108"/>
      <c r="AD163" s="108"/>
      <c r="AE163" s="77"/>
      <c r="AF163" s="77"/>
      <c r="AG163" s="77"/>
      <c r="AH163" s="77"/>
      <c r="AI163" s="77"/>
      <c r="AJ163" s="77"/>
      <c r="AK163" s="77"/>
      <c r="AL163" s="88"/>
      <c r="AM163" s="77"/>
      <c r="AN163" s="108"/>
      <c r="AO163" s="77"/>
      <c r="AP163" s="108"/>
      <c r="AQ163" s="77"/>
      <c r="AR163" s="134"/>
      <c r="AS163" s="134"/>
      <c r="AT163" s="134"/>
      <c r="AU163" s="77"/>
      <c r="AV163" s="88"/>
      <c r="AW163" s="134"/>
      <c r="AX163" s="77"/>
      <c r="AY163" s="88"/>
      <c r="AZ163" s="140"/>
    </row>
    <row r="164" spans="1:52" x14ac:dyDescent="0.3">
      <c r="A164" s="44">
        <v>43129</v>
      </c>
      <c r="B164" s="34">
        <v>1</v>
      </c>
      <c r="C164" s="35" t="s">
        <v>41</v>
      </c>
      <c r="D164" s="36">
        <v>18</v>
      </c>
      <c r="E164" s="52" t="s">
        <v>49</v>
      </c>
      <c r="F164" s="17">
        <v>100</v>
      </c>
      <c r="G164" s="17" t="s">
        <v>31</v>
      </c>
      <c r="H164" s="17">
        <v>0</v>
      </c>
      <c r="I164" s="17" t="s">
        <v>31</v>
      </c>
      <c r="J164" s="17">
        <v>0</v>
      </c>
      <c r="K164" s="17">
        <v>0</v>
      </c>
      <c r="L164" s="17">
        <v>5</v>
      </c>
      <c r="M164" s="17">
        <v>0</v>
      </c>
      <c r="N164" s="26">
        <v>0</v>
      </c>
      <c r="O164" s="31">
        <v>19</v>
      </c>
      <c r="P164" s="14">
        <v>0.1</v>
      </c>
      <c r="Q164" s="14">
        <v>0</v>
      </c>
      <c r="R164" s="14">
        <v>18.190000000000001</v>
      </c>
      <c r="S164" s="14">
        <v>5.7</v>
      </c>
      <c r="T164" s="15">
        <v>0.84199999999999997</v>
      </c>
      <c r="U164" s="14">
        <v>7.42</v>
      </c>
      <c r="V164" s="92">
        <v>2.2999999999999998</v>
      </c>
      <c r="W164" s="14">
        <v>9.1999999999999993</v>
      </c>
      <c r="X164" s="14">
        <v>6.09</v>
      </c>
      <c r="Y164" s="15">
        <v>9.2999999999999999E-2</v>
      </c>
      <c r="Z164" s="14">
        <v>195.19</v>
      </c>
      <c r="AA164" s="14">
        <v>13.71</v>
      </c>
      <c r="AB164" s="103">
        <v>24000</v>
      </c>
      <c r="AC164" s="103">
        <v>24000</v>
      </c>
      <c r="AD164" s="103">
        <v>55</v>
      </c>
      <c r="AE164" s="14">
        <v>404.2</v>
      </c>
      <c r="AF164" s="14">
        <v>69.430000000000007</v>
      </c>
      <c r="AG164" s="14">
        <v>929.4</v>
      </c>
      <c r="AH164" s="14">
        <v>191.49</v>
      </c>
      <c r="AI164" s="14">
        <v>1.25</v>
      </c>
      <c r="AJ164" s="14">
        <v>1.8</v>
      </c>
      <c r="AK164" s="14">
        <v>0.1</v>
      </c>
      <c r="AL164" s="15">
        <v>0.01</v>
      </c>
      <c r="AM164" s="14">
        <v>10.31</v>
      </c>
      <c r="AN164" s="103">
        <v>647</v>
      </c>
      <c r="AO164" s="14">
        <v>0.1</v>
      </c>
      <c r="AP164" s="103">
        <v>702</v>
      </c>
      <c r="AQ164" s="14">
        <v>10</v>
      </c>
      <c r="AR164" s="121">
        <v>0.19359999999999999</v>
      </c>
      <c r="AS164" s="121">
        <v>2.5000000000000001E-3</v>
      </c>
      <c r="AT164" s="121">
        <v>0.19719999999999999</v>
      </c>
      <c r="AU164" s="14">
        <v>0.05</v>
      </c>
      <c r="AV164" s="15">
        <v>6.6000000000000003E-2</v>
      </c>
      <c r="AW164" s="121">
        <v>2.5000000000000001E-3</v>
      </c>
      <c r="AX164" s="14">
        <v>109.4</v>
      </c>
      <c r="AY164" s="15">
        <v>0.02</v>
      </c>
      <c r="AZ164" s="135">
        <v>70</v>
      </c>
    </row>
    <row r="165" spans="1:52" x14ac:dyDescent="0.3">
      <c r="A165" s="45">
        <v>43129</v>
      </c>
      <c r="B165" s="37">
        <v>2</v>
      </c>
      <c r="C165" s="38" t="s">
        <v>41</v>
      </c>
      <c r="D165" s="39">
        <v>18</v>
      </c>
      <c r="E165" s="27">
        <v>6</v>
      </c>
      <c r="F165" s="6">
        <v>100</v>
      </c>
      <c r="G165" s="6" t="s">
        <v>31</v>
      </c>
      <c r="H165" s="6">
        <v>0</v>
      </c>
      <c r="I165" s="6" t="s">
        <v>31</v>
      </c>
      <c r="J165" s="6">
        <v>0</v>
      </c>
      <c r="K165" s="6">
        <v>0</v>
      </c>
      <c r="L165" s="6">
        <v>5</v>
      </c>
      <c r="M165" s="6">
        <v>0</v>
      </c>
      <c r="N165" s="28">
        <v>2</v>
      </c>
      <c r="O165" s="32">
        <v>16</v>
      </c>
      <c r="P165" s="4">
        <v>0.12</v>
      </c>
      <c r="Q165" s="4">
        <v>0</v>
      </c>
      <c r="R165" s="4">
        <v>18.8</v>
      </c>
      <c r="S165" s="4">
        <v>4.71</v>
      </c>
      <c r="T165" s="5">
        <v>0.82799999999999996</v>
      </c>
      <c r="U165" s="4">
        <v>7.29</v>
      </c>
      <c r="V165" s="93">
        <v>2.56</v>
      </c>
      <c r="W165" s="4">
        <v>9.3000000000000007</v>
      </c>
      <c r="X165" s="4">
        <v>5.74</v>
      </c>
      <c r="Y165" s="5">
        <v>8.5999999999999993E-2</v>
      </c>
      <c r="Z165" s="4">
        <v>224.65</v>
      </c>
      <c r="AA165" s="4">
        <v>10.47</v>
      </c>
      <c r="AB165" s="104">
        <v>430</v>
      </c>
      <c r="AC165" s="104">
        <v>930</v>
      </c>
      <c r="AD165" s="104">
        <v>67</v>
      </c>
      <c r="AE165" s="4">
        <v>412.69</v>
      </c>
      <c r="AF165" s="4">
        <v>72.03</v>
      </c>
      <c r="AG165" s="4">
        <v>931.8</v>
      </c>
      <c r="AH165" s="4">
        <v>182.67</v>
      </c>
      <c r="AI165" s="4">
        <v>1.23</v>
      </c>
      <c r="AJ165" s="4">
        <v>1.61</v>
      </c>
      <c r="AK165" s="4">
        <v>0.1</v>
      </c>
      <c r="AL165" s="5">
        <v>0.01</v>
      </c>
      <c r="AM165" s="4">
        <v>8.33</v>
      </c>
      <c r="AN165" s="104">
        <v>626</v>
      </c>
      <c r="AO165" s="4">
        <v>0.1</v>
      </c>
      <c r="AP165" s="104">
        <v>693</v>
      </c>
      <c r="AQ165" s="4">
        <v>10.25</v>
      </c>
      <c r="AR165" s="120">
        <v>0.1613</v>
      </c>
      <c r="AS165" s="120">
        <v>2.5000000000000001E-3</v>
      </c>
      <c r="AT165" s="120">
        <v>0.17050000000000001</v>
      </c>
      <c r="AU165" s="4">
        <v>0.05</v>
      </c>
      <c r="AV165" s="5">
        <v>0.05</v>
      </c>
      <c r="AW165" s="120">
        <v>2.5000000000000001E-3</v>
      </c>
      <c r="AX165" s="4">
        <v>110.5</v>
      </c>
      <c r="AY165" s="5">
        <v>0.06</v>
      </c>
      <c r="AZ165" s="136">
        <v>70</v>
      </c>
    </row>
    <row r="166" spans="1:52" x14ac:dyDescent="0.3">
      <c r="A166" s="45">
        <v>43129</v>
      </c>
      <c r="B166" s="37">
        <v>3</v>
      </c>
      <c r="C166" s="38" t="s">
        <v>41</v>
      </c>
      <c r="D166" s="39">
        <v>18</v>
      </c>
      <c r="E166" s="27">
        <v>6</v>
      </c>
      <c r="F166" s="6">
        <v>100</v>
      </c>
      <c r="G166" s="6" t="s">
        <v>31</v>
      </c>
      <c r="H166" s="6">
        <v>0</v>
      </c>
      <c r="I166" s="6" t="s">
        <v>31</v>
      </c>
      <c r="J166" s="6">
        <v>0</v>
      </c>
      <c r="K166" s="6">
        <v>0</v>
      </c>
      <c r="L166" s="6">
        <v>5</v>
      </c>
      <c r="M166" s="6">
        <v>0</v>
      </c>
      <c r="N166" s="28">
        <v>2</v>
      </c>
      <c r="O166" s="32">
        <v>17</v>
      </c>
      <c r="P166" s="4">
        <v>0.1</v>
      </c>
      <c r="Q166" s="4">
        <v>0</v>
      </c>
      <c r="R166" s="4">
        <v>17.8</v>
      </c>
      <c r="S166" s="4">
        <v>5.9</v>
      </c>
      <c r="T166" s="5">
        <v>0.83899999999999997</v>
      </c>
      <c r="U166" s="4">
        <v>7.39</v>
      </c>
      <c r="V166" s="93">
        <v>1.98</v>
      </c>
      <c r="W166" s="4">
        <v>9.3000000000000007</v>
      </c>
      <c r="X166" s="4">
        <v>8.1</v>
      </c>
      <c r="Y166" s="5">
        <v>8.2000000000000003E-2</v>
      </c>
      <c r="Z166" s="4">
        <v>203.44</v>
      </c>
      <c r="AA166" s="4">
        <v>11.28</v>
      </c>
      <c r="AB166" s="104">
        <v>430</v>
      </c>
      <c r="AC166" s="104">
        <v>930</v>
      </c>
      <c r="AD166" s="104">
        <v>67</v>
      </c>
      <c r="AE166" s="4">
        <v>404.61</v>
      </c>
      <c r="AF166" s="4">
        <v>70.86</v>
      </c>
      <c r="AG166" s="4">
        <v>931.6</v>
      </c>
      <c r="AH166" s="4">
        <v>184.2</v>
      </c>
      <c r="AI166" s="4">
        <v>1.4</v>
      </c>
      <c r="AJ166" s="4">
        <v>1.6</v>
      </c>
      <c r="AK166" s="4">
        <v>0.1</v>
      </c>
      <c r="AL166" s="5">
        <v>0.01</v>
      </c>
      <c r="AM166" s="4">
        <v>12.75</v>
      </c>
      <c r="AN166" s="104">
        <v>624</v>
      </c>
      <c r="AO166" s="4">
        <v>0.1</v>
      </c>
      <c r="AP166" s="104">
        <v>691</v>
      </c>
      <c r="AQ166" s="4">
        <v>10</v>
      </c>
      <c r="AR166" s="120">
        <v>0.13800000000000001</v>
      </c>
      <c r="AS166" s="120">
        <v>2.5000000000000001E-3</v>
      </c>
      <c r="AT166" s="120">
        <v>0.17</v>
      </c>
      <c r="AU166" s="4">
        <v>0.05</v>
      </c>
      <c r="AV166" s="5">
        <v>0.05</v>
      </c>
      <c r="AW166" s="120">
        <v>2.5000000000000001E-3</v>
      </c>
      <c r="AX166" s="4">
        <v>110.3</v>
      </c>
      <c r="AY166" s="5">
        <v>0.02</v>
      </c>
      <c r="AZ166" s="136">
        <v>70</v>
      </c>
    </row>
    <row r="167" spans="1:52" x14ac:dyDescent="0.3">
      <c r="A167" s="45">
        <v>43129</v>
      </c>
      <c r="B167" s="37">
        <v>4</v>
      </c>
      <c r="C167" s="38" t="s">
        <v>41</v>
      </c>
      <c r="D167" s="39">
        <v>18</v>
      </c>
      <c r="E167" s="27">
        <v>6</v>
      </c>
      <c r="F167" s="6">
        <v>100</v>
      </c>
      <c r="G167" s="6" t="s">
        <v>31</v>
      </c>
      <c r="H167" s="6">
        <v>0</v>
      </c>
      <c r="I167" s="6" t="s">
        <v>31</v>
      </c>
      <c r="J167" s="6">
        <v>0</v>
      </c>
      <c r="K167" s="6">
        <v>0</v>
      </c>
      <c r="L167" s="6">
        <v>5</v>
      </c>
      <c r="M167" s="6">
        <v>0</v>
      </c>
      <c r="N167" s="28">
        <v>0</v>
      </c>
      <c r="O167" s="32">
        <v>18</v>
      </c>
      <c r="P167" s="4">
        <v>0.12</v>
      </c>
      <c r="Q167" s="4">
        <v>0</v>
      </c>
      <c r="R167" s="4">
        <v>17.649999999999999</v>
      </c>
      <c r="S167" s="4">
        <v>8.83</v>
      </c>
      <c r="T167" s="5">
        <v>0.84</v>
      </c>
      <c r="U167" s="4">
        <v>7.4</v>
      </c>
      <c r="V167" s="93">
        <v>3.1</v>
      </c>
      <c r="W167" s="4">
        <v>9.3000000000000007</v>
      </c>
      <c r="X167" s="4">
        <v>6.89</v>
      </c>
      <c r="Y167" s="5">
        <v>7.3999999999999996E-2</v>
      </c>
      <c r="Z167" s="4">
        <v>234.08</v>
      </c>
      <c r="AA167" s="4">
        <v>13.05</v>
      </c>
      <c r="AB167" s="104">
        <v>750</v>
      </c>
      <c r="AC167" s="104">
        <v>1500</v>
      </c>
      <c r="AD167" s="104">
        <v>65</v>
      </c>
      <c r="AE167" s="4">
        <v>406.63</v>
      </c>
      <c r="AF167" s="4">
        <v>70.06</v>
      </c>
      <c r="AG167" s="4">
        <v>932.4</v>
      </c>
      <c r="AH167" s="4">
        <v>190.91</v>
      </c>
      <c r="AI167" s="4">
        <v>1.43</v>
      </c>
      <c r="AJ167" s="4">
        <v>1.67</v>
      </c>
      <c r="AK167" s="4">
        <v>0.1</v>
      </c>
      <c r="AL167" s="5">
        <v>0.01</v>
      </c>
      <c r="AM167" s="4">
        <v>8.68</v>
      </c>
      <c r="AN167" s="104">
        <v>603</v>
      </c>
      <c r="AO167" s="4">
        <v>0.1</v>
      </c>
      <c r="AP167" s="104">
        <v>668</v>
      </c>
      <c r="AQ167" s="4">
        <v>10.54</v>
      </c>
      <c r="AR167" s="120">
        <v>0.1779</v>
      </c>
      <c r="AS167" s="120">
        <v>2.5000000000000001E-3</v>
      </c>
      <c r="AT167" s="120">
        <v>0.18029999999999999</v>
      </c>
      <c r="AU167" s="4">
        <v>0.05</v>
      </c>
      <c r="AV167" s="5">
        <v>0.05</v>
      </c>
      <c r="AW167" s="120">
        <v>2.5000000000000001E-3</v>
      </c>
      <c r="AX167" s="4">
        <v>109.7</v>
      </c>
      <c r="AY167" s="5">
        <v>2.5000000000000001E-2</v>
      </c>
      <c r="AZ167" s="136">
        <v>70</v>
      </c>
    </row>
    <row r="168" spans="1:52" ht="15" thickBot="1" x14ac:dyDescent="0.35">
      <c r="A168" s="45">
        <v>43129</v>
      </c>
      <c r="B168" s="37">
        <v>5</v>
      </c>
      <c r="C168" s="38" t="s">
        <v>41</v>
      </c>
      <c r="D168" s="39">
        <v>18</v>
      </c>
      <c r="E168" s="53" t="s">
        <v>49</v>
      </c>
      <c r="F168" s="18">
        <v>100</v>
      </c>
      <c r="G168" s="18" t="s">
        <v>31</v>
      </c>
      <c r="H168" s="18">
        <v>0</v>
      </c>
      <c r="I168" s="18" t="s">
        <v>31</v>
      </c>
      <c r="J168" s="18">
        <v>0</v>
      </c>
      <c r="K168" s="18">
        <v>0</v>
      </c>
      <c r="L168" s="18">
        <v>5</v>
      </c>
      <c r="M168" s="18">
        <v>0</v>
      </c>
      <c r="N168" s="30">
        <v>0</v>
      </c>
      <c r="O168" s="33">
        <v>17</v>
      </c>
      <c r="P168" s="12">
        <v>0.15</v>
      </c>
      <c r="Q168" s="12">
        <v>0</v>
      </c>
      <c r="R168" s="12">
        <v>17.850000000000001</v>
      </c>
      <c r="S168" s="12">
        <v>7</v>
      </c>
      <c r="T168" s="16">
        <v>0.84</v>
      </c>
      <c r="U168" s="12">
        <v>7.43</v>
      </c>
      <c r="V168" s="94">
        <v>2.36</v>
      </c>
      <c r="W168" s="12">
        <v>9.3000000000000007</v>
      </c>
      <c r="X168" s="12">
        <v>7.6</v>
      </c>
      <c r="Y168" s="16">
        <v>7.8E-2</v>
      </c>
      <c r="Z168" s="12">
        <v>222.59</v>
      </c>
      <c r="AA168" s="12">
        <v>12.84</v>
      </c>
      <c r="AB168" s="105">
        <v>750</v>
      </c>
      <c r="AC168" s="105">
        <v>1500</v>
      </c>
      <c r="AD168" s="105">
        <v>47</v>
      </c>
      <c r="AE168" s="12">
        <v>418.75</v>
      </c>
      <c r="AF168" s="12">
        <v>71.900000000000006</v>
      </c>
      <c r="AG168" s="12">
        <v>931.6</v>
      </c>
      <c r="AH168" s="12">
        <v>195.13</v>
      </c>
      <c r="AI168" s="12">
        <v>1.46</v>
      </c>
      <c r="AJ168" s="12">
        <v>1.6</v>
      </c>
      <c r="AK168" s="12">
        <v>0.1</v>
      </c>
      <c r="AL168" s="16">
        <v>0.01</v>
      </c>
      <c r="AM168" s="12">
        <v>14.21</v>
      </c>
      <c r="AN168" s="105">
        <v>662</v>
      </c>
      <c r="AO168" s="12">
        <v>0.1</v>
      </c>
      <c r="AP168" s="105">
        <v>709</v>
      </c>
      <c r="AQ168" s="12">
        <v>11.58</v>
      </c>
      <c r="AR168" s="122">
        <v>0.15509999999999999</v>
      </c>
      <c r="AS168" s="122">
        <v>2.5000000000000001E-3</v>
      </c>
      <c r="AT168" s="122">
        <v>0.18859999999999999</v>
      </c>
      <c r="AU168" s="12">
        <v>0.05</v>
      </c>
      <c r="AV168" s="16">
        <v>0.05</v>
      </c>
      <c r="AW168" s="122">
        <v>2.5000000000000001E-3</v>
      </c>
      <c r="AX168" s="12">
        <v>109.3</v>
      </c>
      <c r="AY168" s="16">
        <v>3.9E-2</v>
      </c>
      <c r="AZ168" s="137">
        <v>80</v>
      </c>
    </row>
    <row r="169" spans="1:52" x14ac:dyDescent="0.3">
      <c r="A169" s="47">
        <v>43157</v>
      </c>
      <c r="B169" s="34">
        <v>1</v>
      </c>
      <c r="C169" s="35" t="s">
        <v>42</v>
      </c>
      <c r="D169" s="36">
        <v>18</v>
      </c>
      <c r="E169" s="25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2</v>
      </c>
      <c r="M169" s="17">
        <v>0</v>
      </c>
      <c r="N169" s="26">
        <v>0</v>
      </c>
      <c r="O169" s="31">
        <v>26</v>
      </c>
      <c r="P169" s="14">
        <v>0.1</v>
      </c>
      <c r="Q169" s="14">
        <v>0</v>
      </c>
      <c r="R169" s="14">
        <v>20.62</v>
      </c>
      <c r="S169" s="14">
        <v>7.13</v>
      </c>
      <c r="T169" s="15">
        <v>0.86299999999999999</v>
      </c>
      <c r="U169" s="14">
        <v>7.52</v>
      </c>
      <c r="V169" s="92">
        <v>6.53</v>
      </c>
      <c r="W169" s="14">
        <v>9.1999999999999993</v>
      </c>
      <c r="X169" s="14">
        <v>7.08</v>
      </c>
      <c r="Y169" s="15">
        <v>0.27900000000000003</v>
      </c>
      <c r="Z169" s="14">
        <v>233.49</v>
      </c>
      <c r="AA169" s="14">
        <v>15.15</v>
      </c>
      <c r="AB169" s="103">
        <v>24000</v>
      </c>
      <c r="AC169" s="103">
        <v>24000</v>
      </c>
      <c r="AD169" s="103">
        <v>50</v>
      </c>
      <c r="AE169" s="14">
        <v>414.51</v>
      </c>
      <c r="AF169" s="14">
        <v>68.88</v>
      </c>
      <c r="AG169" s="14">
        <v>979.7</v>
      </c>
      <c r="AH169" s="14">
        <v>182.32</v>
      </c>
      <c r="AI169" s="14">
        <v>0.88</v>
      </c>
      <c r="AJ169" s="14">
        <v>1.84</v>
      </c>
      <c r="AK169" s="14">
        <v>0.1</v>
      </c>
      <c r="AL169" s="15">
        <v>0.01</v>
      </c>
      <c r="AM169" s="14">
        <v>13.69</v>
      </c>
      <c r="AN169" s="103">
        <v>669</v>
      </c>
      <c r="AO169" s="14">
        <v>0.1</v>
      </c>
      <c r="AP169" s="103">
        <v>719</v>
      </c>
      <c r="AQ169" s="14">
        <v>10</v>
      </c>
      <c r="AR169" s="121">
        <v>0.27179999999999999</v>
      </c>
      <c r="AS169" s="121">
        <v>2.5000000000000001E-3</v>
      </c>
      <c r="AT169" s="121">
        <v>0.22969999999999999</v>
      </c>
      <c r="AU169" s="14">
        <v>0.05</v>
      </c>
      <c r="AV169" s="15">
        <v>6.9000000000000006E-2</v>
      </c>
      <c r="AW169" s="121">
        <v>2.5000000000000001E-3</v>
      </c>
      <c r="AX169" s="14">
        <v>113</v>
      </c>
      <c r="AY169" s="15">
        <v>2.5000000000000001E-2</v>
      </c>
      <c r="AZ169" s="135">
        <v>90</v>
      </c>
    </row>
    <row r="170" spans="1:52" x14ac:dyDescent="0.3">
      <c r="A170" s="48">
        <v>43157</v>
      </c>
      <c r="B170" s="37">
        <v>2</v>
      </c>
      <c r="C170" s="38" t="s">
        <v>42</v>
      </c>
      <c r="D170" s="39">
        <v>18</v>
      </c>
      <c r="E170" s="27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2</v>
      </c>
      <c r="M170" s="6">
        <v>0</v>
      </c>
      <c r="N170" s="28">
        <v>2</v>
      </c>
      <c r="O170" s="32">
        <v>21</v>
      </c>
      <c r="P170" s="4">
        <v>0.1</v>
      </c>
      <c r="Q170" s="4">
        <v>0</v>
      </c>
      <c r="R170" s="4">
        <v>18.28</v>
      </c>
      <c r="S170" s="4">
        <v>4.03</v>
      </c>
      <c r="T170" s="5">
        <v>0.85699999999999998</v>
      </c>
      <c r="U170" s="4">
        <v>7.18</v>
      </c>
      <c r="V170" s="93">
        <v>4.45</v>
      </c>
      <c r="W170" s="4">
        <v>9.4</v>
      </c>
      <c r="X170" s="4">
        <v>12.1</v>
      </c>
      <c r="Y170" s="5">
        <v>0.14299999999999999</v>
      </c>
      <c r="Z170" s="4">
        <v>217.29</v>
      </c>
      <c r="AA170" s="4">
        <v>13.89</v>
      </c>
      <c r="AB170" s="104">
        <v>90</v>
      </c>
      <c r="AC170" s="104">
        <v>230</v>
      </c>
      <c r="AD170" s="104">
        <v>87</v>
      </c>
      <c r="AE170" s="4">
        <v>418.95</v>
      </c>
      <c r="AF170" s="4">
        <v>72.33</v>
      </c>
      <c r="AG170" s="4">
        <v>971.6</v>
      </c>
      <c r="AH170" s="4">
        <v>187.62</v>
      </c>
      <c r="AI170" s="4">
        <v>0.93</v>
      </c>
      <c r="AJ170" s="4">
        <v>1.59</v>
      </c>
      <c r="AK170" s="4">
        <v>0.1</v>
      </c>
      <c r="AL170" s="5">
        <v>0.01</v>
      </c>
      <c r="AM170" s="4">
        <v>10.95</v>
      </c>
      <c r="AN170" s="104">
        <v>652</v>
      </c>
      <c r="AO170" s="4">
        <v>0.1</v>
      </c>
      <c r="AP170" s="104">
        <v>739</v>
      </c>
      <c r="AQ170" s="4">
        <v>10</v>
      </c>
      <c r="AR170" s="120">
        <v>0.21440000000000001</v>
      </c>
      <c r="AS170" s="120">
        <v>2.5000000000000001E-3</v>
      </c>
      <c r="AT170" s="120">
        <v>0.21099999999999999</v>
      </c>
      <c r="AU170" s="4">
        <v>0.05</v>
      </c>
      <c r="AV170" s="5">
        <v>0.05</v>
      </c>
      <c r="AW170" s="120">
        <v>2.5000000000000001E-3</v>
      </c>
      <c r="AX170" s="4">
        <v>112.8</v>
      </c>
      <c r="AY170" s="5">
        <v>5.8999999999999997E-2</v>
      </c>
      <c r="AZ170" s="136">
        <v>80</v>
      </c>
    </row>
    <row r="171" spans="1:52" x14ac:dyDescent="0.3">
      <c r="A171" s="48">
        <v>43157</v>
      </c>
      <c r="B171" s="37">
        <v>3</v>
      </c>
      <c r="C171" s="38" t="s">
        <v>42</v>
      </c>
      <c r="D171" s="39">
        <v>18</v>
      </c>
      <c r="E171" s="27">
        <v>0</v>
      </c>
      <c r="F171" s="6">
        <v>0</v>
      </c>
      <c r="G171" s="6" t="s">
        <v>31</v>
      </c>
      <c r="H171" s="6">
        <v>2</v>
      </c>
      <c r="I171" s="6">
        <v>0</v>
      </c>
      <c r="J171" s="6">
        <v>0</v>
      </c>
      <c r="K171" s="6">
        <v>0</v>
      </c>
      <c r="L171" s="6">
        <v>2</v>
      </c>
      <c r="M171" s="6">
        <v>0</v>
      </c>
      <c r="N171" s="28">
        <v>0</v>
      </c>
      <c r="O171" s="32">
        <v>21</v>
      </c>
      <c r="P171" s="4">
        <v>0.1</v>
      </c>
      <c r="Q171" s="4">
        <v>0</v>
      </c>
      <c r="R171" s="4">
        <v>19.899999999999999</v>
      </c>
      <c r="S171" s="4">
        <v>5.79</v>
      </c>
      <c r="T171" s="5">
        <v>0.85599999999999998</v>
      </c>
      <c r="U171" s="4">
        <v>7.42</v>
      </c>
      <c r="V171" s="93">
        <v>4.3099999999999996</v>
      </c>
      <c r="W171" s="4">
        <v>9.3000000000000007</v>
      </c>
      <c r="X171" s="4">
        <v>12.76</v>
      </c>
      <c r="Y171" s="5">
        <v>0.104</v>
      </c>
      <c r="Z171" s="4">
        <v>229.07</v>
      </c>
      <c r="AA171" s="4">
        <v>15.06</v>
      </c>
      <c r="AB171" s="104">
        <v>90</v>
      </c>
      <c r="AC171" s="104">
        <v>150</v>
      </c>
      <c r="AD171" s="104">
        <v>82</v>
      </c>
      <c r="AE171" s="4">
        <v>421.58</v>
      </c>
      <c r="AF171" s="4">
        <v>69.459999999999994</v>
      </c>
      <c r="AG171" s="4">
        <v>972.4</v>
      </c>
      <c r="AH171" s="4">
        <v>194.89</v>
      </c>
      <c r="AI171" s="4">
        <v>0.87</v>
      </c>
      <c r="AJ171" s="4">
        <v>1.58</v>
      </c>
      <c r="AK171" s="4">
        <v>0.1</v>
      </c>
      <c r="AL171" s="5">
        <v>0.01</v>
      </c>
      <c r="AM171" s="4">
        <v>9.67</v>
      </c>
      <c r="AN171" s="104">
        <v>643</v>
      </c>
      <c r="AO171" s="4">
        <v>0.1</v>
      </c>
      <c r="AP171" s="104">
        <v>725</v>
      </c>
      <c r="AQ171" s="4">
        <v>10</v>
      </c>
      <c r="AR171" s="120">
        <v>0.1424</v>
      </c>
      <c r="AS171" s="120">
        <v>2.5000000000000001E-3</v>
      </c>
      <c r="AT171" s="120">
        <v>0.17449999999999999</v>
      </c>
      <c r="AU171" s="4">
        <v>0.05</v>
      </c>
      <c r="AV171" s="5">
        <v>0.05</v>
      </c>
      <c r="AW171" s="120">
        <v>2.5000000000000001E-3</v>
      </c>
      <c r="AX171" s="4">
        <v>113.7</v>
      </c>
      <c r="AY171" s="5">
        <v>3.7999999999999999E-2</v>
      </c>
      <c r="AZ171" s="136">
        <v>80</v>
      </c>
    </row>
    <row r="172" spans="1:52" x14ac:dyDescent="0.3">
      <c r="A172" s="48">
        <v>43157</v>
      </c>
      <c r="B172" s="37">
        <v>4</v>
      </c>
      <c r="C172" s="38" t="s">
        <v>42</v>
      </c>
      <c r="D172" s="39">
        <v>18</v>
      </c>
      <c r="E172" s="27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2</v>
      </c>
      <c r="M172" s="6">
        <v>0</v>
      </c>
      <c r="N172" s="28">
        <v>0</v>
      </c>
      <c r="O172" s="32">
        <v>22</v>
      </c>
      <c r="P172" s="4">
        <v>0.1</v>
      </c>
      <c r="Q172" s="4">
        <v>0</v>
      </c>
      <c r="R172" s="4">
        <v>21.8</v>
      </c>
      <c r="S172" s="4">
        <v>7.2</v>
      </c>
      <c r="T172" s="5">
        <v>0.86699999999999999</v>
      </c>
      <c r="U172" s="4">
        <v>7.48</v>
      </c>
      <c r="V172" s="93">
        <v>5.77</v>
      </c>
      <c r="W172" s="4">
        <v>9.3000000000000007</v>
      </c>
      <c r="X172" s="4">
        <v>6.68</v>
      </c>
      <c r="Y172" s="5">
        <v>9.5000000000000001E-2</v>
      </c>
      <c r="Z172" s="4">
        <v>218.17</v>
      </c>
      <c r="AA172" s="4">
        <v>12.75</v>
      </c>
      <c r="AB172" s="104">
        <v>90</v>
      </c>
      <c r="AC172" s="104">
        <v>210</v>
      </c>
      <c r="AD172" s="104">
        <v>75</v>
      </c>
      <c r="AE172" s="4">
        <v>410.06</v>
      </c>
      <c r="AF172" s="4">
        <v>70.72</v>
      </c>
      <c r="AG172" s="4">
        <v>980.5</v>
      </c>
      <c r="AH172" s="4">
        <v>181.54</v>
      </c>
      <c r="AI172" s="4">
        <v>0.94</v>
      </c>
      <c r="AJ172" s="4">
        <v>1.61</v>
      </c>
      <c r="AK172" s="4">
        <v>0.1</v>
      </c>
      <c r="AL172" s="5">
        <v>0.01</v>
      </c>
      <c r="AM172" s="4">
        <v>18.809999999999999</v>
      </c>
      <c r="AN172" s="104">
        <v>646</v>
      </c>
      <c r="AO172" s="4">
        <v>0.1</v>
      </c>
      <c r="AP172" s="104">
        <v>721</v>
      </c>
      <c r="AQ172" s="4">
        <v>10</v>
      </c>
      <c r="AR172" s="120">
        <v>0.1182</v>
      </c>
      <c r="AS172" s="120">
        <v>2.5000000000000001E-3</v>
      </c>
      <c r="AT172" s="120">
        <v>0.16520000000000001</v>
      </c>
      <c r="AU172" s="4">
        <v>0.05</v>
      </c>
      <c r="AV172" s="5">
        <v>0.05</v>
      </c>
      <c r="AW172" s="120">
        <v>2.5000000000000001E-3</v>
      </c>
      <c r="AX172" s="4">
        <v>114.6</v>
      </c>
      <c r="AY172" s="5">
        <v>0.03</v>
      </c>
      <c r="AZ172" s="136">
        <v>90</v>
      </c>
    </row>
    <row r="173" spans="1:52" ht="15" thickBot="1" x14ac:dyDescent="0.35">
      <c r="A173" s="49">
        <v>43157</v>
      </c>
      <c r="B173" s="40">
        <v>5</v>
      </c>
      <c r="C173" s="41" t="s">
        <v>42</v>
      </c>
      <c r="D173" s="42">
        <v>18</v>
      </c>
      <c r="E173" s="29">
        <v>0</v>
      </c>
      <c r="F173" s="18">
        <v>0</v>
      </c>
      <c r="G173" s="18">
        <v>0</v>
      </c>
      <c r="H173" s="18">
        <v>0</v>
      </c>
      <c r="I173" s="18">
        <v>0</v>
      </c>
      <c r="J173" s="18">
        <v>0</v>
      </c>
      <c r="K173" s="18">
        <v>0</v>
      </c>
      <c r="L173" s="18">
        <v>2</v>
      </c>
      <c r="M173" s="18">
        <v>0</v>
      </c>
      <c r="N173" s="30">
        <v>0</v>
      </c>
      <c r="O173" s="33">
        <v>26</v>
      </c>
      <c r="P173" s="12">
        <v>0.12</v>
      </c>
      <c r="Q173" s="12">
        <v>0</v>
      </c>
      <c r="R173" s="12">
        <v>20.3</v>
      </c>
      <c r="S173" s="12">
        <v>10.119999999999999</v>
      </c>
      <c r="T173" s="16">
        <v>0.86</v>
      </c>
      <c r="U173" s="12">
        <v>7.53</v>
      </c>
      <c r="V173" s="94">
        <v>5.16</v>
      </c>
      <c r="W173" s="12">
        <v>9.4</v>
      </c>
      <c r="X173" s="12">
        <v>11.87</v>
      </c>
      <c r="Y173" s="16">
        <v>9.0999999999999998E-2</v>
      </c>
      <c r="Z173" s="12">
        <v>217.29</v>
      </c>
      <c r="AA173" s="12">
        <v>17.579999999999998</v>
      </c>
      <c r="AB173" s="105">
        <v>150</v>
      </c>
      <c r="AC173" s="105">
        <v>150</v>
      </c>
      <c r="AD173" s="105">
        <v>92</v>
      </c>
      <c r="AE173" s="12">
        <v>420.97</v>
      </c>
      <c r="AF173" s="12">
        <v>71.97</v>
      </c>
      <c r="AG173" s="12">
        <v>971.1</v>
      </c>
      <c r="AH173" s="12">
        <v>187.23</v>
      </c>
      <c r="AI173" s="12">
        <v>0.99</v>
      </c>
      <c r="AJ173" s="12">
        <v>1.52</v>
      </c>
      <c r="AK173" s="12">
        <v>0.1</v>
      </c>
      <c r="AL173" s="16">
        <v>0.01</v>
      </c>
      <c r="AM173" s="12">
        <v>8.7899999999999991</v>
      </c>
      <c r="AN173" s="105">
        <v>625</v>
      </c>
      <c r="AO173" s="12">
        <v>0.1</v>
      </c>
      <c r="AP173" s="105">
        <v>717</v>
      </c>
      <c r="AQ173" s="12">
        <v>10</v>
      </c>
      <c r="AR173" s="122">
        <v>0.22620000000000001</v>
      </c>
      <c r="AS173" s="122">
        <v>2.5000000000000001E-3</v>
      </c>
      <c r="AT173" s="122">
        <v>0.2074</v>
      </c>
      <c r="AU173" s="12">
        <v>0.05</v>
      </c>
      <c r="AV173" s="16">
        <v>0.05</v>
      </c>
      <c r="AW173" s="122">
        <v>2.5000000000000001E-3</v>
      </c>
      <c r="AX173" s="12">
        <v>112.7</v>
      </c>
      <c r="AY173" s="16">
        <v>2.7E-2</v>
      </c>
      <c r="AZ173" s="137">
        <v>70</v>
      </c>
    </row>
    <row r="174" spans="1:52" x14ac:dyDescent="0.3">
      <c r="A174" s="47">
        <v>43180</v>
      </c>
      <c r="B174" s="34">
        <v>1</v>
      </c>
      <c r="C174" s="35" t="s">
        <v>46</v>
      </c>
      <c r="D174" s="36">
        <v>18</v>
      </c>
      <c r="E174" s="25">
        <v>0</v>
      </c>
      <c r="F174" s="17">
        <v>0</v>
      </c>
      <c r="G174" s="17" t="s">
        <v>31</v>
      </c>
      <c r="H174" s="17">
        <v>2</v>
      </c>
      <c r="I174" s="17" t="s">
        <v>31</v>
      </c>
      <c r="J174" s="17">
        <v>0</v>
      </c>
      <c r="K174" s="17">
        <v>1</v>
      </c>
      <c r="L174" s="17">
        <v>2</v>
      </c>
      <c r="M174" s="17">
        <v>0</v>
      </c>
      <c r="N174" s="26">
        <v>0</v>
      </c>
      <c r="O174" s="31">
        <v>27</v>
      </c>
      <c r="P174" s="14">
        <v>0.1</v>
      </c>
      <c r="Q174" s="14">
        <v>0</v>
      </c>
      <c r="R174" s="14">
        <v>22.21</v>
      </c>
      <c r="S174" s="14">
        <v>8.8000000000000007</v>
      </c>
      <c r="T174" s="15">
        <v>0.88400000000000001</v>
      </c>
      <c r="U174" s="14">
        <v>7.54</v>
      </c>
      <c r="V174" s="92">
        <v>2.48</v>
      </c>
      <c r="W174" s="14">
        <v>9.3000000000000007</v>
      </c>
      <c r="X174" s="14">
        <v>8.16</v>
      </c>
      <c r="Y174" s="15">
        <v>0.109</v>
      </c>
      <c r="Z174" s="14">
        <v>215.52</v>
      </c>
      <c r="AA174" s="14">
        <v>14.67</v>
      </c>
      <c r="AB174" s="103">
        <v>15000</v>
      </c>
      <c r="AC174" s="103">
        <v>46000</v>
      </c>
      <c r="AD174" s="103">
        <v>67</v>
      </c>
      <c r="AE174" s="14">
        <v>431.04</v>
      </c>
      <c r="AF174" s="14">
        <v>75.8</v>
      </c>
      <c r="AG174" s="14">
        <v>913.2</v>
      </c>
      <c r="AH174" s="14">
        <v>213.44</v>
      </c>
      <c r="AI174" s="14">
        <v>0.96</v>
      </c>
      <c r="AJ174" s="14">
        <v>1.7</v>
      </c>
      <c r="AK174" s="14">
        <v>0.1</v>
      </c>
      <c r="AL174" s="15">
        <v>0.01</v>
      </c>
      <c r="AM174" s="14">
        <v>10.66</v>
      </c>
      <c r="AN174" s="103">
        <v>692</v>
      </c>
      <c r="AO174" s="14">
        <v>0.1</v>
      </c>
      <c r="AP174" s="103">
        <v>759</v>
      </c>
      <c r="AQ174" s="14">
        <v>10</v>
      </c>
      <c r="AR174" s="121">
        <v>6.93E-2</v>
      </c>
      <c r="AS174" s="121">
        <v>6.0000000000000001E-3</v>
      </c>
      <c r="AT174" s="121">
        <v>0.12429999999999999</v>
      </c>
      <c r="AU174" s="14">
        <v>0.05</v>
      </c>
      <c r="AV174" s="15">
        <v>5.5E-2</v>
      </c>
      <c r="AW174" s="121">
        <v>2.5000000000000001E-3</v>
      </c>
      <c r="AX174" s="14">
        <v>113.4</v>
      </c>
      <c r="AY174" s="15">
        <v>2.5999999999999999E-2</v>
      </c>
      <c r="AZ174" s="135">
        <v>70</v>
      </c>
    </row>
    <row r="175" spans="1:52" x14ac:dyDescent="0.3">
      <c r="A175" s="48">
        <v>43180</v>
      </c>
      <c r="B175" s="37">
        <v>2</v>
      </c>
      <c r="C175" s="38" t="s">
        <v>46</v>
      </c>
      <c r="D175" s="39">
        <v>18</v>
      </c>
      <c r="E175" s="27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2</v>
      </c>
      <c r="M175" s="6">
        <v>0</v>
      </c>
      <c r="N175" s="28">
        <v>2</v>
      </c>
      <c r="O175" s="32">
        <v>24</v>
      </c>
      <c r="P175" s="4">
        <v>0.1</v>
      </c>
      <c r="Q175" s="4">
        <v>0</v>
      </c>
      <c r="R175" s="4">
        <v>19.64</v>
      </c>
      <c r="S175" s="4">
        <v>6.78</v>
      </c>
      <c r="T175" s="5">
        <v>0.878</v>
      </c>
      <c r="U175" s="4">
        <v>7.57</v>
      </c>
      <c r="V175" s="93">
        <v>2.2599999999999998</v>
      </c>
      <c r="W175" s="4">
        <v>9.6</v>
      </c>
      <c r="X175" s="4">
        <v>16.62</v>
      </c>
      <c r="Y175" s="5">
        <v>6.6000000000000003E-2</v>
      </c>
      <c r="Z175" s="4">
        <v>240.27</v>
      </c>
      <c r="AA175" s="4">
        <v>22.35</v>
      </c>
      <c r="AB175" s="104">
        <v>230</v>
      </c>
      <c r="AC175" s="104">
        <v>2400</v>
      </c>
      <c r="AD175" s="104">
        <v>67</v>
      </c>
      <c r="AE175" s="4">
        <v>451.83</v>
      </c>
      <c r="AF175" s="4">
        <v>78.36</v>
      </c>
      <c r="AG175" s="4">
        <v>971.5</v>
      </c>
      <c r="AH175" s="4">
        <v>208.64</v>
      </c>
      <c r="AI175" s="4">
        <v>0.9</v>
      </c>
      <c r="AJ175" s="4">
        <v>1.56</v>
      </c>
      <c r="AK175" s="4">
        <v>0.1</v>
      </c>
      <c r="AL175" s="5">
        <v>0.01</v>
      </c>
      <c r="AM175" s="4">
        <v>12.23</v>
      </c>
      <c r="AN175" s="104">
        <v>689</v>
      </c>
      <c r="AO175" s="4">
        <v>0.1</v>
      </c>
      <c r="AP175" s="104">
        <v>756</v>
      </c>
      <c r="AQ175" s="4">
        <v>10</v>
      </c>
      <c r="AR175" s="120">
        <v>3.44E-2</v>
      </c>
      <c r="AS175" s="120">
        <v>5.7999999999999996E-3</v>
      </c>
      <c r="AT175" s="120">
        <v>0.1139</v>
      </c>
      <c r="AU175" s="4">
        <v>0.05</v>
      </c>
      <c r="AV175" s="5">
        <v>0.05</v>
      </c>
      <c r="AW175" s="120">
        <v>2.5000000000000001E-3</v>
      </c>
      <c r="AX175" s="4">
        <v>113</v>
      </c>
      <c r="AY175" s="5">
        <v>0.02</v>
      </c>
      <c r="AZ175" s="136">
        <v>80</v>
      </c>
    </row>
    <row r="176" spans="1:52" x14ac:dyDescent="0.3">
      <c r="A176" s="48">
        <v>43180</v>
      </c>
      <c r="B176" s="37">
        <v>3</v>
      </c>
      <c r="C176" s="38" t="s">
        <v>46</v>
      </c>
      <c r="D176" s="39">
        <v>18</v>
      </c>
      <c r="E176" s="27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2</v>
      </c>
      <c r="M176" s="6">
        <v>0</v>
      </c>
      <c r="N176" s="28">
        <v>2</v>
      </c>
      <c r="O176" s="32">
        <v>24</v>
      </c>
      <c r="P176" s="4">
        <v>0.1</v>
      </c>
      <c r="Q176" s="4">
        <v>0</v>
      </c>
      <c r="R176" s="4">
        <v>19.670000000000002</v>
      </c>
      <c r="S176" s="4">
        <v>3.7</v>
      </c>
      <c r="T176" s="5">
        <v>0.88900000000000001</v>
      </c>
      <c r="U176" s="4">
        <v>7.42</v>
      </c>
      <c r="V176" s="93">
        <v>2.46</v>
      </c>
      <c r="W176" s="4">
        <v>9.4</v>
      </c>
      <c r="X176" s="57"/>
      <c r="Y176" s="5">
        <v>0.105</v>
      </c>
      <c r="Z176" s="4">
        <v>222.59</v>
      </c>
      <c r="AA176" s="4">
        <v>15.51</v>
      </c>
      <c r="AB176" s="104">
        <v>230</v>
      </c>
      <c r="AC176" s="104">
        <v>4600</v>
      </c>
      <c r="AD176" s="104">
        <v>70</v>
      </c>
      <c r="AE176" s="4">
        <v>444.56</v>
      </c>
      <c r="AF176" s="4">
        <v>77.150000000000006</v>
      </c>
      <c r="AG176" s="4">
        <v>980.6</v>
      </c>
      <c r="AH176" s="4">
        <v>204.45</v>
      </c>
      <c r="AI176" s="4">
        <v>0.91</v>
      </c>
      <c r="AJ176" s="4">
        <v>1.52</v>
      </c>
      <c r="AK176" s="4">
        <v>0.1</v>
      </c>
      <c r="AL176" s="5">
        <v>0.01</v>
      </c>
      <c r="AM176" s="4">
        <v>10.02</v>
      </c>
      <c r="AN176" s="104">
        <v>686</v>
      </c>
      <c r="AO176" s="4">
        <v>0.1</v>
      </c>
      <c r="AP176" s="104">
        <v>756</v>
      </c>
      <c r="AQ176" s="4">
        <v>10</v>
      </c>
      <c r="AR176" s="120">
        <v>5.04E-2</v>
      </c>
      <c r="AS176" s="120">
        <v>6.0000000000000001E-3</v>
      </c>
      <c r="AT176" s="120">
        <v>0.1179</v>
      </c>
      <c r="AU176" s="4">
        <v>0.05</v>
      </c>
      <c r="AV176" s="5">
        <v>0.05</v>
      </c>
      <c r="AW176" s="120">
        <v>2.5000000000000001E-3</v>
      </c>
      <c r="AX176" s="4">
        <v>111.3</v>
      </c>
      <c r="AY176" s="5">
        <v>2.5999999999999999E-2</v>
      </c>
      <c r="AZ176" s="136">
        <v>70</v>
      </c>
    </row>
    <row r="177" spans="1:52" x14ac:dyDescent="0.3">
      <c r="A177" s="48">
        <v>43180</v>
      </c>
      <c r="B177" s="37">
        <v>4</v>
      </c>
      <c r="C177" s="38" t="s">
        <v>46</v>
      </c>
      <c r="D177" s="39">
        <v>18</v>
      </c>
      <c r="E177" s="27">
        <v>0</v>
      </c>
      <c r="F177" s="6">
        <v>0</v>
      </c>
      <c r="G177" s="6" t="s">
        <v>31</v>
      </c>
      <c r="H177" s="6">
        <v>4</v>
      </c>
      <c r="I177" s="6" t="s">
        <v>31</v>
      </c>
      <c r="J177" s="6">
        <v>0</v>
      </c>
      <c r="K177" s="6">
        <v>1</v>
      </c>
      <c r="L177" s="6">
        <v>2</v>
      </c>
      <c r="M177" s="6">
        <v>0</v>
      </c>
      <c r="N177" s="28">
        <v>0</v>
      </c>
      <c r="O177" s="32">
        <v>24</v>
      </c>
      <c r="P177" s="4">
        <v>0.12</v>
      </c>
      <c r="Q177" s="4">
        <v>0</v>
      </c>
      <c r="R177" s="4">
        <v>21.34</v>
      </c>
      <c r="S177" s="4">
        <v>6.2</v>
      </c>
      <c r="T177" s="5">
        <v>0.88800000000000001</v>
      </c>
      <c r="U177" s="4">
        <v>7.48</v>
      </c>
      <c r="V177" s="93">
        <v>2.99</v>
      </c>
      <c r="W177" s="4">
        <v>9.4</v>
      </c>
      <c r="X177" s="4">
        <v>10.59</v>
      </c>
      <c r="Y177" s="5">
        <v>8.5000000000000006E-2</v>
      </c>
      <c r="Z177" s="4">
        <v>246.46</v>
      </c>
      <c r="AA177" s="4">
        <v>15.45</v>
      </c>
      <c r="AB177" s="104">
        <v>150</v>
      </c>
      <c r="AC177" s="104">
        <v>430</v>
      </c>
      <c r="AD177" s="104">
        <v>30</v>
      </c>
      <c r="AE177" s="4">
        <v>420.75</v>
      </c>
      <c r="AF177" s="4">
        <v>77.38</v>
      </c>
      <c r="AG177" s="4">
        <v>905.4</v>
      </c>
      <c r="AH177" s="4">
        <v>201.26</v>
      </c>
      <c r="AI177" s="4">
        <v>0.92</v>
      </c>
      <c r="AJ177" s="4">
        <v>1.6</v>
      </c>
      <c r="AK177" s="4">
        <v>0.1</v>
      </c>
      <c r="AL177" s="5">
        <v>0.01</v>
      </c>
      <c r="AM177" s="4">
        <v>9.43</v>
      </c>
      <c r="AN177" s="104">
        <v>687</v>
      </c>
      <c r="AO177" s="4">
        <v>0.1</v>
      </c>
      <c r="AP177" s="104">
        <v>717</v>
      </c>
      <c r="AQ177" s="4">
        <v>10</v>
      </c>
      <c r="AR177" s="120">
        <v>4.8500000000000001E-2</v>
      </c>
      <c r="AS177" s="120">
        <v>6.4000000000000003E-3</v>
      </c>
      <c r="AT177" s="120">
        <v>0.1181</v>
      </c>
      <c r="AU177" s="4">
        <v>0.05</v>
      </c>
      <c r="AV177" s="5">
        <v>0.05</v>
      </c>
      <c r="AW177" s="120">
        <v>2.5000000000000001E-3</v>
      </c>
      <c r="AX177" s="4">
        <v>110.9</v>
      </c>
      <c r="AY177" s="5">
        <v>0.02</v>
      </c>
      <c r="AZ177" s="136">
        <v>75</v>
      </c>
    </row>
    <row r="178" spans="1:52" ht="15" thickBot="1" x14ac:dyDescent="0.35">
      <c r="A178" s="49">
        <v>43180</v>
      </c>
      <c r="B178" s="40">
        <v>5</v>
      </c>
      <c r="C178" s="41" t="s">
        <v>46</v>
      </c>
      <c r="D178" s="42">
        <v>18</v>
      </c>
      <c r="E178" s="29">
        <v>0</v>
      </c>
      <c r="F178" s="18">
        <v>0</v>
      </c>
      <c r="G178" s="18" t="s">
        <v>31</v>
      </c>
      <c r="H178" s="18">
        <v>2</v>
      </c>
      <c r="I178" s="18" t="s">
        <v>31</v>
      </c>
      <c r="J178" s="18">
        <v>0</v>
      </c>
      <c r="K178" s="18">
        <v>1</v>
      </c>
      <c r="L178" s="18">
        <v>2</v>
      </c>
      <c r="M178" s="18">
        <v>0</v>
      </c>
      <c r="N178" s="30">
        <v>0</v>
      </c>
      <c r="O178" s="33">
        <v>25</v>
      </c>
      <c r="P178" s="12">
        <v>0.12</v>
      </c>
      <c r="Q178" s="12">
        <v>0</v>
      </c>
      <c r="R178" s="12">
        <v>20.79</v>
      </c>
      <c r="S178" s="12">
        <v>6.72</v>
      </c>
      <c r="T178" s="16">
        <v>0.88700000000000001</v>
      </c>
      <c r="U178" s="12">
        <v>7.52</v>
      </c>
      <c r="V178" s="94">
        <v>2.09</v>
      </c>
      <c r="W178" s="12">
        <v>9.4</v>
      </c>
      <c r="X178" s="12">
        <v>7.42</v>
      </c>
      <c r="Y178" s="16">
        <v>0.10199999999999999</v>
      </c>
      <c r="Z178" s="12">
        <v>234.38</v>
      </c>
      <c r="AA178" s="12">
        <v>15.48</v>
      </c>
      <c r="AB178" s="105">
        <v>430</v>
      </c>
      <c r="AC178" s="105">
        <v>930</v>
      </c>
      <c r="AD178" s="105">
        <v>25</v>
      </c>
      <c r="AE178" s="12">
        <v>425.8</v>
      </c>
      <c r="AF178" s="12">
        <v>7.24</v>
      </c>
      <c r="AG178" s="12">
        <v>910.8</v>
      </c>
      <c r="AH178" s="12">
        <v>208.04</v>
      </c>
      <c r="AI178" s="12">
        <v>1.22</v>
      </c>
      <c r="AJ178" s="12">
        <v>1.54</v>
      </c>
      <c r="AK178" s="12">
        <v>0.1</v>
      </c>
      <c r="AL178" s="16">
        <v>0.01</v>
      </c>
      <c r="AM178" s="12">
        <v>14.33</v>
      </c>
      <c r="AN178" s="105">
        <v>707</v>
      </c>
      <c r="AO178" s="12">
        <v>0.1</v>
      </c>
      <c r="AP178" s="105">
        <v>732</v>
      </c>
      <c r="AQ178" s="12">
        <v>10</v>
      </c>
      <c r="AR178" s="122">
        <v>7.9500000000000001E-2</v>
      </c>
      <c r="AS178" s="122">
        <v>6.4000000000000003E-3</v>
      </c>
      <c r="AT178" s="122">
        <v>0.1176</v>
      </c>
      <c r="AU178" s="12">
        <v>0.05</v>
      </c>
      <c r="AV178" s="16">
        <v>0.05</v>
      </c>
      <c r="AW178" s="122">
        <v>2.5000000000000001E-3</v>
      </c>
      <c r="AX178" s="12">
        <v>112.2</v>
      </c>
      <c r="AY178" s="16">
        <v>0.02</v>
      </c>
      <c r="AZ178" s="137">
        <v>80</v>
      </c>
    </row>
    <row r="179" spans="1:52" x14ac:dyDescent="0.3">
      <c r="A179" s="47">
        <v>43213</v>
      </c>
      <c r="B179" s="34">
        <v>1</v>
      </c>
      <c r="C179" s="35" t="s">
        <v>47</v>
      </c>
      <c r="D179" s="36">
        <v>18</v>
      </c>
      <c r="E179" s="25">
        <v>6</v>
      </c>
      <c r="F179" s="17">
        <v>10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2</v>
      </c>
      <c r="M179" s="17">
        <v>0</v>
      </c>
      <c r="N179" s="26">
        <v>0</v>
      </c>
      <c r="O179" s="31">
        <v>25</v>
      </c>
      <c r="P179" s="14">
        <v>0.1</v>
      </c>
      <c r="Q179" s="14">
        <v>0</v>
      </c>
      <c r="R179" s="14">
        <v>22.61</v>
      </c>
      <c r="S179" s="14">
        <v>3.45</v>
      </c>
      <c r="T179" s="15">
        <v>0.93799999999999994</v>
      </c>
      <c r="U179" s="14">
        <v>7.56</v>
      </c>
      <c r="V179" s="92">
        <v>3.28</v>
      </c>
      <c r="W179" s="14">
        <v>7.4</v>
      </c>
      <c r="X179" s="14">
        <v>5.72</v>
      </c>
      <c r="Y179" s="15">
        <v>0.188</v>
      </c>
      <c r="Z179" s="14">
        <v>214.55</v>
      </c>
      <c r="AA179" s="14">
        <v>14.76</v>
      </c>
      <c r="AB179" s="103">
        <v>2400</v>
      </c>
      <c r="AC179" s="103">
        <v>4600</v>
      </c>
      <c r="AD179" s="103">
        <v>82</v>
      </c>
      <c r="AE179" s="14">
        <v>474.65</v>
      </c>
      <c r="AF179" s="14">
        <v>77.03</v>
      </c>
      <c r="AG179" s="14">
        <v>1036</v>
      </c>
      <c r="AH179" s="14">
        <v>199.93</v>
      </c>
      <c r="AI179" s="14">
        <v>0.88</v>
      </c>
      <c r="AJ179" s="14">
        <v>1.64</v>
      </c>
      <c r="AK179" s="14">
        <v>0.1</v>
      </c>
      <c r="AL179" s="15">
        <v>0.01</v>
      </c>
      <c r="AM179" s="14">
        <v>10.72</v>
      </c>
      <c r="AN179" s="103">
        <v>701</v>
      </c>
      <c r="AO179" s="14">
        <v>0.1</v>
      </c>
      <c r="AP179" s="103">
        <v>783</v>
      </c>
      <c r="AQ179" s="14">
        <v>10</v>
      </c>
      <c r="AR179" s="121">
        <v>0.26229999999999998</v>
      </c>
      <c r="AS179" s="121">
        <v>2.5000000000000001E-3</v>
      </c>
      <c r="AT179" s="121">
        <v>0.25569999999999998</v>
      </c>
      <c r="AU179" s="14">
        <v>0.05</v>
      </c>
      <c r="AV179" s="15">
        <v>5.5E-2</v>
      </c>
      <c r="AW179" s="121">
        <v>2.5000000000000001E-3</v>
      </c>
      <c r="AX179" s="14">
        <v>117.1</v>
      </c>
      <c r="AY179" s="15">
        <v>0.02</v>
      </c>
      <c r="AZ179" s="135">
        <v>85</v>
      </c>
    </row>
    <row r="180" spans="1:52" x14ac:dyDescent="0.3">
      <c r="A180" s="48">
        <v>43213</v>
      </c>
      <c r="B180" s="37">
        <v>2</v>
      </c>
      <c r="C180" s="38" t="s">
        <v>47</v>
      </c>
      <c r="D180" s="39">
        <v>18</v>
      </c>
      <c r="E180" s="27">
        <v>6</v>
      </c>
      <c r="F180" s="6">
        <v>20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2</v>
      </c>
      <c r="M180" s="6">
        <v>0</v>
      </c>
      <c r="N180" s="28">
        <v>0</v>
      </c>
      <c r="O180" s="32">
        <v>23</v>
      </c>
      <c r="P180" s="4">
        <v>0.08</v>
      </c>
      <c r="Q180" s="4">
        <v>0</v>
      </c>
      <c r="R180" s="4">
        <v>20</v>
      </c>
      <c r="S180" s="4">
        <v>2.2999999999999998</v>
      </c>
      <c r="T180" s="5">
        <v>0.92100000000000004</v>
      </c>
      <c r="U180" s="4">
        <v>7.28</v>
      </c>
      <c r="V180" s="93">
        <v>2.0699999999999998</v>
      </c>
      <c r="W180" s="4">
        <v>8.6999999999999993</v>
      </c>
      <c r="X180" s="4">
        <v>10.15</v>
      </c>
      <c r="Y180" s="5">
        <v>0.11600000000000001</v>
      </c>
      <c r="Z180" s="4">
        <v>234.31</v>
      </c>
      <c r="AA180" s="4">
        <v>19.05</v>
      </c>
      <c r="AB180" s="104">
        <v>150</v>
      </c>
      <c r="AC180" s="104">
        <v>2400</v>
      </c>
      <c r="AD180" s="104">
        <v>65</v>
      </c>
      <c r="AE180" s="4">
        <v>471.97</v>
      </c>
      <c r="AF180" s="4">
        <v>80.63</v>
      </c>
      <c r="AG180" s="4">
        <v>1132</v>
      </c>
      <c r="AH180" s="4">
        <v>202.48</v>
      </c>
      <c r="AI180" s="4">
        <v>0.83</v>
      </c>
      <c r="AJ180" s="4">
        <v>1.31</v>
      </c>
      <c r="AK180" s="4">
        <v>0.1</v>
      </c>
      <c r="AL180" s="5">
        <v>0.01</v>
      </c>
      <c r="AM180" s="4">
        <v>19.8</v>
      </c>
      <c r="AN180" s="104">
        <v>722</v>
      </c>
      <c r="AO180" s="4">
        <v>0.1</v>
      </c>
      <c r="AP180" s="104">
        <v>787</v>
      </c>
      <c r="AQ180" s="4">
        <v>10</v>
      </c>
      <c r="AR180" s="120">
        <v>0.2072</v>
      </c>
      <c r="AS180" s="120">
        <v>2.5000000000000001E-3</v>
      </c>
      <c r="AT180" s="120">
        <v>0.16880000000000001</v>
      </c>
      <c r="AU180" s="4">
        <v>0.05</v>
      </c>
      <c r="AV180" s="5">
        <v>0.05</v>
      </c>
      <c r="AW180" s="120">
        <v>2.5000000000000001E-3</v>
      </c>
      <c r="AX180" s="4">
        <v>118.6</v>
      </c>
      <c r="AY180" s="5">
        <v>0.02</v>
      </c>
      <c r="AZ180" s="136">
        <v>85</v>
      </c>
    </row>
    <row r="181" spans="1:52" x14ac:dyDescent="0.3">
      <c r="A181" s="48">
        <v>43213</v>
      </c>
      <c r="B181" s="37">
        <v>3</v>
      </c>
      <c r="C181" s="38" t="s">
        <v>47</v>
      </c>
      <c r="D181" s="39">
        <v>18</v>
      </c>
      <c r="E181" s="27">
        <v>6</v>
      </c>
      <c r="F181" s="6">
        <v>20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2</v>
      </c>
      <c r="M181" s="6">
        <v>0</v>
      </c>
      <c r="N181" s="28">
        <v>0</v>
      </c>
      <c r="O181" s="32">
        <v>23</v>
      </c>
      <c r="P181" s="4">
        <v>0.08</v>
      </c>
      <c r="Q181" s="4">
        <v>0</v>
      </c>
      <c r="R181" s="4">
        <v>21.73</v>
      </c>
      <c r="S181" s="4">
        <v>6.44</v>
      </c>
      <c r="T181" s="5">
        <v>0.93400000000000005</v>
      </c>
      <c r="U181" s="4">
        <v>7.4</v>
      </c>
      <c r="V181" s="93">
        <v>2.0299999999999998</v>
      </c>
      <c r="W181" s="4">
        <v>9</v>
      </c>
      <c r="X181" s="4">
        <v>8.5500000000000007</v>
      </c>
      <c r="Y181" s="5">
        <v>0.08</v>
      </c>
      <c r="Z181" s="4">
        <v>228.66</v>
      </c>
      <c r="AA181" s="4">
        <v>18.93</v>
      </c>
      <c r="AB181" s="104">
        <v>70</v>
      </c>
      <c r="AC181" s="104">
        <v>430</v>
      </c>
      <c r="AD181" s="104">
        <v>87</v>
      </c>
      <c r="AE181" s="4">
        <v>470.11</v>
      </c>
      <c r="AF181" s="4">
        <v>81.7</v>
      </c>
      <c r="AG181" s="4">
        <v>1017</v>
      </c>
      <c r="AH181" s="4">
        <v>196</v>
      </c>
      <c r="AI181" s="4">
        <v>0.88</v>
      </c>
      <c r="AJ181" s="4">
        <v>1.39</v>
      </c>
      <c r="AK181" s="4">
        <v>0.1</v>
      </c>
      <c r="AL181" s="5">
        <v>0.01</v>
      </c>
      <c r="AM181" s="4">
        <v>9.61</v>
      </c>
      <c r="AN181" s="104">
        <v>697</v>
      </c>
      <c r="AO181" s="4">
        <v>0.1</v>
      </c>
      <c r="AP181" s="104">
        <v>784</v>
      </c>
      <c r="AQ181" s="4">
        <v>10</v>
      </c>
      <c r="AR181" s="120">
        <v>0.1207</v>
      </c>
      <c r="AS181" s="120">
        <v>2.5000000000000001E-3</v>
      </c>
      <c r="AT181" s="120">
        <v>0.16320000000000001</v>
      </c>
      <c r="AU181" s="4">
        <v>0.05</v>
      </c>
      <c r="AV181" s="5">
        <v>0.05</v>
      </c>
      <c r="AW181" s="120">
        <v>2.5000000000000001E-3</v>
      </c>
      <c r="AX181" s="4">
        <v>125.3</v>
      </c>
      <c r="AY181" s="5">
        <v>0.02</v>
      </c>
      <c r="AZ181" s="136">
        <v>100</v>
      </c>
    </row>
    <row r="182" spans="1:52" x14ac:dyDescent="0.3">
      <c r="A182" s="48">
        <v>43213</v>
      </c>
      <c r="B182" s="37">
        <v>4</v>
      </c>
      <c r="C182" s="38" t="s">
        <v>47</v>
      </c>
      <c r="D182" s="39">
        <v>18</v>
      </c>
      <c r="E182" s="27">
        <v>6</v>
      </c>
      <c r="F182" s="6">
        <v>20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2</v>
      </c>
      <c r="M182" s="6">
        <v>0</v>
      </c>
      <c r="N182" s="28">
        <v>0</v>
      </c>
      <c r="O182" s="32">
        <v>23</v>
      </c>
      <c r="P182" s="4">
        <v>0.1</v>
      </c>
      <c r="Q182" s="4">
        <v>0</v>
      </c>
      <c r="R182" s="4">
        <v>22.5</v>
      </c>
      <c r="S182" s="4">
        <v>3.6</v>
      </c>
      <c r="T182" s="5">
        <v>0.93</v>
      </c>
      <c r="U182" s="4">
        <v>7.48</v>
      </c>
      <c r="V182" s="93">
        <v>1.48</v>
      </c>
      <c r="W182" s="4">
        <v>8.1</v>
      </c>
      <c r="X182" s="4">
        <v>7.9</v>
      </c>
      <c r="Y182" s="5">
        <v>0.20799999999999999</v>
      </c>
      <c r="Z182" s="4">
        <v>214.83</v>
      </c>
      <c r="AA182" s="4">
        <v>18.059999999999999</v>
      </c>
      <c r="AB182" s="104">
        <v>40</v>
      </c>
      <c r="AC182" s="104">
        <v>90</v>
      </c>
      <c r="AD182" s="104">
        <v>97</v>
      </c>
      <c r="AE182" s="4">
        <v>476.09</v>
      </c>
      <c r="AF182" s="4">
        <v>78.2</v>
      </c>
      <c r="AG182" s="4">
        <v>1010</v>
      </c>
      <c r="AH182" s="4">
        <v>221.51</v>
      </c>
      <c r="AI182" s="4">
        <v>0.85</v>
      </c>
      <c r="AJ182" s="4">
        <v>1.47</v>
      </c>
      <c r="AK182" s="4">
        <v>0.1</v>
      </c>
      <c r="AL182" s="5">
        <v>0.01</v>
      </c>
      <c r="AM182" s="4">
        <v>12.29</v>
      </c>
      <c r="AN182" s="104">
        <v>675</v>
      </c>
      <c r="AO182" s="4">
        <v>0.1</v>
      </c>
      <c r="AP182" s="104">
        <v>772</v>
      </c>
      <c r="AQ182" s="4">
        <v>10</v>
      </c>
      <c r="AR182" s="120">
        <v>4.3499999999999997E-2</v>
      </c>
      <c r="AS182" s="120">
        <v>2.5000000000000001E-3</v>
      </c>
      <c r="AT182" s="120">
        <v>0.1206</v>
      </c>
      <c r="AU182" s="4">
        <v>0.05</v>
      </c>
      <c r="AV182" s="5">
        <v>0.05</v>
      </c>
      <c r="AW182" s="120">
        <v>2.5000000000000001E-3</v>
      </c>
      <c r="AX182" s="4">
        <v>128.5</v>
      </c>
      <c r="AY182" s="5">
        <v>0.02</v>
      </c>
      <c r="AZ182" s="136">
        <v>100</v>
      </c>
    </row>
    <row r="183" spans="1:52" ht="15" thickBot="1" x14ac:dyDescent="0.35">
      <c r="A183" s="49">
        <v>43213</v>
      </c>
      <c r="B183" s="40">
        <v>5</v>
      </c>
      <c r="C183" s="41" t="s">
        <v>47</v>
      </c>
      <c r="D183" s="42">
        <v>18</v>
      </c>
      <c r="E183" s="29">
        <v>6</v>
      </c>
      <c r="F183" s="18">
        <v>10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2</v>
      </c>
      <c r="M183" s="18">
        <v>0</v>
      </c>
      <c r="N183" s="30">
        <v>2</v>
      </c>
      <c r="O183" s="33">
        <v>24</v>
      </c>
      <c r="P183" s="12">
        <v>0.1</v>
      </c>
      <c r="Q183" s="12">
        <v>0</v>
      </c>
      <c r="R183" s="12">
        <v>22.07</v>
      </c>
      <c r="S183" s="12">
        <v>6.2</v>
      </c>
      <c r="T183" s="16">
        <v>0.94099999999999995</v>
      </c>
      <c r="U183" s="12">
        <v>7.56</v>
      </c>
      <c r="V183" s="94">
        <v>1.42</v>
      </c>
      <c r="W183" s="12">
        <v>8.8000000000000007</v>
      </c>
      <c r="X183" s="12">
        <v>6.36</v>
      </c>
      <c r="Y183" s="16">
        <v>0.14899999999999999</v>
      </c>
      <c r="Z183" s="12">
        <v>226.97</v>
      </c>
      <c r="AA183" s="12">
        <v>19.32</v>
      </c>
      <c r="AB183" s="105">
        <v>2400</v>
      </c>
      <c r="AC183" s="105">
        <v>2400</v>
      </c>
      <c r="AD183" s="105">
        <v>107</v>
      </c>
      <c r="AE183" s="12">
        <v>455.89</v>
      </c>
      <c r="AF183" s="12">
        <v>78.81</v>
      </c>
      <c r="AG183" s="12">
        <v>1007</v>
      </c>
      <c r="AH183" s="12">
        <v>202.28</v>
      </c>
      <c r="AI183" s="12">
        <v>1.97</v>
      </c>
      <c r="AJ183" s="12">
        <v>1.29</v>
      </c>
      <c r="AK183" s="12">
        <v>0.1</v>
      </c>
      <c r="AL183" s="16">
        <v>0.01</v>
      </c>
      <c r="AM183" s="12">
        <v>10.130000000000001</v>
      </c>
      <c r="AN183" s="105">
        <v>665</v>
      </c>
      <c r="AO183" s="12">
        <v>0.1</v>
      </c>
      <c r="AP183" s="105">
        <v>772</v>
      </c>
      <c r="AQ183" s="12">
        <v>10</v>
      </c>
      <c r="AR183" s="122">
        <v>0.22140000000000001</v>
      </c>
      <c r="AS183" s="122">
        <v>2.5000000000000001E-3</v>
      </c>
      <c r="AT183" s="122">
        <v>0.13950000000000001</v>
      </c>
      <c r="AU183" s="12">
        <v>0.05</v>
      </c>
      <c r="AV183" s="16">
        <v>0.05</v>
      </c>
      <c r="AW183" s="122">
        <v>2.5000000000000001E-3</v>
      </c>
      <c r="AX183" s="12">
        <v>126.9</v>
      </c>
      <c r="AY183" s="16">
        <v>0.02</v>
      </c>
      <c r="AZ183" s="137">
        <v>100</v>
      </c>
    </row>
    <row r="184" spans="1:52" x14ac:dyDescent="0.3">
      <c r="A184" s="47">
        <v>43248</v>
      </c>
      <c r="B184" s="34">
        <v>1</v>
      </c>
      <c r="C184" s="35" t="s">
        <v>30</v>
      </c>
      <c r="D184" s="36">
        <v>18</v>
      </c>
      <c r="E184" s="25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2</v>
      </c>
      <c r="M184" s="17">
        <v>0</v>
      </c>
      <c r="N184" s="26">
        <v>0</v>
      </c>
      <c r="O184" s="31">
        <v>28</v>
      </c>
      <c r="P184" s="14">
        <v>0.1</v>
      </c>
      <c r="Q184" s="14">
        <v>0</v>
      </c>
      <c r="R184" s="14">
        <v>24.94</v>
      </c>
      <c r="S184" s="14">
        <v>4.7</v>
      </c>
      <c r="T184" s="15">
        <v>0.98499999999999999</v>
      </c>
      <c r="U184" s="14">
        <v>7.46</v>
      </c>
      <c r="V184" s="92">
        <v>1.8</v>
      </c>
      <c r="W184" s="14">
        <v>9.5</v>
      </c>
      <c r="X184" s="14">
        <v>7.42</v>
      </c>
      <c r="Y184" s="15">
        <v>5.7000000000000002E-2</v>
      </c>
      <c r="Z184" s="14">
        <v>240.8</v>
      </c>
      <c r="AA184" s="14">
        <v>22.74</v>
      </c>
      <c r="AB184" s="103">
        <v>1500</v>
      </c>
      <c r="AC184" s="103">
        <v>4600</v>
      </c>
      <c r="AD184" s="103">
        <v>95</v>
      </c>
      <c r="AE184" s="14">
        <v>442</v>
      </c>
      <c r="AF184" s="14">
        <v>82.59</v>
      </c>
      <c r="AG184" s="14">
        <v>1063</v>
      </c>
      <c r="AH184" s="14">
        <v>202.8</v>
      </c>
      <c r="AI184" s="14">
        <v>0.93</v>
      </c>
      <c r="AJ184" s="14">
        <v>1.8</v>
      </c>
      <c r="AK184" s="14">
        <v>0.1</v>
      </c>
      <c r="AL184" s="15">
        <v>0.01</v>
      </c>
      <c r="AM184" s="14">
        <v>10.66</v>
      </c>
      <c r="AN184" s="103">
        <v>704</v>
      </c>
      <c r="AO184" s="14">
        <v>0.1</v>
      </c>
      <c r="AP184" s="103">
        <v>799</v>
      </c>
      <c r="AQ184" s="14">
        <v>10</v>
      </c>
      <c r="AR184" s="121">
        <v>0.1588</v>
      </c>
      <c r="AS184" s="121">
        <v>2.5000000000000001E-3</v>
      </c>
      <c r="AT184" s="121">
        <v>0.1653</v>
      </c>
      <c r="AU184" s="14">
        <v>0.05</v>
      </c>
      <c r="AV184" s="15">
        <v>0.05</v>
      </c>
      <c r="AW184" s="121">
        <v>2.5000000000000001E-3</v>
      </c>
      <c r="AX184" s="14">
        <v>127.6</v>
      </c>
      <c r="AY184" s="15">
        <v>0.02</v>
      </c>
      <c r="AZ184" s="135">
        <v>100</v>
      </c>
    </row>
    <row r="185" spans="1:52" x14ac:dyDescent="0.3">
      <c r="A185" s="48">
        <v>43248</v>
      </c>
      <c r="B185" s="37">
        <v>2</v>
      </c>
      <c r="C185" s="38" t="s">
        <v>30</v>
      </c>
      <c r="D185" s="39">
        <v>18</v>
      </c>
      <c r="E185" s="27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2</v>
      </c>
      <c r="M185" s="6">
        <v>0</v>
      </c>
      <c r="N185" s="28">
        <v>2</v>
      </c>
      <c r="O185" s="32">
        <v>28</v>
      </c>
      <c r="P185" s="4">
        <v>0.1</v>
      </c>
      <c r="Q185" s="4">
        <v>0</v>
      </c>
      <c r="R185" s="4">
        <v>23.8</v>
      </c>
      <c r="S185" s="4">
        <v>3.44</v>
      </c>
      <c r="T185" s="5">
        <v>0.92</v>
      </c>
      <c r="U185" s="4">
        <v>7.51</v>
      </c>
      <c r="V185" s="93">
        <v>1.96</v>
      </c>
      <c r="W185" s="4">
        <v>9.6</v>
      </c>
      <c r="X185" s="4">
        <v>5.49</v>
      </c>
      <c r="Y185" s="5">
        <v>5.0999999999999997E-2</v>
      </c>
      <c r="Z185" s="4">
        <v>231.2</v>
      </c>
      <c r="AA185" s="4">
        <v>21</v>
      </c>
      <c r="AB185" s="104">
        <v>930</v>
      </c>
      <c r="AC185" s="104">
        <v>930</v>
      </c>
      <c r="AD185" s="104">
        <v>89</v>
      </c>
      <c r="AE185" s="4">
        <v>449.4</v>
      </c>
      <c r="AF185" s="4">
        <v>82.45</v>
      </c>
      <c r="AG185" s="4">
        <v>1072</v>
      </c>
      <c r="AH185" s="4">
        <v>202.6</v>
      </c>
      <c r="AI185" s="4">
        <v>1.49</v>
      </c>
      <c r="AJ185" s="4">
        <v>1.65</v>
      </c>
      <c r="AK185" s="4">
        <v>0.1</v>
      </c>
      <c r="AL185" s="5">
        <v>0.01</v>
      </c>
      <c r="AM185" s="4">
        <v>14.73</v>
      </c>
      <c r="AN185" s="104">
        <v>708</v>
      </c>
      <c r="AO185" s="4">
        <v>0.1</v>
      </c>
      <c r="AP185" s="104">
        <v>797</v>
      </c>
      <c r="AQ185" s="4">
        <v>10</v>
      </c>
      <c r="AR185" s="120">
        <v>0.1074</v>
      </c>
      <c r="AS185" s="120">
        <v>2.5000000000000001E-3</v>
      </c>
      <c r="AT185" s="120">
        <v>0.1434</v>
      </c>
      <c r="AU185" s="4">
        <v>0.05</v>
      </c>
      <c r="AV185" s="5">
        <v>0.05</v>
      </c>
      <c r="AW185" s="120">
        <v>2.5000000000000001E-3</v>
      </c>
      <c r="AX185" s="4">
        <v>126.2</v>
      </c>
      <c r="AY185" s="5">
        <v>3.9E-2</v>
      </c>
      <c r="AZ185" s="136">
        <v>100</v>
      </c>
    </row>
    <row r="186" spans="1:52" x14ac:dyDescent="0.3">
      <c r="A186" s="48">
        <v>43248</v>
      </c>
      <c r="B186" s="37">
        <v>3</v>
      </c>
      <c r="C186" s="38" t="s">
        <v>30</v>
      </c>
      <c r="D186" s="39">
        <v>18</v>
      </c>
      <c r="E186" s="27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2</v>
      </c>
      <c r="M186" s="6">
        <v>0</v>
      </c>
      <c r="N186" s="28">
        <v>0</v>
      </c>
      <c r="O186" s="32">
        <v>27</v>
      </c>
      <c r="P186" s="4">
        <v>0.1</v>
      </c>
      <c r="Q186" s="4">
        <v>0</v>
      </c>
      <c r="R186" s="4">
        <v>23.17</v>
      </c>
      <c r="S186" s="4">
        <v>2.77</v>
      </c>
      <c r="T186" s="5">
        <v>0.94699999999999995</v>
      </c>
      <c r="U186" s="4">
        <v>7.47</v>
      </c>
      <c r="V186" s="93">
        <v>2.08</v>
      </c>
      <c r="W186" s="4">
        <v>9.6999999999999993</v>
      </c>
      <c r="X186" s="4">
        <v>13.78</v>
      </c>
      <c r="Y186" s="5">
        <v>0.05</v>
      </c>
      <c r="Z186" s="4">
        <v>263.66000000000003</v>
      </c>
      <c r="AA186" s="4">
        <v>26.52</v>
      </c>
      <c r="AB186" s="104">
        <v>90</v>
      </c>
      <c r="AC186" s="104">
        <v>430</v>
      </c>
      <c r="AD186" s="104">
        <v>94</v>
      </c>
      <c r="AE186" s="4">
        <v>446.6</v>
      </c>
      <c r="AF186" s="4">
        <v>85.01</v>
      </c>
      <c r="AG186" s="4">
        <v>1052</v>
      </c>
      <c r="AH186" s="4">
        <v>193.4</v>
      </c>
      <c r="AI186" s="4">
        <v>0.97</v>
      </c>
      <c r="AJ186" s="4">
        <v>1.57</v>
      </c>
      <c r="AK186" s="4">
        <v>0.1</v>
      </c>
      <c r="AL186" s="5">
        <v>0.01</v>
      </c>
      <c r="AM186" s="4">
        <v>10.25</v>
      </c>
      <c r="AN186" s="104">
        <v>700</v>
      </c>
      <c r="AO186" s="4">
        <v>0.1</v>
      </c>
      <c r="AP186" s="104">
        <v>794</v>
      </c>
      <c r="AQ186" s="4">
        <v>10</v>
      </c>
      <c r="AR186" s="120">
        <v>0.16020000000000001</v>
      </c>
      <c r="AS186" s="120">
        <v>2.5000000000000001E-3</v>
      </c>
      <c r="AT186" s="120">
        <v>0.1343</v>
      </c>
      <c r="AU186" s="4">
        <v>0.05</v>
      </c>
      <c r="AV186" s="5">
        <v>0.05</v>
      </c>
      <c r="AW186" s="120">
        <v>2.5000000000000001E-3</v>
      </c>
      <c r="AX186" s="4">
        <v>127.4</v>
      </c>
      <c r="AY186" s="5">
        <v>2.3E-2</v>
      </c>
      <c r="AZ186" s="136">
        <v>100</v>
      </c>
    </row>
    <row r="187" spans="1:52" x14ac:dyDescent="0.3">
      <c r="A187" s="48">
        <v>43248</v>
      </c>
      <c r="B187" s="37">
        <v>4</v>
      </c>
      <c r="C187" s="38" t="s">
        <v>30</v>
      </c>
      <c r="D187" s="39">
        <v>18</v>
      </c>
      <c r="E187" s="27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2</v>
      </c>
      <c r="M187" s="6">
        <v>0</v>
      </c>
      <c r="N187" s="28">
        <v>3</v>
      </c>
      <c r="O187" s="32">
        <v>27</v>
      </c>
      <c r="P187" s="4">
        <v>0.1</v>
      </c>
      <c r="Q187" s="4">
        <v>0</v>
      </c>
      <c r="R187" s="4">
        <v>24.69</v>
      </c>
      <c r="S187" s="4">
        <v>4.25</v>
      </c>
      <c r="T187" s="5">
        <v>0.97</v>
      </c>
      <c r="U187" s="4">
        <v>7.44</v>
      </c>
      <c r="V187" s="93">
        <v>1.68</v>
      </c>
      <c r="W187" s="4">
        <v>9.6</v>
      </c>
      <c r="X187" s="4">
        <v>13.02</v>
      </c>
      <c r="Y187" s="5">
        <v>0.05</v>
      </c>
      <c r="Z187" s="4">
        <v>253.78</v>
      </c>
      <c r="AA187" s="4">
        <v>21.54</v>
      </c>
      <c r="AB187" s="104">
        <v>90</v>
      </c>
      <c r="AC187" s="104">
        <v>230</v>
      </c>
      <c r="AD187" s="104">
        <v>90</v>
      </c>
      <c r="AE187" s="4">
        <v>441.8</v>
      </c>
      <c r="AF187" s="4">
        <v>83.55</v>
      </c>
      <c r="AG187" s="4">
        <v>1058</v>
      </c>
      <c r="AH187" s="4">
        <v>193</v>
      </c>
      <c r="AI187" s="4">
        <v>0.93</v>
      </c>
      <c r="AJ187" s="4">
        <v>1.54</v>
      </c>
      <c r="AK187" s="4">
        <v>0.1</v>
      </c>
      <c r="AL187" s="5">
        <v>0.01</v>
      </c>
      <c r="AM187" s="4">
        <v>24.87</v>
      </c>
      <c r="AN187" s="104">
        <v>707</v>
      </c>
      <c r="AO187" s="4">
        <v>0.1</v>
      </c>
      <c r="AP187" s="104">
        <v>797</v>
      </c>
      <c r="AQ187" s="4">
        <v>10</v>
      </c>
      <c r="AR187" s="120">
        <v>0.1278</v>
      </c>
      <c r="AS187" s="120">
        <v>2.5000000000000001E-3</v>
      </c>
      <c r="AT187" s="120">
        <v>0.14599999999999999</v>
      </c>
      <c r="AU187" s="4">
        <v>0.05</v>
      </c>
      <c r="AV187" s="5">
        <v>0.05</v>
      </c>
      <c r="AW187" s="120">
        <v>2.5000000000000001E-3</v>
      </c>
      <c r="AX187" s="4">
        <v>129.69999999999999</v>
      </c>
      <c r="AY187" s="5">
        <v>0.02</v>
      </c>
      <c r="AZ187" s="136">
        <v>90</v>
      </c>
    </row>
    <row r="188" spans="1:52" ht="15" thickBot="1" x14ac:dyDescent="0.35">
      <c r="A188" s="49">
        <v>43248</v>
      </c>
      <c r="B188" s="37">
        <v>5</v>
      </c>
      <c r="C188" s="38" t="s">
        <v>30</v>
      </c>
      <c r="D188" s="39">
        <v>18</v>
      </c>
      <c r="E188" s="29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18">
        <v>0</v>
      </c>
      <c r="L188" s="18">
        <v>2</v>
      </c>
      <c r="M188" s="18">
        <v>0</v>
      </c>
      <c r="N188" s="30">
        <v>0</v>
      </c>
      <c r="O188" s="33">
        <v>27</v>
      </c>
      <c r="P188" s="12">
        <v>0.1</v>
      </c>
      <c r="Q188" s="12">
        <v>0</v>
      </c>
      <c r="R188" s="12">
        <v>24.35</v>
      </c>
      <c r="S188" s="12">
        <v>5.32</v>
      </c>
      <c r="T188" s="16">
        <v>0.94299999999999995</v>
      </c>
      <c r="U188" s="12">
        <v>7.47</v>
      </c>
      <c r="V188" s="94">
        <v>1.76</v>
      </c>
      <c r="W188" s="12">
        <v>9.6</v>
      </c>
      <c r="X188" s="12">
        <v>9.61</v>
      </c>
      <c r="Y188" s="16">
        <v>0.05</v>
      </c>
      <c r="Z188" s="12">
        <v>242.21</v>
      </c>
      <c r="AA188" s="12">
        <v>21.18</v>
      </c>
      <c r="AB188" s="105">
        <v>90</v>
      </c>
      <c r="AC188" s="105">
        <v>230</v>
      </c>
      <c r="AD188" s="105">
        <v>80</v>
      </c>
      <c r="AE188" s="12">
        <v>440.2</v>
      </c>
      <c r="AF188" s="12">
        <v>83.23</v>
      </c>
      <c r="AG188" s="12">
        <v>1056</v>
      </c>
      <c r="AH188" s="12">
        <v>194.8</v>
      </c>
      <c r="AI188" s="12">
        <v>0.91</v>
      </c>
      <c r="AJ188" s="12">
        <v>1.64</v>
      </c>
      <c r="AK188" s="12">
        <v>0.1</v>
      </c>
      <c r="AL188" s="16">
        <v>0.01</v>
      </c>
      <c r="AM188" s="12">
        <v>10.54</v>
      </c>
      <c r="AN188" s="105">
        <v>719</v>
      </c>
      <c r="AO188" s="12">
        <v>0.1</v>
      </c>
      <c r="AP188" s="105">
        <v>799</v>
      </c>
      <c r="AQ188" s="12">
        <v>10</v>
      </c>
      <c r="AR188" s="122">
        <v>0.1527</v>
      </c>
      <c r="AS188" s="122">
        <v>2.5000000000000001E-3</v>
      </c>
      <c r="AT188" s="122">
        <v>0.16769999999999999</v>
      </c>
      <c r="AU188" s="12">
        <v>0.05</v>
      </c>
      <c r="AV188" s="16">
        <v>0.05</v>
      </c>
      <c r="AW188" s="122">
        <v>2.5000000000000001E-3</v>
      </c>
      <c r="AX188" s="12">
        <v>127</v>
      </c>
      <c r="AY188" s="16">
        <v>3.5999999999999997E-2</v>
      </c>
      <c r="AZ188" s="137">
        <v>90</v>
      </c>
    </row>
    <row r="189" spans="1:52" x14ac:dyDescent="0.3">
      <c r="A189" s="47">
        <v>43277</v>
      </c>
      <c r="B189" s="34">
        <v>1</v>
      </c>
      <c r="C189" s="35" t="s">
        <v>32</v>
      </c>
      <c r="D189" s="36">
        <v>18</v>
      </c>
      <c r="E189" s="25">
        <v>6</v>
      </c>
      <c r="F189" s="17">
        <v>95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2</v>
      </c>
      <c r="M189" s="17">
        <v>0</v>
      </c>
      <c r="N189" s="26">
        <v>0</v>
      </c>
      <c r="O189" s="31">
        <v>24</v>
      </c>
      <c r="P189" s="14">
        <v>0.1</v>
      </c>
      <c r="Q189" s="14">
        <v>0</v>
      </c>
      <c r="R189" s="14">
        <v>23.95</v>
      </c>
      <c r="S189" s="14">
        <v>4.5999999999999996</v>
      </c>
      <c r="T189" s="15">
        <v>0.95599999999999996</v>
      </c>
      <c r="U189" s="14">
        <v>7.38</v>
      </c>
      <c r="V189" s="92">
        <v>0.28999999999999998</v>
      </c>
      <c r="W189" s="14">
        <v>9.1999999999999993</v>
      </c>
      <c r="X189" s="14">
        <v>8.5</v>
      </c>
      <c r="Y189" s="15">
        <v>0.14499999999999999</v>
      </c>
      <c r="Z189" s="14">
        <v>231.2</v>
      </c>
      <c r="AA189" s="14">
        <v>20.309999999999999</v>
      </c>
      <c r="AB189" s="103">
        <v>11000</v>
      </c>
      <c r="AC189" s="103">
        <v>11000</v>
      </c>
      <c r="AD189" s="103">
        <v>88</v>
      </c>
      <c r="AE189" s="14">
        <v>431.38</v>
      </c>
      <c r="AF189" s="14">
        <v>82.77</v>
      </c>
      <c r="AG189" s="14">
        <v>1036</v>
      </c>
      <c r="AH189" s="14">
        <v>187.62</v>
      </c>
      <c r="AI189" s="14">
        <v>0.79</v>
      </c>
      <c r="AJ189" s="14">
        <v>1.67</v>
      </c>
      <c r="AK189" s="14">
        <v>0.1</v>
      </c>
      <c r="AL189" s="15">
        <v>0.01</v>
      </c>
      <c r="AM189" s="14">
        <v>22.05</v>
      </c>
      <c r="AN189" s="103">
        <v>673</v>
      </c>
      <c r="AO189" s="14">
        <v>0.1</v>
      </c>
      <c r="AP189" s="103">
        <v>761</v>
      </c>
      <c r="AQ189" s="14">
        <v>10</v>
      </c>
      <c r="AR189" s="121">
        <v>0.39019999999999999</v>
      </c>
      <c r="AS189" s="121">
        <v>7.4999999999999997E-3</v>
      </c>
      <c r="AT189" s="121">
        <v>0.18890000000000001</v>
      </c>
      <c r="AU189" s="14">
        <v>0.05</v>
      </c>
      <c r="AV189" s="15">
        <v>0.15</v>
      </c>
      <c r="AW189" s="121">
        <v>2.5000000000000001E-3</v>
      </c>
      <c r="AX189" s="14">
        <v>126.4</v>
      </c>
      <c r="AY189" s="15">
        <v>0.03</v>
      </c>
      <c r="AZ189" s="135">
        <v>100</v>
      </c>
    </row>
    <row r="190" spans="1:52" x14ac:dyDescent="0.3">
      <c r="A190" s="48">
        <v>43277</v>
      </c>
      <c r="B190" s="37">
        <v>2</v>
      </c>
      <c r="C190" s="38" t="s">
        <v>32</v>
      </c>
      <c r="D190" s="39">
        <v>18</v>
      </c>
      <c r="E190" s="27">
        <v>6</v>
      </c>
      <c r="F190" s="6">
        <v>50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2</v>
      </c>
      <c r="M190" s="6">
        <v>0</v>
      </c>
      <c r="N190" s="28">
        <v>2</v>
      </c>
      <c r="O190" s="32">
        <v>25</v>
      </c>
      <c r="P190" s="4">
        <v>0.1</v>
      </c>
      <c r="Q190" s="4">
        <v>0</v>
      </c>
      <c r="R190" s="4">
        <v>22.58</v>
      </c>
      <c r="S190" s="4">
        <v>3.77</v>
      </c>
      <c r="T190" s="5">
        <v>0.92700000000000005</v>
      </c>
      <c r="U190" s="4">
        <v>7.35</v>
      </c>
      <c r="V190" s="93">
        <v>0.65</v>
      </c>
      <c r="W190" s="4">
        <v>9.4</v>
      </c>
      <c r="X190" s="4">
        <v>10.9</v>
      </c>
      <c r="Y190" s="5">
        <v>0.124</v>
      </c>
      <c r="Z190" s="4">
        <v>258.3</v>
      </c>
      <c r="AA190" s="4">
        <v>19.53</v>
      </c>
      <c r="AB190" s="104">
        <v>430</v>
      </c>
      <c r="AC190" s="104">
        <v>930</v>
      </c>
      <c r="AD190" s="104">
        <v>117</v>
      </c>
      <c r="AE190" s="4">
        <v>444.67</v>
      </c>
      <c r="AF190" s="4">
        <v>86.26</v>
      </c>
      <c r="AG190" s="4">
        <v>1072</v>
      </c>
      <c r="AH190" s="4">
        <v>209.38</v>
      </c>
      <c r="AI190" s="4">
        <v>0.82</v>
      </c>
      <c r="AJ190" s="4">
        <v>1.52</v>
      </c>
      <c r="AK190" s="4">
        <v>0.1</v>
      </c>
      <c r="AL190" s="5">
        <v>0.01</v>
      </c>
      <c r="AM190" s="4">
        <v>10.17</v>
      </c>
      <c r="AN190" s="104">
        <v>704</v>
      </c>
      <c r="AO190" s="4">
        <v>0.1</v>
      </c>
      <c r="AP190" s="104">
        <v>821</v>
      </c>
      <c r="AQ190" s="4">
        <v>10</v>
      </c>
      <c r="AR190" s="120">
        <v>0.21440000000000001</v>
      </c>
      <c r="AS190" s="120">
        <v>5.7999999999999996E-3</v>
      </c>
      <c r="AT190" s="120">
        <v>0.1681</v>
      </c>
      <c r="AU190" s="4">
        <v>0.05</v>
      </c>
      <c r="AV190" s="5">
        <v>0.05</v>
      </c>
      <c r="AW190" s="120">
        <v>2.5000000000000001E-3</v>
      </c>
      <c r="AX190" s="4">
        <v>129.6</v>
      </c>
      <c r="AY190" s="5">
        <v>3.5999999999999997E-2</v>
      </c>
      <c r="AZ190" s="136">
        <v>90</v>
      </c>
    </row>
    <row r="191" spans="1:52" x14ac:dyDescent="0.3">
      <c r="A191" s="48">
        <v>43277</v>
      </c>
      <c r="B191" s="37">
        <v>3</v>
      </c>
      <c r="C191" s="38" t="s">
        <v>32</v>
      </c>
      <c r="D191" s="39">
        <v>18</v>
      </c>
      <c r="E191" s="27">
        <v>6</v>
      </c>
      <c r="F191" s="6">
        <v>40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2</v>
      </c>
      <c r="M191" s="6">
        <v>0</v>
      </c>
      <c r="N191" s="28">
        <v>0</v>
      </c>
      <c r="O191" s="32">
        <v>26</v>
      </c>
      <c r="P191" s="4">
        <v>0.1</v>
      </c>
      <c r="Q191" s="4">
        <v>0</v>
      </c>
      <c r="R191" s="4">
        <v>23.51</v>
      </c>
      <c r="S191" s="4">
        <v>4</v>
      </c>
      <c r="T191" s="5">
        <v>0.95899999999999996</v>
      </c>
      <c r="U191" s="4">
        <v>7.35</v>
      </c>
      <c r="V191" s="93">
        <v>0.96</v>
      </c>
      <c r="W191" s="4">
        <v>9.4</v>
      </c>
      <c r="X191" s="4">
        <v>11.12</v>
      </c>
      <c r="Y191" s="5">
        <v>0.1</v>
      </c>
      <c r="Z191" s="4">
        <v>237.13</v>
      </c>
      <c r="AA191" s="4">
        <v>18.09</v>
      </c>
      <c r="AB191" s="104">
        <v>40</v>
      </c>
      <c r="AC191" s="104">
        <v>90</v>
      </c>
      <c r="AD191" s="104">
        <v>107</v>
      </c>
      <c r="AE191" s="4">
        <v>443.46</v>
      </c>
      <c r="AF191" s="4">
        <v>85.67</v>
      </c>
      <c r="AG191" s="4">
        <v>1072</v>
      </c>
      <c r="AH191" s="4">
        <v>201.6</v>
      </c>
      <c r="AI191" s="4">
        <v>0.93</v>
      </c>
      <c r="AJ191" s="4">
        <v>1.56</v>
      </c>
      <c r="AK191" s="4">
        <v>0.1</v>
      </c>
      <c r="AL191" s="5">
        <v>0.01</v>
      </c>
      <c r="AM191" s="4">
        <v>10.79</v>
      </c>
      <c r="AN191" s="104">
        <v>697</v>
      </c>
      <c r="AO191" s="4">
        <v>0.1</v>
      </c>
      <c r="AP191" s="104">
        <v>804</v>
      </c>
      <c r="AQ191" s="4">
        <v>10</v>
      </c>
      <c r="AR191" s="120">
        <v>0.13020000000000001</v>
      </c>
      <c r="AS191" s="120">
        <v>5.7999999999999996E-3</v>
      </c>
      <c r="AT191" s="120">
        <v>0.1245</v>
      </c>
      <c r="AU191" s="4">
        <v>0.05</v>
      </c>
      <c r="AV191" s="5">
        <v>0.05</v>
      </c>
      <c r="AW191" s="120">
        <v>2.5000000000000001E-3</v>
      </c>
      <c r="AX191" s="4">
        <v>131.69999999999999</v>
      </c>
      <c r="AY191" s="5">
        <v>7.0000000000000007E-2</v>
      </c>
      <c r="AZ191" s="136">
        <v>130</v>
      </c>
    </row>
    <row r="192" spans="1:52" x14ac:dyDescent="0.3">
      <c r="A192" s="48">
        <v>43277</v>
      </c>
      <c r="B192" s="37">
        <v>4</v>
      </c>
      <c r="C192" s="38" t="s">
        <v>32</v>
      </c>
      <c r="D192" s="39">
        <v>18</v>
      </c>
      <c r="E192" s="27">
        <v>6</v>
      </c>
      <c r="F192" s="6">
        <v>60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2</v>
      </c>
      <c r="M192" s="6">
        <v>0</v>
      </c>
      <c r="N192" s="28">
        <v>0</v>
      </c>
      <c r="O192" s="32">
        <v>25</v>
      </c>
      <c r="P192" s="4">
        <v>0.1</v>
      </c>
      <c r="Q192" s="4">
        <v>0</v>
      </c>
      <c r="R192" s="4">
        <v>23.94</v>
      </c>
      <c r="S192" s="4">
        <v>4.29</v>
      </c>
      <c r="T192" s="5">
        <v>0.96099999999999997</v>
      </c>
      <c r="U192" s="4">
        <v>7.38</v>
      </c>
      <c r="V192" s="93" t="s">
        <v>50</v>
      </c>
      <c r="W192" s="4">
        <v>9.4</v>
      </c>
      <c r="X192" s="4">
        <v>11.14</v>
      </c>
      <c r="Y192" s="5">
        <v>9.6000000000000002E-2</v>
      </c>
      <c r="Z192" s="4">
        <v>261.39999999999998</v>
      </c>
      <c r="AA192" s="4">
        <v>20.04</v>
      </c>
      <c r="AB192" s="104">
        <v>40</v>
      </c>
      <c r="AC192" s="104">
        <v>90</v>
      </c>
      <c r="AD192" s="104">
        <v>107</v>
      </c>
      <c r="AE192" s="4">
        <v>438.43</v>
      </c>
      <c r="AF192" s="4">
        <v>85.94</v>
      </c>
      <c r="AG192" s="4">
        <v>1070</v>
      </c>
      <c r="AH192" s="4">
        <v>191.22</v>
      </c>
      <c r="AI192" s="4">
        <v>0.88</v>
      </c>
      <c r="AJ192" s="4">
        <v>1.62</v>
      </c>
      <c r="AK192" s="4">
        <v>0.1</v>
      </c>
      <c r="AL192" s="5">
        <v>0.01</v>
      </c>
      <c r="AM192" s="4">
        <v>17.190000000000001</v>
      </c>
      <c r="AN192" s="104">
        <v>711</v>
      </c>
      <c r="AO192" s="4">
        <v>0.1</v>
      </c>
      <c r="AP192" s="104">
        <v>818</v>
      </c>
      <c r="AQ192" s="4">
        <v>10</v>
      </c>
      <c r="AR192" s="120">
        <v>0.159</v>
      </c>
      <c r="AS192" s="120">
        <v>6.1999999999999998E-3</v>
      </c>
      <c r="AT192" s="120">
        <v>0.14230000000000001</v>
      </c>
      <c r="AU192" s="4">
        <v>0.05</v>
      </c>
      <c r="AV192" s="5">
        <v>0.05</v>
      </c>
      <c r="AW192" s="120">
        <v>2.5000000000000001E-3</v>
      </c>
      <c r="AX192" s="4">
        <v>131.80000000000001</v>
      </c>
      <c r="AY192" s="5">
        <v>4.4999999999999998E-2</v>
      </c>
      <c r="AZ192" s="136">
        <v>110</v>
      </c>
    </row>
    <row r="193" spans="1:52" ht="15" thickBot="1" x14ac:dyDescent="0.35">
      <c r="A193" s="49">
        <v>43277</v>
      </c>
      <c r="B193" s="40">
        <v>5</v>
      </c>
      <c r="C193" s="41" t="s">
        <v>32</v>
      </c>
      <c r="D193" s="42">
        <v>18</v>
      </c>
      <c r="E193" s="29">
        <v>6</v>
      </c>
      <c r="F193" s="18">
        <v>80</v>
      </c>
      <c r="G193" s="18">
        <v>0</v>
      </c>
      <c r="H193" s="18">
        <v>0</v>
      </c>
      <c r="I193" s="18">
        <v>0</v>
      </c>
      <c r="J193" s="18">
        <v>0</v>
      </c>
      <c r="K193" s="18">
        <v>0</v>
      </c>
      <c r="L193" s="18">
        <v>2</v>
      </c>
      <c r="M193" s="18">
        <v>0</v>
      </c>
      <c r="N193" s="30">
        <v>0</v>
      </c>
      <c r="O193" s="33">
        <v>25</v>
      </c>
      <c r="P193" s="12">
        <v>0.1</v>
      </c>
      <c r="Q193" s="12">
        <v>0</v>
      </c>
      <c r="R193" s="12">
        <v>23.54</v>
      </c>
      <c r="S193" s="12">
        <v>2.8</v>
      </c>
      <c r="T193" s="16">
        <v>0.96299999999999997</v>
      </c>
      <c r="U193" s="12">
        <v>7.38</v>
      </c>
      <c r="V193" s="125"/>
      <c r="W193" s="12">
        <v>9.4</v>
      </c>
      <c r="X193" s="12">
        <v>8.5</v>
      </c>
      <c r="Y193" s="16">
        <v>8.3000000000000004E-2</v>
      </c>
      <c r="Z193" s="12">
        <v>257.17</v>
      </c>
      <c r="AA193" s="12">
        <v>20.76</v>
      </c>
      <c r="AB193" s="105">
        <v>1500</v>
      </c>
      <c r="AC193" s="105">
        <v>1500</v>
      </c>
      <c r="AD193" s="105">
        <v>107</v>
      </c>
      <c r="AE193" s="12">
        <v>429.98</v>
      </c>
      <c r="AF193" s="12">
        <v>85.63</v>
      </c>
      <c r="AG193" s="12">
        <v>1071</v>
      </c>
      <c r="AH193" s="12">
        <v>201.6</v>
      </c>
      <c r="AI193" s="12">
        <v>0.88</v>
      </c>
      <c r="AJ193" s="12">
        <v>1.52</v>
      </c>
      <c r="AK193" s="12">
        <v>0.1</v>
      </c>
      <c r="AL193" s="16">
        <v>0.01</v>
      </c>
      <c r="AM193" s="12">
        <v>19.13</v>
      </c>
      <c r="AN193" s="105">
        <v>688</v>
      </c>
      <c r="AO193" s="12">
        <v>0.1</v>
      </c>
      <c r="AP193" s="105">
        <v>795</v>
      </c>
      <c r="AQ193" s="12">
        <v>10</v>
      </c>
      <c r="AR193" s="122">
        <v>0.14560000000000001</v>
      </c>
      <c r="AS193" s="122">
        <v>6.1999999999999998E-3</v>
      </c>
      <c r="AT193" s="122">
        <v>0.1454</v>
      </c>
      <c r="AU193" s="12">
        <v>0.05</v>
      </c>
      <c r="AV193" s="16">
        <v>0.05</v>
      </c>
      <c r="AW193" s="122">
        <v>2.5000000000000001E-3</v>
      </c>
      <c r="AX193" s="12">
        <v>133</v>
      </c>
      <c r="AY193" s="16">
        <v>5.5E-2</v>
      </c>
      <c r="AZ193" s="137">
        <v>110</v>
      </c>
    </row>
    <row r="194" spans="1:52" x14ac:dyDescent="0.3">
      <c r="A194" s="47">
        <v>43311</v>
      </c>
      <c r="B194" s="34">
        <v>1</v>
      </c>
      <c r="C194" s="35" t="s">
        <v>33</v>
      </c>
      <c r="D194" s="36">
        <v>18</v>
      </c>
      <c r="E194" s="25">
        <v>6</v>
      </c>
      <c r="F194" s="17">
        <v>30</v>
      </c>
      <c r="G194" s="17" t="s">
        <v>31</v>
      </c>
      <c r="H194" s="17">
        <v>0</v>
      </c>
      <c r="I194" s="17">
        <v>0</v>
      </c>
      <c r="J194" s="17">
        <v>0</v>
      </c>
      <c r="K194" s="17">
        <v>0</v>
      </c>
      <c r="L194" s="17">
        <v>2</v>
      </c>
      <c r="M194" s="17">
        <v>0</v>
      </c>
      <c r="N194" s="26">
        <v>4</v>
      </c>
      <c r="O194" s="31">
        <v>27</v>
      </c>
      <c r="P194" s="14">
        <v>0.1</v>
      </c>
      <c r="Q194" s="14">
        <v>0</v>
      </c>
      <c r="R194" s="14">
        <v>24.37</v>
      </c>
      <c r="S194" s="14">
        <v>3.19</v>
      </c>
      <c r="T194" s="15">
        <v>0.93100000000000005</v>
      </c>
      <c r="U194" s="14">
        <v>7.64</v>
      </c>
      <c r="V194" s="92">
        <v>4.2</v>
      </c>
      <c r="W194" s="14">
        <v>8.6</v>
      </c>
      <c r="X194" s="14">
        <v>4.2300000000000004</v>
      </c>
      <c r="Y194" s="15">
        <v>0.55400000000000005</v>
      </c>
      <c r="Z194" s="14">
        <v>187.88</v>
      </c>
      <c r="AA194" s="14">
        <v>42.24</v>
      </c>
      <c r="AB194" s="103">
        <v>460000</v>
      </c>
      <c r="AC194" s="103">
        <v>460000</v>
      </c>
      <c r="AD194" s="103">
        <v>62</v>
      </c>
      <c r="AE194" s="14">
        <v>404.97</v>
      </c>
      <c r="AF194" s="14">
        <v>75.19</v>
      </c>
      <c r="AG194" s="14">
        <v>969.5</v>
      </c>
      <c r="AH194" s="14">
        <v>167.55</v>
      </c>
      <c r="AI194" s="14">
        <v>0.68</v>
      </c>
      <c r="AJ194" s="14">
        <v>1.62</v>
      </c>
      <c r="AK194" s="14">
        <v>0.1</v>
      </c>
      <c r="AL194" s="15">
        <v>0.01</v>
      </c>
      <c r="AM194" s="14">
        <v>10.74</v>
      </c>
      <c r="AN194" s="103">
        <v>683</v>
      </c>
      <c r="AO194" s="14">
        <v>0.1</v>
      </c>
      <c r="AP194" s="103">
        <v>745</v>
      </c>
      <c r="AQ194" s="14">
        <v>10</v>
      </c>
      <c r="AR194" s="121">
        <v>1.2109000000000001</v>
      </c>
      <c r="AS194" s="121">
        <v>2.5000000000000001E-3</v>
      </c>
      <c r="AT194" s="121">
        <v>0.1208</v>
      </c>
      <c r="AU194" s="14">
        <v>0.05</v>
      </c>
      <c r="AV194" s="15">
        <v>0.1</v>
      </c>
      <c r="AW194" s="121">
        <v>2.5000000000000001E-3</v>
      </c>
      <c r="AX194" s="14">
        <v>120</v>
      </c>
      <c r="AY194" s="15">
        <v>3.3000000000000002E-2</v>
      </c>
      <c r="AZ194" s="135">
        <v>60</v>
      </c>
    </row>
    <row r="195" spans="1:52" x14ac:dyDescent="0.3">
      <c r="A195" s="48">
        <v>43311</v>
      </c>
      <c r="B195" s="37">
        <v>2</v>
      </c>
      <c r="C195" s="38" t="s">
        <v>33</v>
      </c>
      <c r="D195" s="39">
        <v>18</v>
      </c>
      <c r="E195" s="27">
        <v>6</v>
      </c>
      <c r="F195" s="6">
        <v>20</v>
      </c>
      <c r="G195" s="6" t="s">
        <v>31</v>
      </c>
      <c r="H195" s="6">
        <v>0</v>
      </c>
      <c r="I195" s="6">
        <v>0</v>
      </c>
      <c r="J195" s="6">
        <v>0</v>
      </c>
      <c r="K195" s="6">
        <v>0</v>
      </c>
      <c r="L195" s="6">
        <v>2</v>
      </c>
      <c r="M195" s="6">
        <v>0</v>
      </c>
      <c r="N195" s="28">
        <v>4</v>
      </c>
      <c r="O195" s="32">
        <v>27</v>
      </c>
      <c r="P195" s="4">
        <v>0.15</v>
      </c>
      <c r="Q195" s="4">
        <v>0</v>
      </c>
      <c r="R195" s="4">
        <v>25.3</v>
      </c>
      <c r="S195" s="4">
        <v>3.41</v>
      </c>
      <c r="T195" s="5">
        <v>0.92500000000000004</v>
      </c>
      <c r="U195" s="4">
        <v>7.38</v>
      </c>
      <c r="V195" s="93">
        <v>3.7</v>
      </c>
      <c r="W195" s="4">
        <v>9.1</v>
      </c>
      <c r="X195" s="4">
        <v>11.52</v>
      </c>
      <c r="Y195" s="5">
        <v>0.106</v>
      </c>
      <c r="Z195" s="4">
        <v>236.22</v>
      </c>
      <c r="AA195" s="4">
        <v>29.98</v>
      </c>
      <c r="AB195" s="104">
        <v>430</v>
      </c>
      <c r="AC195" s="104">
        <v>930</v>
      </c>
      <c r="AD195" s="104">
        <v>87</v>
      </c>
      <c r="AE195" s="4">
        <v>460.25</v>
      </c>
      <c r="AF195" s="4">
        <v>85.45</v>
      </c>
      <c r="AG195" s="4">
        <v>1025</v>
      </c>
      <c r="AH195" s="4">
        <v>179.24</v>
      </c>
      <c r="AI195" s="4">
        <v>0.67</v>
      </c>
      <c r="AJ195" s="4">
        <v>1.45</v>
      </c>
      <c r="AK195" s="4">
        <v>0.1</v>
      </c>
      <c r="AL195" s="5">
        <v>0.01</v>
      </c>
      <c r="AM195" s="4">
        <v>11.82</v>
      </c>
      <c r="AN195" s="104">
        <v>701</v>
      </c>
      <c r="AO195" s="4">
        <v>0.1</v>
      </c>
      <c r="AP195" s="104">
        <v>788</v>
      </c>
      <c r="AQ195" s="4">
        <v>10</v>
      </c>
      <c r="AR195" s="120">
        <v>8.1600000000000006E-2</v>
      </c>
      <c r="AS195" s="120">
        <v>2.5000000000000001E-3</v>
      </c>
      <c r="AT195" s="120">
        <v>0.13420000000000001</v>
      </c>
      <c r="AU195" s="4">
        <v>0.05</v>
      </c>
      <c r="AV195" s="5">
        <v>5.1999999999999998E-2</v>
      </c>
      <c r="AW195" s="120">
        <v>2.5000000000000001E-3</v>
      </c>
      <c r="AX195" s="4">
        <v>134.69999999999999</v>
      </c>
      <c r="AY195" s="5">
        <v>0.02</v>
      </c>
      <c r="AZ195" s="136">
        <v>100</v>
      </c>
    </row>
    <row r="196" spans="1:52" x14ac:dyDescent="0.3">
      <c r="A196" s="48">
        <v>43311</v>
      </c>
      <c r="B196" s="37">
        <v>3</v>
      </c>
      <c r="C196" s="38" t="s">
        <v>33</v>
      </c>
      <c r="D196" s="39">
        <v>18</v>
      </c>
      <c r="E196" s="54"/>
      <c r="F196" s="51"/>
      <c r="G196" s="51"/>
      <c r="H196" s="51"/>
      <c r="I196" s="51"/>
      <c r="J196" s="51"/>
      <c r="K196" s="51"/>
      <c r="L196" s="51"/>
      <c r="M196" s="51"/>
      <c r="N196" s="55"/>
      <c r="O196" s="56"/>
      <c r="P196" s="57"/>
      <c r="Q196" s="57"/>
      <c r="R196" s="57"/>
      <c r="S196" s="57"/>
      <c r="T196" s="58"/>
      <c r="U196" s="57"/>
      <c r="V196" s="93">
        <v>3.78</v>
      </c>
      <c r="W196" s="4">
        <v>9.1999999999999993</v>
      </c>
      <c r="X196" s="4">
        <v>12.6</v>
      </c>
      <c r="Y196" s="5">
        <v>7.8E-2</v>
      </c>
      <c r="Z196" s="4">
        <v>228.97</v>
      </c>
      <c r="AA196" s="4">
        <v>28.98</v>
      </c>
      <c r="AB196" s="104">
        <v>230</v>
      </c>
      <c r="AC196" s="104">
        <v>430</v>
      </c>
      <c r="AD196" s="104">
        <v>77</v>
      </c>
      <c r="AE196" s="4">
        <v>454.07</v>
      </c>
      <c r="AF196" s="4">
        <v>86.27</v>
      </c>
      <c r="AG196" s="4">
        <v>1023</v>
      </c>
      <c r="AH196" s="4">
        <v>180.83</v>
      </c>
      <c r="AI196" s="4">
        <v>0.62</v>
      </c>
      <c r="AJ196" s="4">
        <v>1.48</v>
      </c>
      <c r="AK196" s="4">
        <v>0.1</v>
      </c>
      <c r="AL196" s="5">
        <v>0.01</v>
      </c>
      <c r="AM196" s="4">
        <v>10.91</v>
      </c>
      <c r="AN196" s="104">
        <v>741</v>
      </c>
      <c r="AO196" s="4">
        <v>0.1</v>
      </c>
      <c r="AP196" s="104">
        <v>818</v>
      </c>
      <c r="AQ196" s="4">
        <v>10</v>
      </c>
      <c r="AR196" s="120">
        <v>7.1599999999999997E-2</v>
      </c>
      <c r="AS196" s="120">
        <v>2.5000000000000001E-3</v>
      </c>
      <c r="AT196" s="120">
        <v>0.1211</v>
      </c>
      <c r="AU196" s="4">
        <v>0.05</v>
      </c>
      <c r="AV196" s="5">
        <v>5.1999999999999998E-2</v>
      </c>
      <c r="AW196" s="120">
        <v>2.5000000000000001E-3</v>
      </c>
      <c r="AX196" s="4">
        <v>133.5</v>
      </c>
      <c r="AY196" s="5">
        <v>0.02</v>
      </c>
      <c r="AZ196" s="136">
        <v>120</v>
      </c>
    </row>
    <row r="197" spans="1:52" x14ac:dyDescent="0.3">
      <c r="A197" s="48">
        <v>43311</v>
      </c>
      <c r="B197" s="37">
        <v>4</v>
      </c>
      <c r="C197" s="38" t="s">
        <v>33</v>
      </c>
      <c r="D197" s="39">
        <v>18</v>
      </c>
      <c r="E197" s="54"/>
      <c r="F197" s="51"/>
      <c r="G197" s="51"/>
      <c r="H197" s="51"/>
      <c r="I197" s="51"/>
      <c r="J197" s="51"/>
      <c r="K197" s="51"/>
      <c r="L197" s="51"/>
      <c r="M197" s="51"/>
      <c r="N197" s="55"/>
      <c r="O197" s="56"/>
      <c r="P197" s="57"/>
      <c r="Q197" s="57"/>
      <c r="R197" s="57"/>
      <c r="S197" s="57"/>
      <c r="T197" s="58"/>
      <c r="U197" s="57"/>
      <c r="V197" s="93">
        <v>3.58</v>
      </c>
      <c r="W197" s="4">
        <v>9.1</v>
      </c>
      <c r="X197" s="4">
        <v>9.4</v>
      </c>
      <c r="Y197" s="5">
        <v>9.8000000000000004E-2</v>
      </c>
      <c r="Z197" s="4">
        <v>206.01</v>
      </c>
      <c r="AA197" s="4">
        <v>41.88</v>
      </c>
      <c r="AB197" s="104">
        <v>230</v>
      </c>
      <c r="AC197" s="104">
        <v>230</v>
      </c>
      <c r="AD197" s="104">
        <v>73</v>
      </c>
      <c r="AE197" s="4">
        <v>454.89</v>
      </c>
      <c r="AF197" s="4">
        <v>84.86</v>
      </c>
      <c r="AG197" s="4">
        <v>1029</v>
      </c>
      <c r="AH197" s="4">
        <v>182.22</v>
      </c>
      <c r="AI197" s="4">
        <v>0.62</v>
      </c>
      <c r="AJ197" s="4">
        <v>1.47</v>
      </c>
      <c r="AK197" s="4">
        <v>0.1</v>
      </c>
      <c r="AL197" s="5">
        <v>0.01</v>
      </c>
      <c r="AM197" s="4">
        <v>13.37</v>
      </c>
      <c r="AN197" s="104">
        <v>720</v>
      </c>
      <c r="AO197" s="4">
        <v>0.1</v>
      </c>
      <c r="AP197" s="104">
        <v>793</v>
      </c>
      <c r="AQ197" s="4">
        <v>10</v>
      </c>
      <c r="AR197" s="120">
        <v>0.1578</v>
      </c>
      <c r="AS197" s="120">
        <v>2.5000000000000001E-3</v>
      </c>
      <c r="AT197" s="120">
        <v>0.17780000000000001</v>
      </c>
      <c r="AU197" s="4">
        <v>0.05</v>
      </c>
      <c r="AV197" s="5">
        <v>5.0999999999999997E-2</v>
      </c>
      <c r="AW197" s="120">
        <v>2.5000000000000001E-3</v>
      </c>
      <c r="AX197" s="4">
        <v>137.1</v>
      </c>
      <c r="AY197" s="5">
        <v>6.6000000000000003E-2</v>
      </c>
      <c r="AZ197" s="136">
        <v>80</v>
      </c>
    </row>
    <row r="198" spans="1:52" ht="15" thickBot="1" x14ac:dyDescent="0.35">
      <c r="A198" s="49">
        <v>43311</v>
      </c>
      <c r="B198" s="40">
        <v>5</v>
      </c>
      <c r="C198" s="41" t="s">
        <v>33</v>
      </c>
      <c r="D198" s="42">
        <v>18</v>
      </c>
      <c r="E198" s="29">
        <v>6</v>
      </c>
      <c r="F198" s="18">
        <v>30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30">
        <v>4</v>
      </c>
      <c r="O198" s="33">
        <v>27</v>
      </c>
      <c r="P198" s="12">
        <v>0.1</v>
      </c>
      <c r="Q198" s="12">
        <v>0</v>
      </c>
      <c r="R198" s="12">
        <v>24.75</v>
      </c>
      <c r="S198" s="12">
        <v>4.34</v>
      </c>
      <c r="T198" s="16">
        <v>0.92700000000000005</v>
      </c>
      <c r="U198" s="12">
        <v>7.54</v>
      </c>
      <c r="V198" s="94">
        <v>3.74</v>
      </c>
      <c r="W198" s="12">
        <v>9</v>
      </c>
      <c r="X198" s="12">
        <v>14.18</v>
      </c>
      <c r="Y198" s="16">
        <v>0.14599999999999999</v>
      </c>
      <c r="Z198" s="12">
        <v>203.29</v>
      </c>
      <c r="AA198" s="12">
        <v>33.119999999999997</v>
      </c>
      <c r="AB198" s="105">
        <v>430</v>
      </c>
      <c r="AC198" s="105">
        <v>430</v>
      </c>
      <c r="AD198" s="105">
        <v>107</v>
      </c>
      <c r="AE198" s="12">
        <v>455.92</v>
      </c>
      <c r="AF198" s="12">
        <v>88.65</v>
      </c>
      <c r="AG198" s="12">
        <v>1017</v>
      </c>
      <c r="AH198" s="12">
        <v>194.91</v>
      </c>
      <c r="AI198" s="12">
        <v>0.77</v>
      </c>
      <c r="AJ198" s="12">
        <v>1.49</v>
      </c>
      <c r="AK198" s="12">
        <v>0.1</v>
      </c>
      <c r="AL198" s="16">
        <v>0.01</v>
      </c>
      <c r="AM198" s="12">
        <v>10.39</v>
      </c>
      <c r="AN198" s="105">
        <v>697</v>
      </c>
      <c r="AO198" s="12">
        <v>0.1</v>
      </c>
      <c r="AP198" s="105">
        <v>804</v>
      </c>
      <c r="AQ198" s="12">
        <v>10</v>
      </c>
      <c r="AR198" s="122">
        <v>0.28620000000000001</v>
      </c>
      <c r="AS198" s="122">
        <v>2.5000000000000001E-3</v>
      </c>
      <c r="AT198" s="122">
        <v>0.16370000000000001</v>
      </c>
      <c r="AU198" s="12">
        <v>0.05</v>
      </c>
      <c r="AV198" s="16">
        <v>0.05</v>
      </c>
      <c r="AW198" s="122">
        <v>2.5000000000000001E-3</v>
      </c>
      <c r="AX198" s="12">
        <v>134.5</v>
      </c>
      <c r="AY198" s="16">
        <v>2.5999999999999999E-2</v>
      </c>
      <c r="AZ198" s="137">
        <v>90</v>
      </c>
    </row>
    <row r="199" spans="1:52" x14ac:dyDescent="0.3">
      <c r="A199" s="47">
        <v>43339</v>
      </c>
      <c r="B199" s="34">
        <v>1</v>
      </c>
      <c r="C199" s="35" t="s">
        <v>36</v>
      </c>
      <c r="D199" s="36">
        <v>18</v>
      </c>
      <c r="E199" s="25">
        <v>6</v>
      </c>
      <c r="F199" s="17">
        <v>70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5</v>
      </c>
      <c r="M199" s="17">
        <v>0</v>
      </c>
      <c r="N199" s="26">
        <v>0</v>
      </c>
      <c r="O199" s="31">
        <v>25</v>
      </c>
      <c r="P199" s="14">
        <v>0.2</v>
      </c>
      <c r="Q199" s="14">
        <v>0</v>
      </c>
      <c r="R199" s="14">
        <v>25.51</v>
      </c>
      <c r="S199" s="14">
        <v>3</v>
      </c>
      <c r="T199" s="15">
        <v>0.94399999999999995</v>
      </c>
      <c r="U199" s="14">
        <v>7.33</v>
      </c>
      <c r="V199" s="92">
        <v>3.19</v>
      </c>
      <c r="W199" s="14">
        <v>8.1999999999999993</v>
      </c>
      <c r="X199" s="14">
        <v>1.49</v>
      </c>
      <c r="Y199" s="15">
        <v>0.185</v>
      </c>
      <c r="Z199" s="14">
        <v>175.49</v>
      </c>
      <c r="AA199" s="14">
        <v>21.3</v>
      </c>
      <c r="AB199" s="103">
        <v>24000</v>
      </c>
      <c r="AC199" s="103">
        <v>46000</v>
      </c>
      <c r="AD199" s="103">
        <v>30</v>
      </c>
      <c r="AE199" s="14">
        <v>455.07</v>
      </c>
      <c r="AF199" s="14">
        <v>76.599999999999994</v>
      </c>
      <c r="AG199" s="14">
        <v>1031</v>
      </c>
      <c r="AH199" s="14">
        <v>163.94</v>
      </c>
      <c r="AI199" s="14">
        <v>0.92</v>
      </c>
      <c r="AJ199" s="14">
        <v>1.87</v>
      </c>
      <c r="AK199" s="14">
        <v>0.1</v>
      </c>
      <c r="AL199" s="15">
        <v>0.01</v>
      </c>
      <c r="AM199" s="14">
        <v>14.56</v>
      </c>
      <c r="AN199" s="103">
        <v>701</v>
      </c>
      <c r="AO199" s="14">
        <v>0.2</v>
      </c>
      <c r="AP199" s="103">
        <v>731</v>
      </c>
      <c r="AQ199" s="14">
        <v>11.02</v>
      </c>
      <c r="AR199" s="121">
        <v>0.45779999999999998</v>
      </c>
      <c r="AS199" s="121">
        <v>2.5000000000000001E-3</v>
      </c>
      <c r="AT199" s="121">
        <v>0.17080000000000001</v>
      </c>
      <c r="AU199" s="14">
        <v>0.05</v>
      </c>
      <c r="AV199" s="15">
        <v>0.109</v>
      </c>
      <c r="AW199" s="121">
        <v>2.5000000000000001E-3</v>
      </c>
      <c r="AX199" s="14">
        <v>121.8</v>
      </c>
      <c r="AY199" s="15">
        <v>2.1000000000000001E-2</v>
      </c>
      <c r="AZ199" s="135">
        <v>23</v>
      </c>
    </row>
    <row r="200" spans="1:52" x14ac:dyDescent="0.3">
      <c r="A200" s="48">
        <v>43339</v>
      </c>
      <c r="B200" s="37">
        <v>2</v>
      </c>
      <c r="C200" s="38" t="s">
        <v>36</v>
      </c>
      <c r="D200" s="39">
        <v>18</v>
      </c>
      <c r="E200" s="27">
        <v>6</v>
      </c>
      <c r="F200" s="6">
        <v>20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4</v>
      </c>
      <c r="M200" s="6">
        <v>0</v>
      </c>
      <c r="N200" s="28">
        <v>2</v>
      </c>
      <c r="O200" s="32">
        <v>27</v>
      </c>
      <c r="P200" s="4">
        <v>0.35</v>
      </c>
      <c r="Q200" s="4">
        <v>0</v>
      </c>
      <c r="R200" s="4">
        <v>26.76</v>
      </c>
      <c r="S200" s="4">
        <v>0.97</v>
      </c>
      <c r="T200" s="5">
        <v>0.91700000000000004</v>
      </c>
      <c r="U200" s="4">
        <v>7.23</v>
      </c>
      <c r="V200" s="93">
        <v>1.67</v>
      </c>
      <c r="W200" s="4">
        <v>8.9</v>
      </c>
      <c r="X200" s="4">
        <v>6.55</v>
      </c>
      <c r="Y200" s="5">
        <v>0.14000000000000001</v>
      </c>
      <c r="Z200" s="4">
        <v>195.13</v>
      </c>
      <c r="AA200" s="4">
        <v>20.100000000000001</v>
      </c>
      <c r="AB200" s="104">
        <v>4600</v>
      </c>
      <c r="AC200" s="104">
        <v>4600</v>
      </c>
      <c r="AD200" s="104">
        <v>48</v>
      </c>
      <c r="AE200" s="4">
        <v>474.38</v>
      </c>
      <c r="AF200" s="4">
        <v>81.62</v>
      </c>
      <c r="AG200" s="4">
        <v>1049</v>
      </c>
      <c r="AH200" s="4">
        <v>177.01</v>
      </c>
      <c r="AI200" s="4">
        <v>1</v>
      </c>
      <c r="AJ200" s="4">
        <v>1.34</v>
      </c>
      <c r="AK200" s="4">
        <v>0.1</v>
      </c>
      <c r="AL200" s="5">
        <v>2.9000000000000001E-2</v>
      </c>
      <c r="AM200" s="4">
        <v>9.68</v>
      </c>
      <c r="AN200" s="104">
        <v>692</v>
      </c>
      <c r="AO200" s="4">
        <v>0.1</v>
      </c>
      <c r="AP200" s="104">
        <v>740</v>
      </c>
      <c r="AQ200" s="4">
        <v>10</v>
      </c>
      <c r="AR200" s="120">
        <v>0.29899999999999999</v>
      </c>
      <c r="AS200" s="120">
        <v>2.5000000000000001E-3</v>
      </c>
      <c r="AT200" s="120">
        <v>0.15609999999999999</v>
      </c>
      <c r="AU200" s="4">
        <v>0.05</v>
      </c>
      <c r="AV200" s="5">
        <v>0.69</v>
      </c>
      <c r="AW200" s="120">
        <v>2.5000000000000001E-3</v>
      </c>
      <c r="AX200" s="4">
        <v>126.3</v>
      </c>
      <c r="AY200" s="5">
        <v>0.14000000000000001</v>
      </c>
      <c r="AZ200" s="136">
        <v>55</v>
      </c>
    </row>
    <row r="201" spans="1:52" x14ac:dyDescent="0.3">
      <c r="A201" s="48">
        <v>43339</v>
      </c>
      <c r="B201" s="37">
        <v>3</v>
      </c>
      <c r="C201" s="38" t="s">
        <v>36</v>
      </c>
      <c r="D201" s="39">
        <v>18</v>
      </c>
      <c r="E201" s="27">
        <v>6</v>
      </c>
      <c r="F201" s="6">
        <v>25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2</v>
      </c>
      <c r="M201" s="6">
        <v>0</v>
      </c>
      <c r="N201" s="28">
        <v>0</v>
      </c>
      <c r="O201" s="32">
        <v>24</v>
      </c>
      <c r="P201" s="4">
        <v>0.2</v>
      </c>
      <c r="Q201" s="4">
        <v>0</v>
      </c>
      <c r="R201" s="4">
        <v>25.23</v>
      </c>
      <c r="S201" s="4">
        <v>0.73</v>
      </c>
      <c r="T201" s="5">
        <v>0.96699999999999997</v>
      </c>
      <c r="U201" s="4">
        <v>7.24</v>
      </c>
      <c r="V201" s="93">
        <v>1.83</v>
      </c>
      <c r="W201" s="4">
        <v>8.9</v>
      </c>
      <c r="X201" s="4">
        <v>6.06</v>
      </c>
      <c r="Y201" s="5">
        <v>0.05</v>
      </c>
      <c r="Z201" s="4">
        <v>206.01</v>
      </c>
      <c r="AA201" s="4">
        <v>18.54</v>
      </c>
      <c r="AB201" s="104">
        <v>40</v>
      </c>
      <c r="AC201" s="104">
        <v>90</v>
      </c>
      <c r="AD201" s="104">
        <v>38</v>
      </c>
      <c r="AE201" s="4">
        <v>466.69</v>
      </c>
      <c r="AF201" s="4">
        <v>82.81</v>
      </c>
      <c r="AG201" s="4">
        <v>1059</v>
      </c>
      <c r="AH201" s="4">
        <v>175.03</v>
      </c>
      <c r="AI201" s="4">
        <v>0.97</v>
      </c>
      <c r="AJ201" s="4">
        <v>1.27</v>
      </c>
      <c r="AK201" s="4">
        <v>0.1</v>
      </c>
      <c r="AL201" s="5">
        <v>0.01</v>
      </c>
      <c r="AM201" s="4">
        <v>16.559999999999999</v>
      </c>
      <c r="AN201" s="104">
        <v>703</v>
      </c>
      <c r="AO201" s="4">
        <v>0.1</v>
      </c>
      <c r="AP201" s="104">
        <v>741</v>
      </c>
      <c r="AQ201" s="4">
        <v>10</v>
      </c>
      <c r="AR201" s="120">
        <v>0.13059999999999999</v>
      </c>
      <c r="AS201" s="120">
        <v>2.5000000000000001E-3</v>
      </c>
      <c r="AT201" s="120">
        <v>0.17319999999999999</v>
      </c>
      <c r="AU201" s="4">
        <v>0.05</v>
      </c>
      <c r="AV201" s="5">
        <v>6.3E-2</v>
      </c>
      <c r="AW201" s="120">
        <v>2.5000000000000001E-3</v>
      </c>
      <c r="AX201" s="4">
        <v>130.80000000000001</v>
      </c>
      <c r="AY201" s="5">
        <v>3.4000000000000002E-2</v>
      </c>
      <c r="AZ201" s="136">
        <v>60</v>
      </c>
    </row>
    <row r="202" spans="1:52" x14ac:dyDescent="0.3">
      <c r="A202" s="48">
        <v>43339</v>
      </c>
      <c r="B202" s="37">
        <v>4</v>
      </c>
      <c r="C202" s="38" t="s">
        <v>36</v>
      </c>
      <c r="D202" s="39">
        <v>18</v>
      </c>
      <c r="E202" s="27">
        <v>6</v>
      </c>
      <c r="F202" s="6">
        <v>40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2</v>
      </c>
      <c r="M202" s="6">
        <v>0</v>
      </c>
      <c r="N202" s="28">
        <v>1</v>
      </c>
      <c r="O202" s="32">
        <v>23</v>
      </c>
      <c r="P202" s="4">
        <v>0.2</v>
      </c>
      <c r="Q202" s="4">
        <v>0</v>
      </c>
      <c r="R202" s="4">
        <v>24.6</v>
      </c>
      <c r="S202" s="4">
        <v>3.21</v>
      </c>
      <c r="T202" s="5">
        <v>0.96499999999999997</v>
      </c>
      <c r="U202" s="4">
        <v>7.3</v>
      </c>
      <c r="V202" s="93">
        <v>1.38</v>
      </c>
      <c r="W202" s="4">
        <v>8.4</v>
      </c>
      <c r="X202" s="4">
        <v>2.82</v>
      </c>
      <c r="Y202" s="5">
        <v>7.0000000000000007E-2</v>
      </c>
      <c r="Z202" s="4">
        <v>217.79</v>
      </c>
      <c r="AA202" s="4">
        <v>24.72</v>
      </c>
      <c r="AB202" s="104">
        <v>430</v>
      </c>
      <c r="AC202" s="104">
        <v>430</v>
      </c>
      <c r="AD202" s="104">
        <v>31</v>
      </c>
      <c r="AE202" s="4">
        <v>476.54</v>
      </c>
      <c r="AF202" s="4">
        <v>81.16</v>
      </c>
      <c r="AG202" s="4">
        <v>1068</v>
      </c>
      <c r="AH202" s="4">
        <v>169.69</v>
      </c>
      <c r="AI202" s="4">
        <v>0.9</v>
      </c>
      <c r="AJ202" s="4">
        <v>1.67</v>
      </c>
      <c r="AK202" s="4">
        <v>0.1</v>
      </c>
      <c r="AL202" s="5">
        <v>0.01</v>
      </c>
      <c r="AM202" s="4">
        <v>10.74</v>
      </c>
      <c r="AN202" s="104">
        <v>722</v>
      </c>
      <c r="AO202" s="4">
        <v>0.1</v>
      </c>
      <c r="AP202" s="104">
        <v>753</v>
      </c>
      <c r="AQ202" s="4">
        <v>11.22</v>
      </c>
      <c r="AR202" s="120">
        <v>0.14269999999999999</v>
      </c>
      <c r="AS202" s="120">
        <v>2.5000000000000001E-3</v>
      </c>
      <c r="AT202" s="120">
        <v>0.1522</v>
      </c>
      <c r="AU202" s="4">
        <v>0.05</v>
      </c>
      <c r="AV202" s="5">
        <v>9.4E-2</v>
      </c>
      <c r="AW202" s="120">
        <v>2.5000000000000001E-3</v>
      </c>
      <c r="AX202" s="4">
        <v>127.5</v>
      </c>
      <c r="AY202" s="5">
        <v>3.6999999999999998E-2</v>
      </c>
      <c r="AZ202" s="136">
        <v>33</v>
      </c>
    </row>
    <row r="203" spans="1:52" ht="15" thickBot="1" x14ac:dyDescent="0.35">
      <c r="A203" s="49">
        <v>43339</v>
      </c>
      <c r="B203" s="40">
        <v>5</v>
      </c>
      <c r="C203" s="41" t="s">
        <v>36</v>
      </c>
      <c r="D203" s="42">
        <v>18</v>
      </c>
      <c r="E203" s="29">
        <v>6</v>
      </c>
      <c r="F203" s="18">
        <v>50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5</v>
      </c>
      <c r="M203" s="18">
        <v>0</v>
      </c>
      <c r="N203" s="30">
        <v>0</v>
      </c>
      <c r="O203" s="33">
        <v>25</v>
      </c>
      <c r="P203" s="12">
        <v>0.15</v>
      </c>
      <c r="Q203" s="12">
        <v>0</v>
      </c>
      <c r="R203" s="12">
        <v>24.52</v>
      </c>
      <c r="S203" s="12">
        <v>2.4</v>
      </c>
      <c r="T203" s="16">
        <v>0.96499999999999997</v>
      </c>
      <c r="U203" s="12">
        <v>7.3</v>
      </c>
      <c r="V203" s="94">
        <v>1.32</v>
      </c>
      <c r="W203" s="12">
        <v>8.6</v>
      </c>
      <c r="X203" s="12">
        <v>4.84</v>
      </c>
      <c r="Y203" s="16">
        <v>0.06</v>
      </c>
      <c r="Z203" s="12">
        <v>185.76</v>
      </c>
      <c r="AA203" s="12">
        <v>24.3</v>
      </c>
      <c r="AB203" s="105">
        <v>40</v>
      </c>
      <c r="AC203" s="105">
        <v>230</v>
      </c>
      <c r="AD203" s="105">
        <v>36</v>
      </c>
      <c r="AE203" s="12">
        <v>478.71</v>
      </c>
      <c r="AF203" s="12">
        <v>82.08</v>
      </c>
      <c r="AG203" s="12">
        <v>1067</v>
      </c>
      <c r="AH203" s="12">
        <v>203.54</v>
      </c>
      <c r="AI203" s="12">
        <v>1</v>
      </c>
      <c r="AJ203" s="12">
        <v>1.38</v>
      </c>
      <c r="AK203" s="12">
        <v>0.1</v>
      </c>
      <c r="AL203" s="16">
        <v>0.01</v>
      </c>
      <c r="AM203" s="12">
        <v>12.57</v>
      </c>
      <c r="AN203" s="105">
        <v>740</v>
      </c>
      <c r="AO203" s="12">
        <v>0.1</v>
      </c>
      <c r="AP203" s="105">
        <v>776</v>
      </c>
      <c r="AQ203" s="12">
        <v>10.42</v>
      </c>
      <c r="AR203" s="122">
        <v>0.17069999999999999</v>
      </c>
      <c r="AS203" s="122">
        <v>2.5000000000000001E-3</v>
      </c>
      <c r="AT203" s="122">
        <v>0.17269999999999999</v>
      </c>
      <c r="AU203" s="12">
        <v>0.05</v>
      </c>
      <c r="AV203" s="16">
        <v>0.08</v>
      </c>
      <c r="AW203" s="122">
        <v>2.5000000000000001E-3</v>
      </c>
      <c r="AX203" s="12">
        <v>134.1</v>
      </c>
      <c r="AY203" s="16">
        <v>4.1000000000000002E-2</v>
      </c>
      <c r="AZ203" s="137">
        <v>50</v>
      </c>
    </row>
    <row r="204" spans="1:52" x14ac:dyDescent="0.3">
      <c r="A204" s="47">
        <v>43368</v>
      </c>
      <c r="B204" s="34">
        <v>1</v>
      </c>
      <c r="C204" s="35" t="s">
        <v>37</v>
      </c>
      <c r="D204" s="36">
        <v>18</v>
      </c>
      <c r="E204" s="25">
        <v>6</v>
      </c>
      <c r="F204" s="17">
        <v>60</v>
      </c>
      <c r="G204" s="17">
        <v>0</v>
      </c>
      <c r="H204" s="17">
        <v>0</v>
      </c>
      <c r="I204" s="17">
        <v>0</v>
      </c>
      <c r="J204" s="17">
        <v>0</v>
      </c>
      <c r="K204" s="17">
        <v>0</v>
      </c>
      <c r="L204" s="17">
        <v>2</v>
      </c>
      <c r="M204" s="17">
        <v>0</v>
      </c>
      <c r="N204" s="26">
        <v>0</v>
      </c>
      <c r="O204" s="31">
        <v>26</v>
      </c>
      <c r="P204" s="14">
        <v>0.12</v>
      </c>
      <c r="Q204" s="14">
        <v>0</v>
      </c>
      <c r="R204" s="14">
        <v>24.28</v>
      </c>
      <c r="S204" s="14">
        <v>3.4</v>
      </c>
      <c r="T204" s="15">
        <v>0.95199999999999996</v>
      </c>
      <c r="U204" s="14">
        <v>7.47</v>
      </c>
      <c r="V204" s="92">
        <v>1.8</v>
      </c>
      <c r="W204" s="14">
        <v>9.1</v>
      </c>
      <c r="X204" s="14">
        <v>6.15</v>
      </c>
      <c r="Y204" s="15">
        <v>1.1539999999999999</v>
      </c>
      <c r="Z204" s="14">
        <v>186.07</v>
      </c>
      <c r="AA204" s="14">
        <v>24.36</v>
      </c>
      <c r="AB204" s="103">
        <v>150000</v>
      </c>
      <c r="AC204" s="103">
        <v>460000</v>
      </c>
      <c r="AD204" s="103">
        <v>64</v>
      </c>
      <c r="AE204" s="14">
        <v>348.38</v>
      </c>
      <c r="AF204" s="14">
        <v>64.09</v>
      </c>
      <c r="AG204" s="14">
        <v>824.7</v>
      </c>
      <c r="AH204" s="14">
        <v>174.81</v>
      </c>
      <c r="AI204" s="14">
        <v>0.71</v>
      </c>
      <c r="AJ204" s="14">
        <v>1.59</v>
      </c>
      <c r="AK204" s="14">
        <v>0.1</v>
      </c>
      <c r="AL204" s="15">
        <v>0.01</v>
      </c>
      <c r="AM204" s="14">
        <v>10.39</v>
      </c>
      <c r="AN204" s="103">
        <v>597</v>
      </c>
      <c r="AO204" s="14">
        <v>0.1</v>
      </c>
      <c r="AP204" s="103">
        <v>661</v>
      </c>
      <c r="AQ204" s="14">
        <v>10</v>
      </c>
      <c r="AR204" s="121">
        <v>1.5249999999999999</v>
      </c>
      <c r="AS204" s="121">
        <v>2.5000000000000001E-3</v>
      </c>
      <c r="AT204" s="121">
        <v>8.8900000000000007E-2</v>
      </c>
      <c r="AU204" s="14">
        <v>0.05</v>
      </c>
      <c r="AV204" s="15">
        <v>0.2</v>
      </c>
      <c r="AW204" s="121">
        <v>2.5000000000000001E-3</v>
      </c>
      <c r="AX204" s="14">
        <v>100.6</v>
      </c>
      <c r="AY204" s="15">
        <v>0.02</v>
      </c>
      <c r="AZ204" s="135">
        <v>90</v>
      </c>
    </row>
    <row r="205" spans="1:52" x14ac:dyDescent="0.3">
      <c r="A205" s="48">
        <v>43368</v>
      </c>
      <c r="B205" s="37">
        <v>2</v>
      </c>
      <c r="C205" s="38" t="s">
        <v>37</v>
      </c>
      <c r="D205" s="39">
        <v>18</v>
      </c>
      <c r="E205" s="27">
        <v>6</v>
      </c>
      <c r="F205" s="6">
        <v>90</v>
      </c>
      <c r="G205" s="6" t="s">
        <v>31</v>
      </c>
      <c r="H205" s="6">
        <v>0</v>
      </c>
      <c r="I205" s="6" t="s">
        <v>31</v>
      </c>
      <c r="J205" s="6">
        <v>0</v>
      </c>
      <c r="K205" s="6">
        <v>0</v>
      </c>
      <c r="L205" s="6">
        <v>2</v>
      </c>
      <c r="M205" s="6">
        <v>0</v>
      </c>
      <c r="N205" s="28">
        <v>2</v>
      </c>
      <c r="O205" s="32">
        <v>25</v>
      </c>
      <c r="P205" s="4">
        <v>0.11</v>
      </c>
      <c r="Q205" s="4">
        <v>0</v>
      </c>
      <c r="R205" s="4">
        <v>25.54</v>
      </c>
      <c r="S205" s="4">
        <v>3.53</v>
      </c>
      <c r="T205" s="5">
        <v>0.77700000000000002</v>
      </c>
      <c r="U205" s="4">
        <v>7.37</v>
      </c>
      <c r="V205" s="93">
        <v>1.6</v>
      </c>
      <c r="W205" s="4">
        <v>9.1999999999999993</v>
      </c>
      <c r="X205" s="4">
        <v>5.87</v>
      </c>
      <c r="Y205" s="5">
        <v>0.10299999999999999</v>
      </c>
      <c r="Z205" s="4">
        <v>181.84</v>
      </c>
      <c r="AA205" s="4">
        <v>14.07</v>
      </c>
      <c r="AB205" s="104">
        <v>430</v>
      </c>
      <c r="AC205" s="104">
        <v>930</v>
      </c>
      <c r="AD205" s="104">
        <v>70</v>
      </c>
      <c r="AE205" s="4">
        <v>437.37</v>
      </c>
      <c r="AF205" s="4">
        <v>82.87</v>
      </c>
      <c r="AG205" s="4">
        <v>1066</v>
      </c>
      <c r="AH205" s="4">
        <v>177.98</v>
      </c>
      <c r="AI205" s="4">
        <v>0.8</v>
      </c>
      <c r="AJ205" s="4">
        <v>1.43</v>
      </c>
      <c r="AK205" s="4">
        <v>0.1</v>
      </c>
      <c r="AL205" s="5">
        <v>0.01</v>
      </c>
      <c r="AM205" s="4">
        <v>9.94</v>
      </c>
      <c r="AN205" s="104">
        <v>714</v>
      </c>
      <c r="AO205" s="4">
        <v>0.1</v>
      </c>
      <c r="AP205" s="104">
        <v>784</v>
      </c>
      <c r="AQ205" s="4">
        <v>10</v>
      </c>
      <c r="AR205" s="120">
        <v>0.15029999999999999</v>
      </c>
      <c r="AS205" s="120">
        <v>2.5000000000000001E-3</v>
      </c>
      <c r="AT205" s="120">
        <v>0.1069</v>
      </c>
      <c r="AU205" s="4">
        <v>0.05</v>
      </c>
      <c r="AV205" s="5">
        <v>5.1999999999999998E-2</v>
      </c>
      <c r="AW205" s="120">
        <v>2.5000000000000001E-3</v>
      </c>
      <c r="AX205" s="4">
        <v>130.5</v>
      </c>
      <c r="AY205" s="5">
        <v>0.02</v>
      </c>
      <c r="AZ205" s="136">
        <v>80</v>
      </c>
    </row>
    <row r="206" spans="1:52" x14ac:dyDescent="0.3">
      <c r="A206" s="48">
        <v>43368</v>
      </c>
      <c r="B206" s="37">
        <v>3</v>
      </c>
      <c r="C206" s="38" t="s">
        <v>37</v>
      </c>
      <c r="D206" s="39">
        <v>18</v>
      </c>
      <c r="E206" s="27">
        <v>6</v>
      </c>
      <c r="F206" s="6">
        <v>98</v>
      </c>
      <c r="G206" s="6" t="s">
        <v>31</v>
      </c>
      <c r="H206" s="6">
        <v>0</v>
      </c>
      <c r="I206" s="6" t="s">
        <v>31</v>
      </c>
      <c r="J206" s="6">
        <v>0</v>
      </c>
      <c r="K206" s="6">
        <v>0</v>
      </c>
      <c r="L206" s="6">
        <v>2</v>
      </c>
      <c r="M206" s="6">
        <v>0</v>
      </c>
      <c r="N206" s="28">
        <v>2</v>
      </c>
      <c r="O206" s="32">
        <v>24</v>
      </c>
      <c r="P206" s="4">
        <v>0.11</v>
      </c>
      <c r="Q206" s="4">
        <v>0</v>
      </c>
      <c r="R206" s="4">
        <v>24.49</v>
      </c>
      <c r="S206" s="4">
        <v>5</v>
      </c>
      <c r="T206" s="5">
        <v>0.94599999999999995</v>
      </c>
      <c r="U206" s="4">
        <v>7.36</v>
      </c>
      <c r="V206" s="93">
        <v>1.32</v>
      </c>
      <c r="W206" s="4">
        <v>9.4</v>
      </c>
      <c r="X206" s="4">
        <v>7.75</v>
      </c>
      <c r="Y206" s="5">
        <v>8.7999999999999995E-2</v>
      </c>
      <c r="Z206" s="4">
        <v>206.31</v>
      </c>
      <c r="AA206" s="4">
        <v>17.579999999999998</v>
      </c>
      <c r="AB206" s="104">
        <v>430</v>
      </c>
      <c r="AC206" s="104">
        <v>430</v>
      </c>
      <c r="AD206" s="104">
        <v>109</v>
      </c>
      <c r="AE206" s="4">
        <v>450.19</v>
      </c>
      <c r="AF206" s="4">
        <v>84.36</v>
      </c>
      <c r="AG206" s="4">
        <v>1062</v>
      </c>
      <c r="AH206" s="4">
        <v>204.74</v>
      </c>
      <c r="AI206" s="4">
        <v>0.89</v>
      </c>
      <c r="AJ206" s="4">
        <v>1.32</v>
      </c>
      <c r="AK206" s="4">
        <v>0.1</v>
      </c>
      <c r="AL206" s="5">
        <v>0.01</v>
      </c>
      <c r="AM206" s="4">
        <v>9.1999999999999993</v>
      </c>
      <c r="AN206" s="104">
        <v>632</v>
      </c>
      <c r="AO206" s="4">
        <v>0.1</v>
      </c>
      <c r="AP206" s="104">
        <v>741</v>
      </c>
      <c r="AQ206" s="4">
        <v>10</v>
      </c>
      <c r="AR206" s="120">
        <v>0.1017</v>
      </c>
      <c r="AS206" s="120">
        <v>2.5000000000000001E-3</v>
      </c>
      <c r="AT206" s="120">
        <v>8.9700000000000002E-2</v>
      </c>
      <c r="AU206" s="4">
        <v>0.05</v>
      </c>
      <c r="AV206" s="5">
        <v>0.05</v>
      </c>
      <c r="AW206" s="120">
        <v>2.5000000000000001E-3</v>
      </c>
      <c r="AX206" s="4">
        <v>134.1</v>
      </c>
      <c r="AY206" s="5">
        <v>0.02</v>
      </c>
      <c r="AZ206" s="136">
        <v>80</v>
      </c>
    </row>
    <row r="207" spans="1:52" x14ac:dyDescent="0.3">
      <c r="A207" s="48">
        <v>43368</v>
      </c>
      <c r="B207" s="37">
        <v>4</v>
      </c>
      <c r="C207" s="38" t="s">
        <v>37</v>
      </c>
      <c r="D207" s="39">
        <v>18</v>
      </c>
      <c r="E207" s="27">
        <v>6</v>
      </c>
      <c r="F207" s="6">
        <v>80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2</v>
      </c>
      <c r="M207" s="6">
        <v>0</v>
      </c>
      <c r="N207" s="28">
        <v>2</v>
      </c>
      <c r="O207" s="32">
        <v>24</v>
      </c>
      <c r="P207" s="4">
        <v>0.11</v>
      </c>
      <c r="Q207" s="4">
        <v>0</v>
      </c>
      <c r="R207" s="4">
        <v>23.77</v>
      </c>
      <c r="S207" s="4">
        <v>3.21</v>
      </c>
      <c r="T207" s="5">
        <v>0.95199999999999996</v>
      </c>
      <c r="U207" s="4">
        <v>7.41</v>
      </c>
      <c r="V207" s="93">
        <v>0.74</v>
      </c>
      <c r="W207" s="4">
        <v>9.1999999999999993</v>
      </c>
      <c r="X207" s="4">
        <v>6.81</v>
      </c>
      <c r="Y207" s="5">
        <v>0.107</v>
      </c>
      <c r="Z207" s="4">
        <v>174.89</v>
      </c>
      <c r="AA207" s="4">
        <v>18.059999999999999</v>
      </c>
      <c r="AB207" s="104">
        <v>150</v>
      </c>
      <c r="AC207" s="104">
        <v>430</v>
      </c>
      <c r="AD207" s="104">
        <v>64</v>
      </c>
      <c r="AE207" s="4">
        <v>428.04</v>
      </c>
      <c r="AF207" s="4">
        <v>82.96</v>
      </c>
      <c r="AG207" s="4">
        <v>1063</v>
      </c>
      <c r="AH207" s="4">
        <v>206.52</v>
      </c>
      <c r="AI207" s="4">
        <v>0.82</v>
      </c>
      <c r="AJ207" s="4">
        <v>1.34</v>
      </c>
      <c r="AK207" s="4">
        <v>0.1</v>
      </c>
      <c r="AL207" s="5">
        <v>0.01</v>
      </c>
      <c r="AM207" s="4">
        <v>10.62</v>
      </c>
      <c r="AN207" s="104">
        <v>705</v>
      </c>
      <c r="AO207" s="4">
        <v>0.1</v>
      </c>
      <c r="AP207" s="104">
        <v>769</v>
      </c>
      <c r="AQ207" s="4">
        <v>10</v>
      </c>
      <c r="AR207" s="120">
        <v>9.2499999999999999E-2</v>
      </c>
      <c r="AS207" s="120">
        <v>2.5000000000000001E-3</v>
      </c>
      <c r="AT207" s="120">
        <v>7.7200000000000005E-2</v>
      </c>
      <c r="AU207" s="4">
        <v>0.05</v>
      </c>
      <c r="AV207" s="5">
        <v>0.05</v>
      </c>
      <c r="AW207" s="120">
        <v>2.5000000000000001E-3</v>
      </c>
      <c r="AX207" s="4">
        <v>132.80000000000001</v>
      </c>
      <c r="AY207" s="5">
        <v>0.02</v>
      </c>
      <c r="AZ207" s="136">
        <v>70</v>
      </c>
    </row>
    <row r="208" spans="1:52" ht="15" thickBot="1" x14ac:dyDescent="0.35">
      <c r="A208" s="49">
        <v>43368</v>
      </c>
      <c r="B208" s="37">
        <v>5</v>
      </c>
      <c r="C208" s="41" t="s">
        <v>37</v>
      </c>
      <c r="D208" s="39">
        <v>18</v>
      </c>
      <c r="E208" s="29">
        <v>6</v>
      </c>
      <c r="F208" s="18">
        <v>80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2</v>
      </c>
      <c r="M208" s="18">
        <v>0</v>
      </c>
      <c r="N208" s="30">
        <v>2</v>
      </c>
      <c r="O208" s="33">
        <v>26</v>
      </c>
      <c r="P208" s="12">
        <v>0.12</v>
      </c>
      <c r="Q208" s="12">
        <v>0</v>
      </c>
      <c r="R208" s="12">
        <v>24.38</v>
      </c>
      <c r="S208" s="12">
        <v>7.44</v>
      </c>
      <c r="T208" s="16">
        <v>0.94699999999999995</v>
      </c>
      <c r="U208" s="12">
        <v>7.42</v>
      </c>
      <c r="V208" s="94">
        <v>1.04</v>
      </c>
      <c r="W208" s="12">
        <v>9.3000000000000007</v>
      </c>
      <c r="X208" s="12">
        <v>5.85</v>
      </c>
      <c r="Y208" s="16">
        <v>0.183</v>
      </c>
      <c r="Z208" s="12">
        <v>188.79</v>
      </c>
      <c r="AA208" s="12">
        <v>20.399999999999999</v>
      </c>
      <c r="AB208" s="105">
        <v>70</v>
      </c>
      <c r="AC208" s="105">
        <v>210</v>
      </c>
      <c r="AD208" s="105">
        <v>70</v>
      </c>
      <c r="AE208" s="12">
        <v>436.2</v>
      </c>
      <c r="AF208" s="12">
        <v>85.09</v>
      </c>
      <c r="AG208" s="12">
        <v>1066</v>
      </c>
      <c r="AH208" s="12">
        <v>190.87</v>
      </c>
      <c r="AI208" s="12">
        <v>0.79</v>
      </c>
      <c r="AJ208" s="12">
        <v>1.38</v>
      </c>
      <c r="AK208" s="12">
        <v>0.1</v>
      </c>
      <c r="AL208" s="16">
        <v>0.01</v>
      </c>
      <c r="AM208" s="12">
        <v>9.08</v>
      </c>
      <c r="AN208" s="105">
        <v>715</v>
      </c>
      <c r="AO208" s="12">
        <v>0.1</v>
      </c>
      <c r="AP208" s="105">
        <v>785</v>
      </c>
      <c r="AQ208" s="12">
        <v>10</v>
      </c>
      <c r="AR208" s="122">
        <v>0.14219999999999999</v>
      </c>
      <c r="AS208" s="122">
        <v>2.5000000000000001E-3</v>
      </c>
      <c r="AT208" s="122">
        <v>8.9599999999999999E-2</v>
      </c>
      <c r="AU208" s="12">
        <v>0.05</v>
      </c>
      <c r="AV208" s="16">
        <v>5.1999999999999998E-2</v>
      </c>
      <c r="AW208" s="122">
        <v>2.5000000000000001E-3</v>
      </c>
      <c r="AX208" s="12">
        <v>133.5</v>
      </c>
      <c r="AY208" s="16">
        <v>0.02</v>
      </c>
      <c r="AZ208" s="137">
        <v>80</v>
      </c>
    </row>
    <row r="209" spans="1:52" x14ac:dyDescent="0.3">
      <c r="A209" s="47">
        <v>43402</v>
      </c>
      <c r="B209" s="34">
        <v>1</v>
      </c>
      <c r="C209" s="35" t="s">
        <v>38</v>
      </c>
      <c r="D209" s="36">
        <v>18</v>
      </c>
      <c r="E209" s="25">
        <v>6</v>
      </c>
      <c r="F209" s="17">
        <v>80</v>
      </c>
      <c r="G209" s="17" t="s">
        <v>31</v>
      </c>
      <c r="H209" s="17">
        <v>0</v>
      </c>
      <c r="I209" s="17" t="s">
        <v>31</v>
      </c>
      <c r="J209" s="17">
        <v>0</v>
      </c>
      <c r="K209" s="17">
        <v>0</v>
      </c>
      <c r="L209" s="17">
        <v>2</v>
      </c>
      <c r="M209" s="17">
        <v>0</v>
      </c>
      <c r="N209" s="26">
        <v>0</v>
      </c>
      <c r="O209" s="31">
        <v>27</v>
      </c>
      <c r="P209" s="14">
        <v>0.12</v>
      </c>
      <c r="Q209" s="14">
        <v>0</v>
      </c>
      <c r="R209" s="14">
        <v>24</v>
      </c>
      <c r="S209" s="14">
        <v>10.19</v>
      </c>
      <c r="T209" s="15">
        <v>0.91200000000000003</v>
      </c>
      <c r="U209" s="14">
        <v>7.54</v>
      </c>
      <c r="V209" s="123"/>
      <c r="W209" s="65"/>
      <c r="X209" s="65"/>
      <c r="Y209" s="82"/>
      <c r="Z209" s="65"/>
      <c r="AA209" s="65"/>
      <c r="AB209" s="106"/>
      <c r="AC209" s="106"/>
      <c r="AD209" s="106"/>
      <c r="AE209" s="65"/>
      <c r="AF209" s="65"/>
      <c r="AG209" s="65"/>
      <c r="AH209" s="65"/>
      <c r="AI209" s="65"/>
      <c r="AJ209" s="65"/>
      <c r="AK209" s="65"/>
      <c r="AL209" s="82"/>
      <c r="AM209" s="65"/>
      <c r="AN209" s="106"/>
      <c r="AO209" s="65"/>
      <c r="AP209" s="106"/>
      <c r="AQ209" s="65"/>
      <c r="AR209" s="132"/>
      <c r="AS209" s="132"/>
      <c r="AT209" s="132"/>
      <c r="AU209" s="65"/>
      <c r="AV209" s="82"/>
      <c r="AW209" s="132"/>
      <c r="AX209" s="65"/>
      <c r="AY209" s="82"/>
      <c r="AZ209" s="138"/>
    </row>
    <row r="210" spans="1:52" x14ac:dyDescent="0.3">
      <c r="A210" s="48">
        <v>43402</v>
      </c>
      <c r="B210" s="37">
        <v>2</v>
      </c>
      <c r="C210" s="38" t="s">
        <v>38</v>
      </c>
      <c r="D210" s="39">
        <v>18</v>
      </c>
      <c r="E210" s="27">
        <v>6</v>
      </c>
      <c r="F210" s="6">
        <v>30</v>
      </c>
      <c r="G210" s="6" t="s">
        <v>31</v>
      </c>
      <c r="H210" s="51" t="s">
        <v>51</v>
      </c>
      <c r="I210" s="6" t="s">
        <v>31</v>
      </c>
      <c r="J210" s="6">
        <v>0</v>
      </c>
      <c r="K210" s="6">
        <v>1</v>
      </c>
      <c r="L210" s="6">
        <v>2</v>
      </c>
      <c r="M210" s="6">
        <v>0</v>
      </c>
      <c r="N210" s="28">
        <v>0</v>
      </c>
      <c r="O210" s="32">
        <v>26</v>
      </c>
      <c r="P210" s="4">
        <v>0.11</v>
      </c>
      <c r="Q210" s="4">
        <v>0</v>
      </c>
      <c r="R210" s="4">
        <v>24.94</v>
      </c>
      <c r="S210" s="4">
        <v>12.51</v>
      </c>
      <c r="T210" s="5">
        <v>0.876</v>
      </c>
      <c r="U210" s="4">
        <v>7.58</v>
      </c>
      <c r="V210" s="124"/>
      <c r="W210" s="57"/>
      <c r="X210" s="57"/>
      <c r="Y210" s="58"/>
      <c r="Z210" s="57"/>
      <c r="AA210" s="57"/>
      <c r="AB210" s="107"/>
      <c r="AC210" s="107"/>
      <c r="AD210" s="107"/>
      <c r="AE210" s="57"/>
      <c r="AF210" s="57"/>
      <c r="AG210" s="57"/>
      <c r="AH210" s="57"/>
      <c r="AI210" s="57"/>
      <c r="AJ210" s="57"/>
      <c r="AK210" s="57"/>
      <c r="AL210" s="58"/>
      <c r="AM210" s="57"/>
      <c r="AN210" s="107"/>
      <c r="AO210" s="57"/>
      <c r="AP210" s="107"/>
      <c r="AQ210" s="57"/>
      <c r="AR210" s="133"/>
      <c r="AS210" s="133"/>
      <c r="AT210" s="133"/>
      <c r="AU210" s="57"/>
      <c r="AV210" s="58"/>
      <c r="AW210" s="133"/>
      <c r="AX210" s="57"/>
      <c r="AY210" s="58"/>
      <c r="AZ210" s="139"/>
    </row>
    <row r="211" spans="1:52" x14ac:dyDescent="0.3">
      <c r="A211" s="48">
        <v>43402</v>
      </c>
      <c r="B211" s="37">
        <v>3</v>
      </c>
      <c r="C211" s="38" t="s">
        <v>38</v>
      </c>
      <c r="D211" s="39">
        <v>18</v>
      </c>
      <c r="E211" s="27">
        <v>6</v>
      </c>
      <c r="F211" s="6">
        <v>40</v>
      </c>
      <c r="G211" s="6" t="s">
        <v>31</v>
      </c>
      <c r="H211" s="6">
        <v>0</v>
      </c>
      <c r="I211" s="6" t="s">
        <v>31</v>
      </c>
      <c r="J211" s="6">
        <v>0</v>
      </c>
      <c r="K211" s="6">
        <v>0</v>
      </c>
      <c r="L211" s="6">
        <v>2</v>
      </c>
      <c r="M211" s="6">
        <v>0</v>
      </c>
      <c r="N211" s="28">
        <v>0</v>
      </c>
      <c r="O211" s="32">
        <v>26</v>
      </c>
      <c r="P211" s="4">
        <v>0.12</v>
      </c>
      <c r="Q211" s="4">
        <v>0</v>
      </c>
      <c r="R211" s="4">
        <v>24.19</v>
      </c>
      <c r="S211" s="4">
        <v>11.1</v>
      </c>
      <c r="T211" s="5">
        <v>0.91400000000000003</v>
      </c>
      <c r="U211" s="4">
        <v>7.64</v>
      </c>
      <c r="V211" s="124"/>
      <c r="W211" s="57"/>
      <c r="X211" s="57"/>
      <c r="Y211" s="58"/>
      <c r="Z211" s="57"/>
      <c r="AA211" s="57"/>
      <c r="AB211" s="107"/>
      <c r="AC211" s="107"/>
      <c r="AD211" s="107"/>
      <c r="AE211" s="57"/>
      <c r="AF211" s="57"/>
      <c r="AG211" s="57"/>
      <c r="AH211" s="57"/>
      <c r="AI211" s="57"/>
      <c r="AJ211" s="57"/>
      <c r="AK211" s="57"/>
      <c r="AL211" s="58"/>
      <c r="AM211" s="57"/>
      <c r="AN211" s="107"/>
      <c r="AO211" s="57"/>
      <c r="AP211" s="107"/>
      <c r="AQ211" s="57"/>
      <c r="AR211" s="133"/>
      <c r="AS211" s="133"/>
      <c r="AT211" s="133"/>
      <c r="AU211" s="57"/>
      <c r="AV211" s="58"/>
      <c r="AW211" s="133"/>
      <c r="AX211" s="57"/>
      <c r="AY211" s="58"/>
      <c r="AZ211" s="139"/>
    </row>
    <row r="212" spans="1:52" x14ac:dyDescent="0.3">
      <c r="A212" s="48">
        <v>43402</v>
      </c>
      <c r="B212" s="37">
        <v>4</v>
      </c>
      <c r="C212" s="38" t="s">
        <v>38</v>
      </c>
      <c r="D212" s="39">
        <v>18</v>
      </c>
      <c r="E212" s="27">
        <v>6</v>
      </c>
      <c r="F212" s="6">
        <v>50</v>
      </c>
      <c r="G212" s="6" t="s">
        <v>31</v>
      </c>
      <c r="H212" s="6">
        <v>0</v>
      </c>
      <c r="I212" s="6" t="s">
        <v>31</v>
      </c>
      <c r="J212" s="6">
        <v>0</v>
      </c>
      <c r="K212" s="6">
        <v>0</v>
      </c>
      <c r="L212" s="6">
        <v>2</v>
      </c>
      <c r="M212" s="6">
        <v>0</v>
      </c>
      <c r="N212" s="28">
        <v>2</v>
      </c>
      <c r="O212" s="32">
        <v>25</v>
      </c>
      <c r="P212" s="4">
        <v>0.12</v>
      </c>
      <c r="Q212" s="4">
        <v>0</v>
      </c>
      <c r="R212" s="4">
        <v>24.49</v>
      </c>
      <c r="S212" s="4">
        <v>8.7100000000000009</v>
      </c>
      <c r="T212" s="5">
        <v>0.91100000000000003</v>
      </c>
      <c r="U212" s="4">
        <v>7.54</v>
      </c>
      <c r="V212" s="124"/>
      <c r="W212" s="57"/>
      <c r="X212" s="57"/>
      <c r="Y212" s="58"/>
      <c r="Z212" s="57"/>
      <c r="AA212" s="57"/>
      <c r="AB212" s="107"/>
      <c r="AC212" s="107"/>
      <c r="AD212" s="107"/>
      <c r="AE212" s="57"/>
      <c r="AF212" s="57"/>
      <c r="AG212" s="57"/>
      <c r="AH212" s="57"/>
      <c r="AI212" s="57"/>
      <c r="AJ212" s="57"/>
      <c r="AK212" s="57"/>
      <c r="AL212" s="58"/>
      <c r="AM212" s="57"/>
      <c r="AN212" s="107"/>
      <c r="AO212" s="57"/>
      <c r="AP212" s="107"/>
      <c r="AQ212" s="57"/>
      <c r="AR212" s="133"/>
      <c r="AS212" s="133"/>
      <c r="AT212" s="133"/>
      <c r="AU212" s="57"/>
      <c r="AV212" s="58"/>
      <c r="AW212" s="133"/>
      <c r="AX212" s="57"/>
      <c r="AY212" s="58"/>
      <c r="AZ212" s="139"/>
    </row>
    <row r="213" spans="1:52" ht="15" thickBot="1" x14ac:dyDescent="0.35">
      <c r="A213" s="49">
        <v>43402</v>
      </c>
      <c r="B213" s="40">
        <v>5</v>
      </c>
      <c r="C213" s="41" t="s">
        <v>38</v>
      </c>
      <c r="D213" s="42">
        <v>18</v>
      </c>
      <c r="E213" s="29">
        <v>6</v>
      </c>
      <c r="F213" s="18">
        <v>80</v>
      </c>
      <c r="G213" s="18">
        <v>0</v>
      </c>
      <c r="H213" s="18">
        <v>0</v>
      </c>
      <c r="I213" s="18">
        <v>0</v>
      </c>
      <c r="J213" s="18">
        <v>0</v>
      </c>
      <c r="K213" s="18">
        <v>0</v>
      </c>
      <c r="L213" s="18">
        <v>2</v>
      </c>
      <c r="M213" s="18">
        <v>0</v>
      </c>
      <c r="N213" s="30">
        <v>0</v>
      </c>
      <c r="O213" s="33">
        <v>26</v>
      </c>
      <c r="P213" s="12">
        <v>0.12</v>
      </c>
      <c r="Q213" s="12">
        <v>0</v>
      </c>
      <c r="R213" s="12">
        <v>24.83</v>
      </c>
      <c r="S213" s="12">
        <v>13</v>
      </c>
      <c r="T213" s="16">
        <v>0.90800000000000003</v>
      </c>
      <c r="U213" s="12">
        <v>7.47</v>
      </c>
      <c r="V213" s="125"/>
      <c r="W213" s="77"/>
      <c r="X213" s="77"/>
      <c r="Y213" s="88"/>
      <c r="Z213" s="77"/>
      <c r="AA213" s="77"/>
      <c r="AB213" s="108"/>
      <c r="AC213" s="108"/>
      <c r="AD213" s="108"/>
      <c r="AE213" s="77"/>
      <c r="AF213" s="77"/>
      <c r="AG213" s="77"/>
      <c r="AH213" s="77"/>
      <c r="AI213" s="77"/>
      <c r="AJ213" s="77"/>
      <c r="AK213" s="77"/>
      <c r="AL213" s="88"/>
      <c r="AM213" s="77"/>
      <c r="AN213" s="108"/>
      <c r="AO213" s="77"/>
      <c r="AP213" s="108"/>
      <c r="AQ213" s="77"/>
      <c r="AR213" s="134"/>
      <c r="AS213" s="134"/>
      <c r="AT213" s="134"/>
      <c r="AU213" s="77"/>
      <c r="AV213" s="88"/>
      <c r="AW213" s="134"/>
      <c r="AX213" s="77"/>
      <c r="AY213" s="88"/>
      <c r="AZ213" s="140"/>
    </row>
    <row r="214" spans="1:52" x14ac:dyDescent="0.3">
      <c r="A214" s="47">
        <v>43430</v>
      </c>
      <c r="B214" s="34">
        <v>1</v>
      </c>
      <c r="C214" s="35" t="s">
        <v>39</v>
      </c>
      <c r="D214" s="36">
        <v>18</v>
      </c>
      <c r="E214" s="25">
        <v>6</v>
      </c>
      <c r="F214" s="17">
        <v>40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2</v>
      </c>
      <c r="M214" s="17">
        <v>0</v>
      </c>
      <c r="N214" s="26">
        <v>0</v>
      </c>
      <c r="O214" s="31">
        <v>24</v>
      </c>
      <c r="P214" s="14">
        <v>0.1</v>
      </c>
      <c r="Q214" s="14">
        <v>0</v>
      </c>
      <c r="R214" s="14">
        <v>19.64</v>
      </c>
      <c r="S214" s="14">
        <v>5.5</v>
      </c>
      <c r="T214" s="15">
        <v>0.92500000000000004</v>
      </c>
      <c r="U214" s="14">
        <v>7.48</v>
      </c>
      <c r="V214" s="92">
        <v>2.44</v>
      </c>
      <c r="W214" s="14">
        <v>9.3000000000000007</v>
      </c>
      <c r="X214" s="14">
        <v>6.45</v>
      </c>
      <c r="Y214" s="15">
        <v>0.11600000000000001</v>
      </c>
      <c r="Z214" s="14">
        <v>166.31</v>
      </c>
      <c r="AA214" s="14">
        <v>10.32</v>
      </c>
      <c r="AB214" s="103">
        <v>240000</v>
      </c>
      <c r="AC214" s="103">
        <v>240000</v>
      </c>
      <c r="AD214" s="103">
        <v>64</v>
      </c>
      <c r="AE214" s="14">
        <v>423.37</v>
      </c>
      <c r="AF214" s="14">
        <v>79.22</v>
      </c>
      <c r="AG214" s="14">
        <v>1035</v>
      </c>
      <c r="AH214" s="14">
        <v>179.7</v>
      </c>
      <c r="AI214" s="14">
        <v>0.72</v>
      </c>
      <c r="AJ214" s="14">
        <v>1.62</v>
      </c>
      <c r="AK214" s="14">
        <v>0.1</v>
      </c>
      <c r="AL214" s="15">
        <v>0.01</v>
      </c>
      <c r="AM214" s="14">
        <v>9.8800000000000008</v>
      </c>
      <c r="AN214" s="103">
        <v>695</v>
      </c>
      <c r="AO214" s="14">
        <v>0.1</v>
      </c>
      <c r="AP214" s="103">
        <v>759</v>
      </c>
      <c r="AQ214" s="14">
        <v>10</v>
      </c>
      <c r="AR214" s="121">
        <v>0.21299999999999999</v>
      </c>
      <c r="AS214" s="121">
        <v>3.3999999999999998E-3</v>
      </c>
      <c r="AT214" s="121">
        <v>0.19209999999999999</v>
      </c>
      <c r="AU214" s="14">
        <v>0.05</v>
      </c>
      <c r="AV214" s="15">
        <v>6.4000000000000001E-2</v>
      </c>
      <c r="AW214" s="121">
        <v>1.37E-2</v>
      </c>
      <c r="AX214" s="14">
        <v>122.8</v>
      </c>
      <c r="AY214" s="15">
        <v>0.02</v>
      </c>
      <c r="AZ214" s="135">
        <v>80</v>
      </c>
    </row>
    <row r="215" spans="1:52" x14ac:dyDescent="0.3">
      <c r="A215" s="48">
        <v>43430</v>
      </c>
      <c r="B215" s="37">
        <v>2</v>
      </c>
      <c r="C215" s="38" t="s">
        <v>39</v>
      </c>
      <c r="D215" s="39">
        <v>18</v>
      </c>
      <c r="E215" s="27">
        <v>6</v>
      </c>
      <c r="F215" s="6">
        <v>60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2</v>
      </c>
      <c r="M215" s="6">
        <v>0</v>
      </c>
      <c r="N215" s="28">
        <v>2</v>
      </c>
      <c r="O215" s="32">
        <v>20</v>
      </c>
      <c r="P215" s="4">
        <v>0.12</v>
      </c>
      <c r="Q215" s="4">
        <v>0</v>
      </c>
      <c r="R215" s="4">
        <v>17.41</v>
      </c>
      <c r="S215" s="4">
        <v>1.87</v>
      </c>
      <c r="T215" s="5">
        <v>0.90400000000000003</v>
      </c>
      <c r="U215" s="4">
        <v>7.6</v>
      </c>
      <c r="V215" s="93">
        <v>2.23</v>
      </c>
      <c r="W215" s="4">
        <v>9.6999999999999993</v>
      </c>
      <c r="X215" s="4">
        <v>8.75</v>
      </c>
      <c r="Y215" s="5">
        <v>0.10100000000000001</v>
      </c>
      <c r="Z215" s="4">
        <v>161.15</v>
      </c>
      <c r="AA215" s="4">
        <v>12.66</v>
      </c>
      <c r="AB215" s="104">
        <v>40</v>
      </c>
      <c r="AC215" s="104">
        <v>40</v>
      </c>
      <c r="AD215" s="104">
        <v>55</v>
      </c>
      <c r="AE215" s="4">
        <v>440.12</v>
      </c>
      <c r="AF215" s="4">
        <v>82.82</v>
      </c>
      <c r="AG215" s="4">
        <v>1049</v>
      </c>
      <c r="AH215" s="4">
        <v>176.5</v>
      </c>
      <c r="AI215" s="4">
        <v>0.73</v>
      </c>
      <c r="AJ215" s="4">
        <v>1.31</v>
      </c>
      <c r="AK215" s="4">
        <v>0.1</v>
      </c>
      <c r="AL215" s="5">
        <v>0.01</v>
      </c>
      <c r="AM215" s="4">
        <v>8.51</v>
      </c>
      <c r="AN215" s="104">
        <v>724</v>
      </c>
      <c r="AO215" s="4">
        <v>0.1</v>
      </c>
      <c r="AP215" s="104">
        <v>789</v>
      </c>
      <c r="AQ215" s="4">
        <v>10</v>
      </c>
      <c r="AR215" s="120">
        <v>0.18160000000000001</v>
      </c>
      <c r="AS215" s="120">
        <v>3.7000000000000002E-3</v>
      </c>
      <c r="AT215" s="120">
        <v>0.17929999999999999</v>
      </c>
      <c r="AU215" s="4">
        <v>0.05</v>
      </c>
      <c r="AV215" s="5">
        <v>0.05</v>
      </c>
      <c r="AW215" s="120">
        <v>1.29E-2</v>
      </c>
      <c r="AX215" s="4">
        <v>134.30000000000001</v>
      </c>
      <c r="AY215" s="5">
        <v>0.02</v>
      </c>
      <c r="AZ215" s="136">
        <v>85</v>
      </c>
    </row>
    <row r="216" spans="1:52" x14ac:dyDescent="0.3">
      <c r="A216" s="48">
        <v>43430</v>
      </c>
      <c r="B216" s="37">
        <v>3</v>
      </c>
      <c r="C216" s="38" t="s">
        <v>39</v>
      </c>
      <c r="D216" s="39">
        <v>18</v>
      </c>
      <c r="E216" s="27">
        <v>6</v>
      </c>
      <c r="F216" s="6">
        <v>60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2</v>
      </c>
      <c r="M216" s="6">
        <v>0</v>
      </c>
      <c r="N216" s="28">
        <v>2</v>
      </c>
      <c r="O216" s="32">
        <v>21</v>
      </c>
      <c r="P216" s="4">
        <v>0.12</v>
      </c>
      <c r="Q216" s="4">
        <v>0</v>
      </c>
      <c r="R216" s="4">
        <v>19.170000000000002</v>
      </c>
      <c r="S216" s="4">
        <v>6.95</v>
      </c>
      <c r="T216" s="5">
        <v>0.91900000000000004</v>
      </c>
      <c r="U216" s="4">
        <v>7.39</v>
      </c>
      <c r="V216" s="93">
        <v>1.82</v>
      </c>
      <c r="W216" s="4">
        <v>9.6</v>
      </c>
      <c r="X216" s="4">
        <v>8.61</v>
      </c>
      <c r="Y216" s="5">
        <v>0.17</v>
      </c>
      <c r="Z216" s="4">
        <v>204.69</v>
      </c>
      <c r="AA216" s="4">
        <v>19.98</v>
      </c>
      <c r="AB216" s="104">
        <v>40</v>
      </c>
      <c r="AC216" s="104">
        <v>40</v>
      </c>
      <c r="AD216" s="104">
        <v>120</v>
      </c>
      <c r="AE216" s="4">
        <v>444.26</v>
      </c>
      <c r="AF216" s="4">
        <v>83.97</v>
      </c>
      <c r="AG216" s="4">
        <v>1050</v>
      </c>
      <c r="AH216" s="4">
        <v>186.92</v>
      </c>
      <c r="AI216" s="4">
        <v>0.82</v>
      </c>
      <c r="AJ216" s="4">
        <v>1.81</v>
      </c>
      <c r="AK216" s="4">
        <v>0.1</v>
      </c>
      <c r="AL216" s="5">
        <v>0.01</v>
      </c>
      <c r="AM216" s="4">
        <v>17.079999999999998</v>
      </c>
      <c r="AN216" s="104">
        <v>711</v>
      </c>
      <c r="AO216" s="4">
        <v>0.1</v>
      </c>
      <c r="AP216" s="104">
        <v>831</v>
      </c>
      <c r="AQ216" s="4">
        <v>10</v>
      </c>
      <c r="AR216" s="120">
        <v>0.18629999999999999</v>
      </c>
      <c r="AS216" s="120">
        <v>3.8E-3</v>
      </c>
      <c r="AT216" s="120">
        <v>0.18820000000000001</v>
      </c>
      <c r="AU216" s="4">
        <v>0.05</v>
      </c>
      <c r="AV216" s="5">
        <v>0.05</v>
      </c>
      <c r="AW216" s="120">
        <v>1.3899999999999999E-2</v>
      </c>
      <c r="AX216" s="4">
        <v>127.2</v>
      </c>
      <c r="AY216" s="5">
        <v>0.02</v>
      </c>
      <c r="AZ216" s="136">
        <v>180</v>
      </c>
    </row>
    <row r="217" spans="1:52" x14ac:dyDescent="0.3">
      <c r="A217" s="48">
        <v>43430</v>
      </c>
      <c r="B217" s="37">
        <v>4</v>
      </c>
      <c r="C217" s="38" t="s">
        <v>39</v>
      </c>
      <c r="D217" s="39">
        <v>18</v>
      </c>
      <c r="E217" s="27">
        <v>6</v>
      </c>
      <c r="F217" s="6">
        <v>70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2</v>
      </c>
      <c r="M217" s="6">
        <v>0</v>
      </c>
      <c r="N217" s="28">
        <v>2</v>
      </c>
      <c r="O217" s="32">
        <v>21</v>
      </c>
      <c r="P217" s="4">
        <v>0.1</v>
      </c>
      <c r="Q217" s="4">
        <v>0</v>
      </c>
      <c r="R217" s="4">
        <v>19.59</v>
      </c>
      <c r="S217" s="4">
        <v>6.28</v>
      </c>
      <c r="T217" s="5">
        <v>0.92600000000000005</v>
      </c>
      <c r="U217" s="4">
        <v>7.43</v>
      </c>
      <c r="V217" s="93">
        <v>2.93</v>
      </c>
      <c r="W217" s="4">
        <v>9.6</v>
      </c>
      <c r="X217" s="4">
        <v>9.11</v>
      </c>
      <c r="Y217" s="5">
        <v>7.3999999999999996E-2</v>
      </c>
      <c r="Z217" s="4">
        <v>164.59</v>
      </c>
      <c r="AA217" s="4">
        <v>14.13</v>
      </c>
      <c r="AB217" s="104">
        <v>70</v>
      </c>
      <c r="AC217" s="104">
        <v>70</v>
      </c>
      <c r="AD217" s="104">
        <v>764</v>
      </c>
      <c r="AE217" s="4">
        <v>433.82</v>
      </c>
      <c r="AF217" s="4">
        <v>82.91</v>
      </c>
      <c r="AG217" s="4">
        <v>1051</v>
      </c>
      <c r="AH217" s="4">
        <v>184.51</v>
      </c>
      <c r="AI217" s="4">
        <v>0.65</v>
      </c>
      <c r="AJ217" s="4">
        <v>1.35</v>
      </c>
      <c r="AK217" s="4">
        <v>0.1</v>
      </c>
      <c r="AL217" s="5">
        <v>0.01</v>
      </c>
      <c r="AM217" s="4">
        <v>9.25</v>
      </c>
      <c r="AN217" s="104">
        <v>672</v>
      </c>
      <c r="AO217" s="4">
        <v>0.1</v>
      </c>
      <c r="AP217" s="104">
        <v>764</v>
      </c>
      <c r="AQ217" s="4">
        <v>10</v>
      </c>
      <c r="AR217" s="120">
        <v>0.15029999999999999</v>
      </c>
      <c r="AS217" s="120">
        <v>3.5999999999999999E-3</v>
      </c>
      <c r="AT217" s="120">
        <v>0.1792</v>
      </c>
      <c r="AU217" s="4">
        <v>0.05</v>
      </c>
      <c r="AV217" s="5">
        <v>0.05</v>
      </c>
      <c r="AW217" s="120">
        <v>1.9E-2</v>
      </c>
      <c r="AX217" s="4">
        <v>127.5</v>
      </c>
      <c r="AY217" s="5">
        <v>0.02</v>
      </c>
      <c r="AZ217" s="136">
        <v>85</v>
      </c>
    </row>
    <row r="218" spans="1:52" ht="15" thickBot="1" x14ac:dyDescent="0.35">
      <c r="A218" s="49">
        <v>43430</v>
      </c>
      <c r="B218" s="40">
        <v>5</v>
      </c>
      <c r="C218" s="41" t="s">
        <v>39</v>
      </c>
      <c r="D218" s="42">
        <v>18</v>
      </c>
      <c r="E218" s="29">
        <v>6</v>
      </c>
      <c r="F218" s="18">
        <v>70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2</v>
      </c>
      <c r="M218" s="18">
        <v>0</v>
      </c>
      <c r="N218" s="30">
        <v>0</v>
      </c>
      <c r="O218" s="33">
        <v>23</v>
      </c>
      <c r="P218" s="12">
        <v>0.1</v>
      </c>
      <c r="Q218" s="12">
        <v>0</v>
      </c>
      <c r="R218" s="12">
        <v>19.600000000000001</v>
      </c>
      <c r="S218" s="12">
        <v>5.44</v>
      </c>
      <c r="T218" s="16">
        <v>0.92300000000000004</v>
      </c>
      <c r="U218" s="12">
        <v>7.47</v>
      </c>
      <c r="V218" s="94">
        <v>1.4</v>
      </c>
      <c r="W218" s="12">
        <v>9.6999999999999993</v>
      </c>
      <c r="X218" s="12">
        <v>8.42</v>
      </c>
      <c r="Y218" s="16">
        <v>9.7000000000000003E-2</v>
      </c>
      <c r="Z218" s="12">
        <v>221.88</v>
      </c>
      <c r="AA218" s="12">
        <v>13.08</v>
      </c>
      <c r="AB218" s="105">
        <v>90</v>
      </c>
      <c r="AC218" s="105">
        <v>230</v>
      </c>
      <c r="AD218" s="105">
        <v>82</v>
      </c>
      <c r="AE218" s="12">
        <v>435.59</v>
      </c>
      <c r="AF218" s="12">
        <v>81.709999999999994</v>
      </c>
      <c r="AG218" s="12">
        <v>1049</v>
      </c>
      <c r="AH218" s="12">
        <v>152.71</v>
      </c>
      <c r="AI218" s="12">
        <v>0.76</v>
      </c>
      <c r="AJ218" s="12">
        <v>1.31</v>
      </c>
      <c r="AK218" s="12">
        <v>0.1</v>
      </c>
      <c r="AL218" s="16">
        <v>0.01</v>
      </c>
      <c r="AM218" s="12">
        <v>20.05</v>
      </c>
      <c r="AN218" s="105">
        <v>683</v>
      </c>
      <c r="AO218" s="12">
        <v>0.1</v>
      </c>
      <c r="AP218" s="105">
        <v>765</v>
      </c>
      <c r="AQ218" s="12">
        <v>10</v>
      </c>
      <c r="AR218" s="122">
        <v>0.17119999999999999</v>
      </c>
      <c r="AS218" s="122">
        <v>4.3E-3</v>
      </c>
      <c r="AT218" s="122">
        <v>0.1701</v>
      </c>
      <c r="AU218" s="12">
        <v>0.05</v>
      </c>
      <c r="AV218" s="16">
        <v>0.05</v>
      </c>
      <c r="AW218" s="122">
        <v>2.1399999999999999E-2</v>
      </c>
      <c r="AX218" s="12">
        <v>126.6</v>
      </c>
      <c r="AY218" s="16">
        <v>0.02</v>
      </c>
      <c r="AZ218" s="137">
        <v>85</v>
      </c>
    </row>
    <row r="219" spans="1:52" x14ac:dyDescent="0.3">
      <c r="A219" s="47">
        <v>43453</v>
      </c>
      <c r="B219" s="34">
        <v>1</v>
      </c>
      <c r="C219" s="35" t="s">
        <v>40</v>
      </c>
      <c r="D219" s="36">
        <v>18</v>
      </c>
      <c r="E219" s="25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2</v>
      </c>
      <c r="M219" s="17">
        <v>0</v>
      </c>
      <c r="N219" s="26">
        <v>0</v>
      </c>
      <c r="O219" s="31">
        <v>17</v>
      </c>
      <c r="P219" s="14">
        <v>0.12</v>
      </c>
      <c r="Q219" s="14">
        <v>0</v>
      </c>
      <c r="R219" s="14">
        <v>17.559999999999999</v>
      </c>
      <c r="S219" s="14">
        <v>4.5199999999999996</v>
      </c>
      <c r="T219" s="15">
        <v>0.92100000000000004</v>
      </c>
      <c r="U219" s="14">
        <v>7.58</v>
      </c>
      <c r="V219" s="92">
        <v>1.91</v>
      </c>
      <c r="W219" s="14">
        <v>8.8000000000000007</v>
      </c>
      <c r="X219" s="14">
        <v>7.15</v>
      </c>
      <c r="Y219" s="15">
        <v>0.19600000000000001</v>
      </c>
      <c r="Z219" s="14">
        <v>137.66</v>
      </c>
      <c r="AA219" s="14">
        <v>12.06</v>
      </c>
      <c r="AB219" s="103">
        <v>24000</v>
      </c>
      <c r="AC219" s="103">
        <v>46000</v>
      </c>
      <c r="AD219" s="103">
        <v>654</v>
      </c>
      <c r="AE219" s="14">
        <v>425.54</v>
      </c>
      <c r="AF219" s="14">
        <v>79.540000000000006</v>
      </c>
      <c r="AG219" s="14">
        <v>1035</v>
      </c>
      <c r="AH219" s="14">
        <v>200.45</v>
      </c>
      <c r="AI219" s="14">
        <v>0.76</v>
      </c>
      <c r="AJ219" s="14">
        <v>1.71</v>
      </c>
      <c r="AK219" s="14">
        <v>0.1</v>
      </c>
      <c r="AL219" s="15">
        <v>0.01</v>
      </c>
      <c r="AM219" s="14">
        <v>8.77</v>
      </c>
      <c r="AN219" s="103">
        <v>654</v>
      </c>
      <c r="AO219" s="14">
        <v>0.1</v>
      </c>
      <c r="AP219" s="103">
        <v>706</v>
      </c>
      <c r="AQ219" s="14">
        <v>10</v>
      </c>
      <c r="AR219" s="121">
        <v>0.2334</v>
      </c>
      <c r="AS219" s="121">
        <v>5.5999999999999999E-3</v>
      </c>
      <c r="AT219" s="121">
        <v>0.17119999999999999</v>
      </c>
      <c r="AU219" s="14">
        <v>0.05</v>
      </c>
      <c r="AV219" s="15">
        <v>5.3999999999999999E-2</v>
      </c>
      <c r="AW219" s="121">
        <v>2.5000000000000001E-3</v>
      </c>
      <c r="AX219" s="14">
        <v>129.30000000000001</v>
      </c>
      <c r="AY219" s="15">
        <v>0.02</v>
      </c>
      <c r="AZ219" s="135">
        <v>80</v>
      </c>
    </row>
    <row r="220" spans="1:52" x14ac:dyDescent="0.3">
      <c r="A220" s="48">
        <v>43453</v>
      </c>
      <c r="B220" s="37">
        <v>2</v>
      </c>
      <c r="C220" s="38" t="s">
        <v>40</v>
      </c>
      <c r="D220" s="39">
        <v>18</v>
      </c>
      <c r="E220" s="27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2</v>
      </c>
      <c r="M220" s="6">
        <v>0</v>
      </c>
      <c r="N220" s="28">
        <v>2</v>
      </c>
      <c r="O220" s="32">
        <v>20</v>
      </c>
      <c r="P220" s="4">
        <v>0.1</v>
      </c>
      <c r="Q220" s="4">
        <v>0</v>
      </c>
      <c r="R220" s="4">
        <v>17.48</v>
      </c>
      <c r="S220" s="4">
        <v>4.07</v>
      </c>
      <c r="T220" s="5">
        <v>0.89400000000000002</v>
      </c>
      <c r="U220" s="4">
        <v>7.46</v>
      </c>
      <c r="V220" s="93">
        <v>1.58</v>
      </c>
      <c r="W220" s="4">
        <v>8.8000000000000007</v>
      </c>
      <c r="X220" s="4">
        <v>7.3</v>
      </c>
      <c r="Y220" s="5">
        <v>8.7999999999999995E-2</v>
      </c>
      <c r="Z220" s="4">
        <v>145.38999999999999</v>
      </c>
      <c r="AA220" s="4">
        <v>12.42</v>
      </c>
      <c r="AB220" s="104">
        <v>230</v>
      </c>
      <c r="AC220" s="104">
        <v>430</v>
      </c>
      <c r="AD220" s="104">
        <v>702</v>
      </c>
      <c r="AE220" s="4">
        <v>426.13</v>
      </c>
      <c r="AF220" s="4">
        <v>84.76</v>
      </c>
      <c r="AG220" s="4">
        <v>1053</v>
      </c>
      <c r="AH220" s="4">
        <v>177.54</v>
      </c>
      <c r="AI220" s="4">
        <v>0.7</v>
      </c>
      <c r="AJ220" s="4">
        <v>1.46</v>
      </c>
      <c r="AK220" s="4">
        <v>0.1</v>
      </c>
      <c r="AL220" s="5">
        <v>0.01</v>
      </c>
      <c r="AM220" s="4">
        <v>12.39</v>
      </c>
      <c r="AN220" s="104">
        <v>702</v>
      </c>
      <c r="AO220" s="4">
        <v>0.1</v>
      </c>
      <c r="AP220" s="104">
        <v>759</v>
      </c>
      <c r="AQ220" s="4">
        <v>10</v>
      </c>
      <c r="AR220" s="120">
        <v>7.1400000000000005E-2</v>
      </c>
      <c r="AS220" s="120">
        <v>2.5000000000000001E-3</v>
      </c>
      <c r="AT220" s="120">
        <v>0.1222</v>
      </c>
      <c r="AU220" s="4">
        <v>0.05</v>
      </c>
      <c r="AV220" s="5">
        <v>0.05</v>
      </c>
      <c r="AW220" s="120">
        <v>2.5000000000000001E-3</v>
      </c>
      <c r="AX220" s="4">
        <v>132.9</v>
      </c>
      <c r="AY220" s="5">
        <v>7.1999999999999995E-2</v>
      </c>
      <c r="AZ220" s="136">
        <v>90</v>
      </c>
    </row>
    <row r="221" spans="1:52" x14ac:dyDescent="0.3">
      <c r="A221" s="48">
        <v>43453</v>
      </c>
      <c r="B221" s="37">
        <v>3</v>
      </c>
      <c r="C221" s="38" t="s">
        <v>40</v>
      </c>
      <c r="D221" s="39">
        <v>18</v>
      </c>
      <c r="E221" s="27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2</v>
      </c>
      <c r="M221" s="6">
        <v>0</v>
      </c>
      <c r="N221" s="28">
        <v>2</v>
      </c>
      <c r="O221" s="32">
        <v>21</v>
      </c>
      <c r="P221" s="4">
        <v>0.1</v>
      </c>
      <c r="Q221" s="4">
        <v>0</v>
      </c>
      <c r="R221" s="4">
        <v>17.21</v>
      </c>
      <c r="S221" s="4">
        <v>5.5</v>
      </c>
      <c r="T221" s="5">
        <v>0.91700000000000004</v>
      </c>
      <c r="U221" s="4">
        <v>7.39</v>
      </c>
      <c r="V221" s="93">
        <v>1.4</v>
      </c>
      <c r="W221" s="4">
        <v>8.8000000000000007</v>
      </c>
      <c r="X221" s="4">
        <v>7.36</v>
      </c>
      <c r="Y221" s="5">
        <v>0.17</v>
      </c>
      <c r="Z221" s="4">
        <v>109.87</v>
      </c>
      <c r="AA221" s="4">
        <v>9.93</v>
      </c>
      <c r="AB221" s="104">
        <v>90</v>
      </c>
      <c r="AC221" s="104">
        <v>150</v>
      </c>
      <c r="AD221" s="104">
        <v>705</v>
      </c>
      <c r="AE221" s="4">
        <v>441.11</v>
      </c>
      <c r="AF221" s="4">
        <v>83.14</v>
      </c>
      <c r="AG221" s="4">
        <v>1054</v>
      </c>
      <c r="AH221" s="4">
        <v>179.73</v>
      </c>
      <c r="AI221" s="4">
        <v>0.77</v>
      </c>
      <c r="AJ221" s="4">
        <v>1.4</v>
      </c>
      <c r="AK221" s="4">
        <v>0.1</v>
      </c>
      <c r="AL221" s="5">
        <v>0.01</v>
      </c>
      <c r="AM221" s="4">
        <v>9.56</v>
      </c>
      <c r="AN221" s="104">
        <v>705</v>
      </c>
      <c r="AO221" s="4">
        <v>0.1</v>
      </c>
      <c r="AP221" s="104">
        <v>755</v>
      </c>
      <c r="AQ221" s="4">
        <v>10</v>
      </c>
      <c r="AR221" s="120">
        <v>0.10050000000000001</v>
      </c>
      <c r="AS221" s="120">
        <v>9.2999999999999992E-3</v>
      </c>
      <c r="AT221" s="120">
        <v>0.13880000000000001</v>
      </c>
      <c r="AU221" s="4">
        <v>0.05</v>
      </c>
      <c r="AV221" s="5">
        <v>0.19600000000000001</v>
      </c>
      <c r="AW221" s="120">
        <v>2.5000000000000001E-3</v>
      </c>
      <c r="AX221" s="4">
        <v>129.9</v>
      </c>
      <c r="AY221" s="5">
        <v>0.02</v>
      </c>
      <c r="AZ221" s="136">
        <v>85</v>
      </c>
    </row>
    <row r="222" spans="1:52" x14ac:dyDescent="0.3">
      <c r="A222" s="48">
        <v>43453</v>
      </c>
      <c r="B222" s="37">
        <v>4</v>
      </c>
      <c r="C222" s="38" t="s">
        <v>40</v>
      </c>
      <c r="D222" s="39">
        <v>18</v>
      </c>
      <c r="E222" s="27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2</v>
      </c>
      <c r="M222" s="6">
        <v>0</v>
      </c>
      <c r="N222" s="28">
        <v>2</v>
      </c>
      <c r="O222" s="32">
        <v>21</v>
      </c>
      <c r="P222" s="4">
        <v>0.1</v>
      </c>
      <c r="Q222" s="4">
        <v>0</v>
      </c>
      <c r="R222" s="4">
        <v>17.22</v>
      </c>
      <c r="S222" s="4">
        <v>6.4</v>
      </c>
      <c r="T222" s="5">
        <v>0.92400000000000004</v>
      </c>
      <c r="U222" s="4">
        <v>7.37</v>
      </c>
      <c r="V222" s="93">
        <v>1.56</v>
      </c>
      <c r="W222" s="4">
        <v>8.8000000000000007</v>
      </c>
      <c r="X222" s="4">
        <v>7.67</v>
      </c>
      <c r="Y222" s="5">
        <v>0.14399999999999999</v>
      </c>
      <c r="Z222" s="4">
        <v>192.09</v>
      </c>
      <c r="AA222" s="4">
        <v>13.47</v>
      </c>
      <c r="AB222" s="104">
        <v>430</v>
      </c>
      <c r="AC222" s="104">
        <v>930</v>
      </c>
      <c r="AD222" s="104">
        <v>715</v>
      </c>
      <c r="AE222" s="4">
        <v>443.47</v>
      </c>
      <c r="AF222" s="4">
        <v>82.08</v>
      </c>
      <c r="AG222" s="4">
        <v>1052</v>
      </c>
      <c r="AH222" s="4">
        <v>180.93</v>
      </c>
      <c r="AI222" s="4">
        <v>0.75</v>
      </c>
      <c r="AJ222" s="4">
        <v>1.52</v>
      </c>
      <c r="AK222" s="4">
        <v>0.1</v>
      </c>
      <c r="AL222" s="5">
        <v>0.01</v>
      </c>
      <c r="AM222" s="4">
        <v>13.23</v>
      </c>
      <c r="AN222" s="104">
        <v>715</v>
      </c>
      <c r="AO222" s="4">
        <v>0.1</v>
      </c>
      <c r="AP222" s="104">
        <v>772</v>
      </c>
      <c r="AQ222" s="4">
        <v>10</v>
      </c>
      <c r="AR222" s="120">
        <v>0.20280000000000001</v>
      </c>
      <c r="AS222" s="120">
        <v>5.3E-3</v>
      </c>
      <c r="AT222" s="120">
        <v>0.18049999999999999</v>
      </c>
      <c r="AU222" s="4">
        <v>0.05</v>
      </c>
      <c r="AV222" s="5">
        <v>0.05</v>
      </c>
      <c r="AW222" s="120">
        <v>2.5000000000000001E-3</v>
      </c>
      <c r="AX222" s="4">
        <v>129.19999999999999</v>
      </c>
      <c r="AY222" s="5">
        <v>0.02</v>
      </c>
      <c r="AZ222" s="136">
        <v>80</v>
      </c>
    </row>
    <row r="223" spans="1:52" ht="15" thickBot="1" x14ac:dyDescent="0.35">
      <c r="A223" s="49">
        <v>43453</v>
      </c>
      <c r="B223" s="40">
        <v>5</v>
      </c>
      <c r="C223" s="41" t="s">
        <v>40</v>
      </c>
      <c r="D223" s="42">
        <v>18</v>
      </c>
      <c r="E223" s="29">
        <v>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8">
        <v>2</v>
      </c>
      <c r="M223" s="18">
        <v>0</v>
      </c>
      <c r="N223" s="30">
        <v>2</v>
      </c>
      <c r="O223" s="33">
        <v>21</v>
      </c>
      <c r="P223" s="12">
        <v>0.12</v>
      </c>
      <c r="Q223" s="12">
        <v>0</v>
      </c>
      <c r="R223" s="12">
        <v>17.440000000000001</v>
      </c>
      <c r="S223" s="12">
        <v>5.7</v>
      </c>
      <c r="T223" s="16">
        <v>0.92700000000000005</v>
      </c>
      <c r="U223" s="12">
        <v>7.4</v>
      </c>
      <c r="V223" s="94">
        <v>1.52</v>
      </c>
      <c r="W223" s="12">
        <v>8.8000000000000007</v>
      </c>
      <c r="X223" s="12">
        <v>8.6300000000000008</v>
      </c>
      <c r="Y223" s="16">
        <v>0.16400000000000001</v>
      </c>
      <c r="Z223" s="12">
        <v>166.31</v>
      </c>
      <c r="AA223" s="12">
        <v>13.47</v>
      </c>
      <c r="AB223" s="105">
        <v>90</v>
      </c>
      <c r="AC223" s="105">
        <v>90</v>
      </c>
      <c r="AD223" s="105">
        <v>689</v>
      </c>
      <c r="AE223" s="12">
        <v>434.21</v>
      </c>
      <c r="AF223" s="12">
        <v>84.16</v>
      </c>
      <c r="AG223" s="12">
        <v>1050</v>
      </c>
      <c r="AH223" s="12">
        <v>183.52</v>
      </c>
      <c r="AI223" s="12">
        <v>0.82</v>
      </c>
      <c r="AJ223" s="12">
        <v>1.42</v>
      </c>
      <c r="AK223" s="12">
        <v>0.1</v>
      </c>
      <c r="AL223" s="16">
        <v>0.01</v>
      </c>
      <c r="AM223" s="12">
        <v>8.77</v>
      </c>
      <c r="AN223" s="105">
        <v>689</v>
      </c>
      <c r="AO223" s="12">
        <v>0.1</v>
      </c>
      <c r="AP223" s="105">
        <v>761</v>
      </c>
      <c r="AQ223" s="12">
        <v>10</v>
      </c>
      <c r="AR223" s="122">
        <v>0.16170000000000001</v>
      </c>
      <c r="AS223" s="122">
        <v>6.8999999999999999E-3</v>
      </c>
      <c r="AT223" s="122">
        <v>0.16350000000000001</v>
      </c>
      <c r="AU223" s="12">
        <v>0.05</v>
      </c>
      <c r="AV223" s="16">
        <v>0.05</v>
      </c>
      <c r="AW223" s="122">
        <v>2.5000000000000001E-3</v>
      </c>
      <c r="AX223" s="12">
        <v>129.9</v>
      </c>
      <c r="AY223" s="16">
        <v>0.02</v>
      </c>
      <c r="AZ223" s="137">
        <v>95</v>
      </c>
    </row>
    <row r="224" spans="1:52" x14ac:dyDescent="0.3">
      <c r="A224" s="44">
        <v>43493</v>
      </c>
      <c r="B224" s="34">
        <v>1</v>
      </c>
      <c r="C224" s="35" t="s">
        <v>41</v>
      </c>
      <c r="D224" s="36">
        <v>19</v>
      </c>
      <c r="E224" s="25">
        <v>0</v>
      </c>
      <c r="F224" s="17">
        <v>0</v>
      </c>
      <c r="G224" s="17">
        <v>0</v>
      </c>
      <c r="H224" s="17">
        <v>0</v>
      </c>
      <c r="I224" s="17">
        <v>0</v>
      </c>
      <c r="J224" s="17">
        <v>0</v>
      </c>
      <c r="K224" s="17">
        <v>0</v>
      </c>
      <c r="L224" s="17">
        <v>2</v>
      </c>
      <c r="M224" s="17">
        <v>0</v>
      </c>
      <c r="N224" s="26">
        <v>2</v>
      </c>
      <c r="O224" s="31">
        <v>20</v>
      </c>
      <c r="P224" s="14">
        <v>0.1</v>
      </c>
      <c r="Q224" s="14">
        <v>0</v>
      </c>
      <c r="R224" s="14">
        <v>18.87</v>
      </c>
      <c r="S224" s="14">
        <v>9.4499999999999993</v>
      </c>
      <c r="T224" s="15">
        <v>0.94</v>
      </c>
      <c r="U224" s="14">
        <v>7.31</v>
      </c>
      <c r="V224" s="92">
        <v>0.1</v>
      </c>
      <c r="W224" s="14">
        <v>9.1999999999999993</v>
      </c>
      <c r="X224" s="14">
        <v>7.49</v>
      </c>
      <c r="Y224" s="15">
        <v>9.1999999999999998E-2</v>
      </c>
      <c r="Z224" s="14">
        <v>134.69</v>
      </c>
      <c r="AA224" s="14">
        <v>35.28</v>
      </c>
      <c r="AB224" s="103">
        <v>24000</v>
      </c>
      <c r="AC224" s="103">
        <v>24000</v>
      </c>
      <c r="AD224" s="103">
        <v>68</v>
      </c>
      <c r="AE224" s="14">
        <v>462.01</v>
      </c>
      <c r="AF224" s="14">
        <v>83.23</v>
      </c>
      <c r="AG224" s="14">
        <v>1075</v>
      </c>
      <c r="AH224" s="14">
        <v>185.24</v>
      </c>
      <c r="AI224" s="14">
        <v>3.8</v>
      </c>
      <c r="AJ224" s="14">
        <v>1.51</v>
      </c>
      <c r="AK224" s="14">
        <v>0.13</v>
      </c>
      <c r="AL224" s="15">
        <v>0.01</v>
      </c>
      <c r="AM224" s="14">
        <v>10.25</v>
      </c>
      <c r="AN224" s="103">
        <v>713</v>
      </c>
      <c r="AO224" s="14">
        <v>0.1</v>
      </c>
      <c r="AP224" s="103">
        <v>781</v>
      </c>
      <c r="AQ224" s="14">
        <v>10</v>
      </c>
      <c r="AR224" s="121">
        <v>0.1069</v>
      </c>
      <c r="AS224" s="121">
        <v>1.52E-2</v>
      </c>
      <c r="AT224" s="121">
        <v>0.1454</v>
      </c>
      <c r="AU224" s="14">
        <v>0.05</v>
      </c>
      <c r="AV224" s="15">
        <v>5.8000000000000003E-2</v>
      </c>
      <c r="AW224" s="121">
        <v>5.8999999999999999E-3</v>
      </c>
      <c r="AX224" s="14">
        <v>125.1</v>
      </c>
      <c r="AY224" s="15">
        <v>2.1999999999999999E-2</v>
      </c>
      <c r="AZ224" s="135">
        <v>40</v>
      </c>
    </row>
    <row r="225" spans="1:52" x14ac:dyDescent="0.3">
      <c r="A225" s="45">
        <v>43493</v>
      </c>
      <c r="B225" s="37">
        <v>2</v>
      </c>
      <c r="C225" s="38" t="s">
        <v>41</v>
      </c>
      <c r="D225" s="39">
        <v>19</v>
      </c>
      <c r="E225" s="27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2</v>
      </c>
      <c r="M225" s="6">
        <v>0</v>
      </c>
      <c r="N225" s="28">
        <v>2</v>
      </c>
      <c r="O225" s="32">
        <v>18</v>
      </c>
      <c r="P225" s="4">
        <v>0.08</v>
      </c>
      <c r="Q225" s="4">
        <v>0</v>
      </c>
      <c r="R225" s="4">
        <v>17.170000000000002</v>
      </c>
      <c r="S225" s="4">
        <v>5.66</v>
      </c>
      <c r="T225" s="5">
        <v>0.92500000000000004</v>
      </c>
      <c r="U225" s="4">
        <v>7.48</v>
      </c>
      <c r="V225" s="93">
        <v>0.1</v>
      </c>
      <c r="W225" s="4">
        <v>9.3000000000000007</v>
      </c>
      <c r="X225" s="4">
        <v>9.39</v>
      </c>
      <c r="Y225" s="5">
        <v>8.7999999999999995E-2</v>
      </c>
      <c r="Z225" s="4">
        <v>273.79000000000002</v>
      </c>
      <c r="AA225" s="4">
        <v>12.72</v>
      </c>
      <c r="AB225" s="104">
        <v>90</v>
      </c>
      <c r="AC225" s="104">
        <v>150</v>
      </c>
      <c r="AD225" s="104">
        <v>80</v>
      </c>
      <c r="AE225" s="4">
        <v>465.22</v>
      </c>
      <c r="AF225" s="4">
        <v>94.57</v>
      </c>
      <c r="AG225" s="4">
        <v>1078</v>
      </c>
      <c r="AH225" s="4">
        <v>183.07</v>
      </c>
      <c r="AI225" s="4">
        <v>3.81</v>
      </c>
      <c r="AJ225" s="4">
        <v>1.26</v>
      </c>
      <c r="AK225" s="4">
        <v>0.27</v>
      </c>
      <c r="AL225" s="5">
        <v>0.1</v>
      </c>
      <c r="AM225" s="4">
        <v>11.3</v>
      </c>
      <c r="AN225" s="104">
        <v>723</v>
      </c>
      <c r="AO225" s="4">
        <v>0.1</v>
      </c>
      <c r="AP225" s="104">
        <v>803</v>
      </c>
      <c r="AQ225" s="4">
        <v>10</v>
      </c>
      <c r="AR225" s="120">
        <v>0.11459999999999999</v>
      </c>
      <c r="AS225" s="120">
        <v>1.8800000000000001E-2</v>
      </c>
      <c r="AT225" s="120">
        <v>0.1231</v>
      </c>
      <c r="AU225" s="4">
        <v>0.05</v>
      </c>
      <c r="AV225" s="5">
        <v>0.05</v>
      </c>
      <c r="AW225" s="120">
        <v>6.1000000000000004E-3</v>
      </c>
      <c r="AX225" s="4">
        <v>131.1</v>
      </c>
      <c r="AY225" s="5">
        <v>0.02</v>
      </c>
      <c r="AZ225" s="136">
        <v>45</v>
      </c>
    </row>
    <row r="226" spans="1:52" x14ac:dyDescent="0.3">
      <c r="A226" s="45">
        <v>43493</v>
      </c>
      <c r="B226" s="37">
        <v>3</v>
      </c>
      <c r="C226" s="38" t="s">
        <v>41</v>
      </c>
      <c r="D226" s="39">
        <v>19</v>
      </c>
      <c r="E226" s="27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2</v>
      </c>
      <c r="M226" s="6">
        <v>0</v>
      </c>
      <c r="N226" s="28">
        <v>2</v>
      </c>
      <c r="O226" s="32">
        <v>19</v>
      </c>
      <c r="P226" s="4">
        <v>0.1</v>
      </c>
      <c r="Q226" s="4">
        <v>0</v>
      </c>
      <c r="R226" s="4">
        <v>17.54</v>
      </c>
      <c r="S226" s="4">
        <v>6.7</v>
      </c>
      <c r="T226" s="5">
        <v>0.93600000000000005</v>
      </c>
      <c r="U226" s="4">
        <v>7.23</v>
      </c>
      <c r="V226" s="93">
        <v>1.72</v>
      </c>
      <c r="W226" s="4">
        <v>9.3000000000000007</v>
      </c>
      <c r="X226" s="4">
        <v>8.3800000000000008</v>
      </c>
      <c r="Y226" s="5">
        <v>7.5999999999999998E-2</v>
      </c>
      <c r="Z226" s="4">
        <v>261.25</v>
      </c>
      <c r="AA226" s="4">
        <v>14.34</v>
      </c>
      <c r="AB226" s="104">
        <v>40</v>
      </c>
      <c r="AC226" s="104">
        <v>90</v>
      </c>
      <c r="AD226" s="104">
        <v>75</v>
      </c>
      <c r="AE226" s="4">
        <v>458.8</v>
      </c>
      <c r="AF226" s="4">
        <v>83.64</v>
      </c>
      <c r="AG226" s="4">
        <v>1083</v>
      </c>
      <c r="AH226" s="4">
        <v>187.02</v>
      </c>
      <c r="AI226" s="4">
        <v>2.2999999999999998</v>
      </c>
      <c r="AJ226" s="4">
        <v>1.38</v>
      </c>
      <c r="AK226" s="4">
        <v>0.11</v>
      </c>
      <c r="AL226" s="5">
        <v>0.01</v>
      </c>
      <c r="AM226" s="4">
        <v>10.57</v>
      </c>
      <c r="AN226" s="104">
        <v>736</v>
      </c>
      <c r="AO226" s="4">
        <v>0.1</v>
      </c>
      <c r="AP226" s="104">
        <v>811</v>
      </c>
      <c r="AQ226" s="4">
        <v>10</v>
      </c>
      <c r="AR226" s="120">
        <v>0.1439</v>
      </c>
      <c r="AS226" s="120">
        <v>9.7000000000000003E-3</v>
      </c>
      <c r="AT226" s="120">
        <v>0.1522</v>
      </c>
      <c r="AU226" s="4">
        <v>0.05</v>
      </c>
      <c r="AV226" s="5">
        <v>0.05</v>
      </c>
      <c r="AW226" s="120">
        <v>5.4000000000000003E-3</v>
      </c>
      <c r="AX226" s="4">
        <v>131.19999999999999</v>
      </c>
      <c r="AY226" s="5">
        <v>0.02</v>
      </c>
      <c r="AZ226" s="136">
        <v>45</v>
      </c>
    </row>
    <row r="227" spans="1:52" x14ac:dyDescent="0.3">
      <c r="A227" s="45">
        <v>43493</v>
      </c>
      <c r="B227" s="37">
        <v>4</v>
      </c>
      <c r="C227" s="38" t="s">
        <v>41</v>
      </c>
      <c r="D227" s="39">
        <v>19</v>
      </c>
      <c r="E227" s="27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2</v>
      </c>
      <c r="M227" s="6">
        <v>0</v>
      </c>
      <c r="N227" s="28">
        <v>2</v>
      </c>
      <c r="O227" s="32">
        <v>20</v>
      </c>
      <c r="P227" s="4">
        <v>0.12</v>
      </c>
      <c r="Q227" s="4">
        <v>0</v>
      </c>
      <c r="R227" s="4">
        <v>17.77</v>
      </c>
      <c r="S227" s="4">
        <v>6.5</v>
      </c>
      <c r="T227" s="5">
        <v>0.93799999999999994</v>
      </c>
      <c r="U227" s="4">
        <v>7.36</v>
      </c>
      <c r="V227" s="93">
        <v>0.1</v>
      </c>
      <c r="W227" s="4">
        <v>9.3000000000000007</v>
      </c>
      <c r="X227" s="4">
        <v>8.25</v>
      </c>
      <c r="Y227" s="5">
        <v>6.2E-2</v>
      </c>
      <c r="Z227" s="4">
        <v>244.62</v>
      </c>
      <c r="AA227" s="4">
        <v>12.54</v>
      </c>
      <c r="AB227" s="104">
        <v>90</v>
      </c>
      <c r="AC227" s="104">
        <v>90</v>
      </c>
      <c r="AD227" s="104">
        <v>80</v>
      </c>
      <c r="AE227" s="4">
        <v>480.88</v>
      </c>
      <c r="AF227" s="4">
        <v>82.73</v>
      </c>
      <c r="AG227" s="4">
        <v>1082</v>
      </c>
      <c r="AH227" s="4">
        <v>197.7</v>
      </c>
      <c r="AI227" s="4">
        <v>2.4700000000000002</v>
      </c>
      <c r="AJ227" s="4">
        <v>1.26</v>
      </c>
      <c r="AK227" s="4">
        <v>0.12</v>
      </c>
      <c r="AL227" s="5">
        <v>0.01</v>
      </c>
      <c r="AM227" s="4">
        <v>10.64</v>
      </c>
      <c r="AN227" s="104">
        <v>725</v>
      </c>
      <c r="AO227" s="4">
        <v>0.1</v>
      </c>
      <c r="AP227" s="104">
        <v>805</v>
      </c>
      <c r="AQ227" s="4">
        <v>10</v>
      </c>
      <c r="AR227" s="120">
        <v>0.10680000000000001</v>
      </c>
      <c r="AS227" s="120">
        <v>1.5800000000000002E-2</v>
      </c>
      <c r="AT227" s="120">
        <v>0.12790000000000001</v>
      </c>
      <c r="AU227" s="4">
        <v>0.05</v>
      </c>
      <c r="AV227" s="5">
        <v>0.05</v>
      </c>
      <c r="AW227" s="120">
        <v>7.9000000000000008E-3</v>
      </c>
      <c r="AX227" s="4">
        <v>131.1</v>
      </c>
      <c r="AY227" s="5">
        <v>2.4E-2</v>
      </c>
      <c r="AZ227" s="136">
        <v>38</v>
      </c>
    </row>
    <row r="228" spans="1:52" ht="15" thickBot="1" x14ac:dyDescent="0.35">
      <c r="A228" s="45">
        <v>43493</v>
      </c>
      <c r="B228" s="37">
        <v>5</v>
      </c>
      <c r="C228" s="38" t="s">
        <v>41</v>
      </c>
      <c r="D228" s="39">
        <v>19</v>
      </c>
      <c r="E228" s="29">
        <v>0</v>
      </c>
      <c r="F228" s="18">
        <v>0</v>
      </c>
      <c r="G228" s="18">
        <v>0</v>
      </c>
      <c r="H228" s="18">
        <v>0</v>
      </c>
      <c r="I228" s="18">
        <v>0</v>
      </c>
      <c r="J228" s="18">
        <v>0</v>
      </c>
      <c r="K228" s="18">
        <v>0</v>
      </c>
      <c r="L228" s="18">
        <v>2</v>
      </c>
      <c r="M228" s="18">
        <v>0</v>
      </c>
      <c r="N228" s="30">
        <v>0</v>
      </c>
      <c r="O228" s="33">
        <v>22</v>
      </c>
      <c r="P228" s="12">
        <v>0.1</v>
      </c>
      <c r="Q228" s="12">
        <v>0</v>
      </c>
      <c r="R228" s="12">
        <v>19.45</v>
      </c>
      <c r="S228" s="12">
        <v>9.9499999999999993</v>
      </c>
      <c r="T228" s="16">
        <v>0.94</v>
      </c>
      <c r="U228" s="12">
        <v>7.38</v>
      </c>
      <c r="V228" s="94">
        <v>0.1</v>
      </c>
      <c r="W228" s="12">
        <v>9.3000000000000007</v>
      </c>
      <c r="X228" s="12">
        <v>9.89</v>
      </c>
      <c r="Y228" s="16">
        <v>7.5999999999999998E-2</v>
      </c>
      <c r="Z228" s="12">
        <v>277</v>
      </c>
      <c r="AA228" s="12">
        <v>18.03</v>
      </c>
      <c r="AB228" s="105">
        <v>90</v>
      </c>
      <c r="AC228" s="105">
        <v>230</v>
      </c>
      <c r="AD228" s="105">
        <v>78</v>
      </c>
      <c r="AE228" s="12">
        <v>456.39</v>
      </c>
      <c r="AF228" s="12">
        <v>81.540000000000006</v>
      </c>
      <c r="AG228" s="12">
        <v>1080</v>
      </c>
      <c r="AH228" s="12">
        <v>197.7</v>
      </c>
      <c r="AI228" s="12">
        <v>2.72</v>
      </c>
      <c r="AJ228" s="12">
        <v>1.49</v>
      </c>
      <c r="AK228" s="12">
        <v>0.12</v>
      </c>
      <c r="AL228" s="16">
        <v>0.01</v>
      </c>
      <c r="AM228" s="12">
        <v>10.81</v>
      </c>
      <c r="AN228" s="105">
        <v>749</v>
      </c>
      <c r="AO228" s="12">
        <v>0.1</v>
      </c>
      <c r="AP228" s="105">
        <v>827</v>
      </c>
      <c r="AQ228" s="12">
        <v>10</v>
      </c>
      <c r="AR228" s="122">
        <v>0.14080000000000001</v>
      </c>
      <c r="AS228" s="122">
        <v>1.8100000000000002E-2</v>
      </c>
      <c r="AT228" s="122">
        <v>0.1285</v>
      </c>
      <c r="AU228" s="12">
        <v>0.05</v>
      </c>
      <c r="AV228" s="16">
        <v>0.05</v>
      </c>
      <c r="AW228" s="122">
        <v>5.4000000000000003E-3</v>
      </c>
      <c r="AX228" s="12">
        <v>128.4</v>
      </c>
      <c r="AY228" s="16">
        <v>2.8000000000000001E-2</v>
      </c>
      <c r="AZ228" s="137">
        <v>55</v>
      </c>
    </row>
    <row r="229" spans="1:52" x14ac:dyDescent="0.3">
      <c r="A229" s="47">
        <v>43521</v>
      </c>
      <c r="B229" s="34">
        <v>1</v>
      </c>
      <c r="C229" s="35" t="s">
        <v>42</v>
      </c>
      <c r="D229" s="36">
        <v>19</v>
      </c>
      <c r="E229" s="25" t="s">
        <v>34</v>
      </c>
      <c r="F229" s="17">
        <v>20</v>
      </c>
      <c r="G229" s="17">
        <v>0</v>
      </c>
      <c r="H229" s="17">
        <v>0</v>
      </c>
      <c r="I229" s="17">
        <v>0</v>
      </c>
      <c r="J229" s="17">
        <v>0</v>
      </c>
      <c r="K229" s="17">
        <v>0</v>
      </c>
      <c r="L229" s="17">
        <v>2</v>
      </c>
      <c r="M229" s="17">
        <v>0</v>
      </c>
      <c r="N229" s="26">
        <v>0</v>
      </c>
      <c r="O229" s="31">
        <v>25</v>
      </c>
      <c r="P229" s="14">
        <v>0.12</v>
      </c>
      <c r="Q229" s="14">
        <v>0</v>
      </c>
      <c r="R229" s="14">
        <v>19.59</v>
      </c>
      <c r="S229" s="14">
        <v>4.57</v>
      </c>
      <c r="T229" s="15">
        <v>0.97899999999999998</v>
      </c>
      <c r="U229" s="14">
        <v>7.41</v>
      </c>
      <c r="V229" s="92">
        <v>1.97</v>
      </c>
      <c r="W229" s="14">
        <v>9</v>
      </c>
      <c r="X229" s="14">
        <v>9.9600000000000009</v>
      </c>
      <c r="Y229" s="15">
        <v>0.14000000000000001</v>
      </c>
      <c r="Z229" s="14">
        <v>234.11</v>
      </c>
      <c r="AA229" s="14">
        <v>16.95</v>
      </c>
      <c r="AB229" s="103">
        <v>9300</v>
      </c>
      <c r="AC229" s="103">
        <v>24000</v>
      </c>
      <c r="AD229" s="103">
        <v>74</v>
      </c>
      <c r="AE229" s="14">
        <v>425.86</v>
      </c>
      <c r="AF229" s="14">
        <v>82.7</v>
      </c>
      <c r="AG229" s="14">
        <v>1059</v>
      </c>
      <c r="AH229" s="14">
        <v>167.16</v>
      </c>
      <c r="AI229" s="14">
        <v>1.39</v>
      </c>
      <c r="AJ229" s="14">
        <v>1.85</v>
      </c>
      <c r="AK229" s="14">
        <v>0.68</v>
      </c>
      <c r="AL229" s="15">
        <v>0.01</v>
      </c>
      <c r="AM229" s="14">
        <v>10.62</v>
      </c>
      <c r="AN229" s="103">
        <v>740</v>
      </c>
      <c r="AO229" s="14">
        <v>0.1</v>
      </c>
      <c r="AP229" s="103">
        <v>813</v>
      </c>
      <c r="AQ229" s="14">
        <v>10</v>
      </c>
      <c r="AR229" s="121">
        <v>0.1132</v>
      </c>
      <c r="AS229" s="121">
        <v>2.5000000000000001E-3</v>
      </c>
      <c r="AT229" s="121">
        <v>0.18149999999999999</v>
      </c>
      <c r="AU229" s="14">
        <v>0.05</v>
      </c>
      <c r="AV229" s="15">
        <v>9.5000000000000001E-2</v>
      </c>
      <c r="AW229" s="121">
        <v>2.5000000000000001E-3</v>
      </c>
      <c r="AX229" s="14">
        <v>131.6</v>
      </c>
      <c r="AY229" s="15">
        <v>2.8559999999999999</v>
      </c>
      <c r="AZ229" s="135">
        <v>75</v>
      </c>
    </row>
    <row r="230" spans="1:52" x14ac:dyDescent="0.3">
      <c r="A230" s="48">
        <v>43521</v>
      </c>
      <c r="B230" s="37">
        <v>2</v>
      </c>
      <c r="C230" s="38" t="s">
        <v>42</v>
      </c>
      <c r="D230" s="39">
        <v>19</v>
      </c>
      <c r="E230" s="27" t="s">
        <v>34</v>
      </c>
      <c r="F230" s="6">
        <v>30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2</v>
      </c>
      <c r="M230" s="6">
        <v>0</v>
      </c>
      <c r="N230" s="28">
        <v>2</v>
      </c>
      <c r="O230" s="32">
        <v>22</v>
      </c>
      <c r="P230" s="4">
        <v>0.1</v>
      </c>
      <c r="Q230" s="4">
        <v>0</v>
      </c>
      <c r="R230" s="4">
        <v>19.05</v>
      </c>
      <c r="S230" s="4">
        <v>4.91</v>
      </c>
      <c r="T230" s="5">
        <v>0.97</v>
      </c>
      <c r="U230" s="4">
        <v>7.44</v>
      </c>
      <c r="V230" s="93">
        <v>2.5099999999999998</v>
      </c>
      <c r="W230" s="4">
        <v>9.3000000000000007</v>
      </c>
      <c r="X230" s="4">
        <v>11.36</v>
      </c>
      <c r="Y230" s="5">
        <v>0.108</v>
      </c>
      <c r="Z230" s="4">
        <v>266.79000000000002</v>
      </c>
      <c r="AA230" s="4">
        <v>17.91</v>
      </c>
      <c r="AB230" s="104">
        <v>90</v>
      </c>
      <c r="AC230" s="104">
        <v>150</v>
      </c>
      <c r="AD230" s="104">
        <v>89</v>
      </c>
      <c r="AE230" s="4">
        <v>445.82</v>
      </c>
      <c r="AF230" s="4">
        <v>83.97</v>
      </c>
      <c r="AG230" s="4">
        <v>927</v>
      </c>
      <c r="AH230" s="4">
        <v>189.71</v>
      </c>
      <c r="AI230" s="4">
        <v>1.39</v>
      </c>
      <c r="AJ230" s="4">
        <v>1.56</v>
      </c>
      <c r="AK230" s="4">
        <v>0.5</v>
      </c>
      <c r="AL230" s="5">
        <v>0.01</v>
      </c>
      <c r="AM230" s="4">
        <v>9.31</v>
      </c>
      <c r="AN230" s="104">
        <v>728</v>
      </c>
      <c r="AO230" s="4">
        <v>0.1</v>
      </c>
      <c r="AP230" s="104">
        <v>817</v>
      </c>
      <c r="AQ230" s="4">
        <v>10</v>
      </c>
      <c r="AR230" s="120">
        <v>7.2700000000000001E-2</v>
      </c>
      <c r="AS230" s="120">
        <v>2.5000000000000001E-3</v>
      </c>
      <c r="AT230" s="120">
        <v>0.1794</v>
      </c>
      <c r="AU230" s="4">
        <v>0.05</v>
      </c>
      <c r="AV230" s="5">
        <v>5.1999999999999998E-2</v>
      </c>
      <c r="AW230" s="120">
        <v>2.5999999999999999E-3</v>
      </c>
      <c r="AX230" s="4">
        <v>129.5</v>
      </c>
      <c r="AY230" s="5">
        <v>0.02</v>
      </c>
      <c r="AZ230" s="136">
        <v>80</v>
      </c>
    </row>
    <row r="231" spans="1:52" x14ac:dyDescent="0.3">
      <c r="A231" s="48">
        <v>43521</v>
      </c>
      <c r="B231" s="37">
        <v>3</v>
      </c>
      <c r="C231" s="38" t="s">
        <v>42</v>
      </c>
      <c r="D231" s="39">
        <v>19</v>
      </c>
      <c r="E231" s="27" t="s">
        <v>34</v>
      </c>
      <c r="F231" s="6">
        <v>30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2</v>
      </c>
      <c r="M231" s="6">
        <v>0</v>
      </c>
      <c r="N231" s="28">
        <v>0</v>
      </c>
      <c r="O231" s="32">
        <v>23</v>
      </c>
      <c r="P231" s="4">
        <v>0.1</v>
      </c>
      <c r="Q231" s="4">
        <v>0</v>
      </c>
      <c r="R231" s="4">
        <v>19.329999999999998</v>
      </c>
      <c r="S231" s="4">
        <v>6.41</v>
      </c>
      <c r="T231" s="5">
        <v>0.97199999999999998</v>
      </c>
      <c r="U231" s="4">
        <v>7.4</v>
      </c>
      <c r="V231" s="93">
        <v>2.57</v>
      </c>
      <c r="W231" s="4">
        <v>9.1999999999999993</v>
      </c>
      <c r="X231" s="4">
        <v>11.2</v>
      </c>
      <c r="Y231" s="5">
        <v>0.12</v>
      </c>
      <c r="Z231" s="4">
        <v>246.95</v>
      </c>
      <c r="AA231" s="4">
        <v>16.170000000000002</v>
      </c>
      <c r="AB231" s="104">
        <v>90</v>
      </c>
      <c r="AC231" s="104">
        <v>230</v>
      </c>
      <c r="AD231" s="104">
        <v>89</v>
      </c>
      <c r="AE231" s="4">
        <v>471.55</v>
      </c>
      <c r="AF231" s="4">
        <v>84.16</v>
      </c>
      <c r="AG231" s="4">
        <v>1068</v>
      </c>
      <c r="AH231" s="4">
        <v>176.06</v>
      </c>
      <c r="AI231" s="4">
        <v>1.45</v>
      </c>
      <c r="AJ231" s="4">
        <v>1.48</v>
      </c>
      <c r="AK231" s="4">
        <v>0.5</v>
      </c>
      <c r="AL231" s="5">
        <v>0.01</v>
      </c>
      <c r="AM231" s="4">
        <v>9.7100000000000009</v>
      </c>
      <c r="AN231" s="104">
        <v>725</v>
      </c>
      <c r="AO231" s="4">
        <v>0.1</v>
      </c>
      <c r="AP231" s="104">
        <v>814</v>
      </c>
      <c r="AQ231" s="4">
        <v>10</v>
      </c>
      <c r="AR231" s="120">
        <v>4.3200000000000002E-2</v>
      </c>
      <c r="AS231" s="120">
        <v>2.5000000000000001E-3</v>
      </c>
      <c r="AT231" s="120">
        <v>0.15740000000000001</v>
      </c>
      <c r="AU231" s="4">
        <v>0.05</v>
      </c>
      <c r="AV231" s="5">
        <v>5.0999999999999997E-2</v>
      </c>
      <c r="AW231" s="120">
        <v>2.5000000000000001E-3</v>
      </c>
      <c r="AX231" s="4">
        <v>129.6</v>
      </c>
      <c r="AY231" s="5">
        <v>0.02</v>
      </c>
      <c r="AZ231" s="136">
        <v>75</v>
      </c>
    </row>
    <row r="232" spans="1:52" x14ac:dyDescent="0.3">
      <c r="A232" s="48">
        <v>43521</v>
      </c>
      <c r="B232" s="37">
        <v>4</v>
      </c>
      <c r="C232" s="38" t="s">
        <v>42</v>
      </c>
      <c r="D232" s="39">
        <v>19</v>
      </c>
      <c r="E232" s="27" t="s">
        <v>34</v>
      </c>
      <c r="F232" s="6">
        <v>25</v>
      </c>
      <c r="G232" s="6" t="s">
        <v>35</v>
      </c>
      <c r="H232" s="6">
        <v>1</v>
      </c>
      <c r="I232" s="6" t="s">
        <v>35</v>
      </c>
      <c r="J232" s="6">
        <v>0</v>
      </c>
      <c r="K232" s="6">
        <v>1</v>
      </c>
      <c r="L232" s="6">
        <v>2</v>
      </c>
      <c r="M232" s="6">
        <v>0</v>
      </c>
      <c r="N232" s="28">
        <v>2</v>
      </c>
      <c r="O232" s="32">
        <v>23</v>
      </c>
      <c r="P232" s="4">
        <v>0.12</v>
      </c>
      <c r="Q232" s="4">
        <v>0</v>
      </c>
      <c r="R232" s="4">
        <v>19.48</v>
      </c>
      <c r="S232" s="4">
        <v>5.61</v>
      </c>
      <c r="T232" s="5">
        <v>0.97399999999999998</v>
      </c>
      <c r="U232" s="4">
        <v>7.44</v>
      </c>
      <c r="V232" s="93">
        <v>1.02</v>
      </c>
      <c r="W232" s="4">
        <v>9.1999999999999993</v>
      </c>
      <c r="X232" s="4">
        <v>13.3</v>
      </c>
      <c r="Y232" s="5">
        <v>8.1000000000000003E-2</v>
      </c>
      <c r="Z232" s="4">
        <v>234.99</v>
      </c>
      <c r="AA232" s="4">
        <v>13.65</v>
      </c>
      <c r="AB232" s="104">
        <v>430</v>
      </c>
      <c r="AC232" s="104">
        <v>930</v>
      </c>
      <c r="AD232" s="104">
        <v>83</v>
      </c>
      <c r="AE232" s="4">
        <v>462.72</v>
      </c>
      <c r="AF232" s="4">
        <v>84.84</v>
      </c>
      <c r="AG232" s="4">
        <v>1071</v>
      </c>
      <c r="AH232" s="4">
        <v>178.04</v>
      </c>
      <c r="AI232" s="4">
        <v>0.99</v>
      </c>
      <c r="AJ232" s="4">
        <v>1.55</v>
      </c>
      <c r="AK232" s="4">
        <v>0.5</v>
      </c>
      <c r="AL232" s="5">
        <v>0.01</v>
      </c>
      <c r="AM232" s="4">
        <v>9.8800000000000008</v>
      </c>
      <c r="AN232" s="104">
        <v>708</v>
      </c>
      <c r="AO232" s="4">
        <v>0.1</v>
      </c>
      <c r="AP232" s="104">
        <v>791</v>
      </c>
      <c r="AQ232" s="4">
        <v>10</v>
      </c>
      <c r="AR232" s="120">
        <v>7.6899999999999996E-2</v>
      </c>
      <c r="AS232" s="120">
        <v>2.5000000000000001E-3</v>
      </c>
      <c r="AT232" s="120">
        <v>0.1368</v>
      </c>
      <c r="AU232" s="4">
        <v>0.05</v>
      </c>
      <c r="AV232" s="5">
        <v>5.8000000000000003E-2</v>
      </c>
      <c r="AW232" s="120">
        <v>4.5999999999999999E-3</v>
      </c>
      <c r="AX232" s="4">
        <v>136.9</v>
      </c>
      <c r="AY232" s="5">
        <v>0.02</v>
      </c>
      <c r="AZ232" s="136">
        <v>70</v>
      </c>
    </row>
    <row r="233" spans="1:52" ht="15" thickBot="1" x14ac:dyDescent="0.35">
      <c r="A233" s="48">
        <v>43521</v>
      </c>
      <c r="B233" s="40">
        <v>5</v>
      </c>
      <c r="C233" s="41" t="s">
        <v>42</v>
      </c>
      <c r="D233" s="39">
        <v>19</v>
      </c>
      <c r="E233" s="29" t="s">
        <v>34</v>
      </c>
      <c r="F233" s="18">
        <v>20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2</v>
      </c>
      <c r="M233" s="18">
        <v>0</v>
      </c>
      <c r="N233" s="30">
        <v>0</v>
      </c>
      <c r="O233" s="33">
        <v>23</v>
      </c>
      <c r="P233" s="12">
        <v>0.12</v>
      </c>
      <c r="Q233" s="12">
        <v>0</v>
      </c>
      <c r="R233" s="12">
        <v>19.239999999999998</v>
      </c>
      <c r="S233" s="12">
        <v>4</v>
      </c>
      <c r="T233" s="16">
        <v>0.97499999999999998</v>
      </c>
      <c r="U233" s="12">
        <v>7.44</v>
      </c>
      <c r="V233" s="94">
        <v>1.38</v>
      </c>
      <c r="W233" s="12">
        <v>9.1999999999999993</v>
      </c>
      <c r="X233" s="12">
        <v>10.33</v>
      </c>
      <c r="Y233" s="16">
        <v>0.10199999999999999</v>
      </c>
      <c r="Z233" s="12">
        <v>238.49</v>
      </c>
      <c r="AA233" s="12">
        <v>14.67</v>
      </c>
      <c r="AB233" s="105">
        <v>430</v>
      </c>
      <c r="AC233" s="105">
        <v>430</v>
      </c>
      <c r="AD233" s="105">
        <v>80</v>
      </c>
      <c r="AE233" s="12">
        <v>464.26</v>
      </c>
      <c r="AF233" s="12">
        <v>85.39</v>
      </c>
      <c r="AG233" s="12">
        <v>1074</v>
      </c>
      <c r="AH233" s="12">
        <v>168.15</v>
      </c>
      <c r="AI233" s="12">
        <v>2.29</v>
      </c>
      <c r="AJ233" s="12">
        <v>1.57</v>
      </c>
      <c r="AK233" s="12">
        <v>0.5</v>
      </c>
      <c r="AL233" s="16">
        <v>0.01</v>
      </c>
      <c r="AM233" s="12">
        <v>9.65</v>
      </c>
      <c r="AN233" s="105">
        <v>749</v>
      </c>
      <c r="AO233" s="12">
        <v>0.1</v>
      </c>
      <c r="AP233" s="105">
        <v>829</v>
      </c>
      <c r="AQ233" s="12">
        <v>10</v>
      </c>
      <c r="AR233" s="122">
        <v>9.8299999999999998E-2</v>
      </c>
      <c r="AS233" s="122">
        <v>2.5000000000000001E-3</v>
      </c>
      <c r="AT233" s="122">
        <v>0.17230000000000001</v>
      </c>
      <c r="AU233" s="12">
        <v>0.05</v>
      </c>
      <c r="AV233" s="16">
        <v>0.05</v>
      </c>
      <c r="AW233" s="122">
        <v>7.1000000000000004E-3</v>
      </c>
      <c r="AX233" s="12">
        <v>129.9</v>
      </c>
      <c r="AY233" s="16">
        <v>0.02</v>
      </c>
      <c r="AZ233" s="137">
        <v>70</v>
      </c>
    </row>
    <row r="234" spans="1:52" x14ac:dyDescent="0.3">
      <c r="A234" s="115">
        <v>43549</v>
      </c>
      <c r="B234" s="35">
        <v>1</v>
      </c>
      <c r="C234" s="35" t="s">
        <v>46</v>
      </c>
      <c r="D234" s="36">
        <v>19</v>
      </c>
      <c r="E234" s="62"/>
      <c r="F234" s="63"/>
      <c r="G234" s="63"/>
      <c r="H234" s="63"/>
      <c r="I234" s="63"/>
      <c r="J234" s="63"/>
      <c r="K234" s="63"/>
      <c r="L234" s="63"/>
      <c r="M234" s="63"/>
      <c r="N234" s="64"/>
      <c r="O234" s="62"/>
      <c r="P234" s="63"/>
      <c r="Q234" s="63"/>
      <c r="R234" s="63"/>
      <c r="S234" s="63"/>
      <c r="T234" s="63"/>
      <c r="U234" s="63"/>
      <c r="V234" s="92">
        <v>0.91</v>
      </c>
      <c r="W234" s="14">
        <v>9.3000000000000007</v>
      </c>
      <c r="X234" s="14">
        <v>10.67</v>
      </c>
      <c r="Y234" s="15">
        <v>0.129</v>
      </c>
      <c r="Z234" s="14">
        <v>278.88</v>
      </c>
      <c r="AA234" s="14">
        <v>20.010000000000002</v>
      </c>
      <c r="AB234" s="103">
        <v>4600</v>
      </c>
      <c r="AC234" s="103">
        <v>11000</v>
      </c>
      <c r="AD234" s="103">
        <v>90</v>
      </c>
      <c r="AE234" s="14">
        <v>474.46</v>
      </c>
      <c r="AF234" s="14">
        <v>86.19</v>
      </c>
      <c r="AG234" s="14">
        <v>1119</v>
      </c>
      <c r="AH234" s="14">
        <v>176.82</v>
      </c>
      <c r="AI234" s="14">
        <v>0.96</v>
      </c>
      <c r="AJ234" s="14">
        <v>2.14</v>
      </c>
      <c r="AK234" s="14">
        <v>0.1</v>
      </c>
      <c r="AL234" s="15">
        <v>0.01</v>
      </c>
      <c r="AM234" s="14">
        <v>11.82</v>
      </c>
      <c r="AN234" s="103">
        <v>766</v>
      </c>
      <c r="AO234" s="14">
        <v>0</v>
      </c>
      <c r="AP234" s="103">
        <v>856</v>
      </c>
      <c r="AQ234" s="14">
        <v>10</v>
      </c>
      <c r="AR234" s="121">
        <v>0.20219999999999999</v>
      </c>
      <c r="AS234" s="121">
        <v>4.7000000000000002E-3</v>
      </c>
      <c r="AT234" s="121">
        <v>9.64E-2</v>
      </c>
      <c r="AU234" s="14">
        <v>0.05</v>
      </c>
      <c r="AV234" s="15">
        <v>0.05</v>
      </c>
      <c r="AW234" s="121">
        <v>5.5999999999999999E-3</v>
      </c>
      <c r="AX234" s="14">
        <v>141.1</v>
      </c>
      <c r="AY234" s="15">
        <v>2.1000000000000001E-2</v>
      </c>
      <c r="AZ234" s="135">
        <v>110</v>
      </c>
    </row>
    <row r="235" spans="1:52" x14ac:dyDescent="0.3">
      <c r="A235" s="116">
        <v>43549</v>
      </c>
      <c r="B235" s="38">
        <v>2</v>
      </c>
      <c r="C235" s="38" t="s">
        <v>46</v>
      </c>
      <c r="D235" s="39">
        <v>19</v>
      </c>
      <c r="E235" s="69"/>
      <c r="F235" s="70"/>
      <c r="G235" s="70"/>
      <c r="H235" s="70"/>
      <c r="I235" s="70"/>
      <c r="J235" s="70"/>
      <c r="K235" s="70"/>
      <c r="L235" s="70"/>
      <c r="M235" s="70"/>
      <c r="N235" s="71"/>
      <c r="O235" s="69"/>
      <c r="P235" s="70"/>
      <c r="Q235" s="70"/>
      <c r="R235" s="70"/>
      <c r="S235" s="70"/>
      <c r="T235" s="70"/>
      <c r="U235" s="70"/>
      <c r="V235" s="93">
        <v>0.83</v>
      </c>
      <c r="W235" s="4">
        <v>9.1999999999999993</v>
      </c>
      <c r="X235" s="4">
        <v>7.38</v>
      </c>
      <c r="Y235" s="5">
        <v>0.12</v>
      </c>
      <c r="Z235" s="4">
        <v>272.83</v>
      </c>
      <c r="AA235" s="4">
        <v>17.37</v>
      </c>
      <c r="AB235" s="104">
        <v>150</v>
      </c>
      <c r="AC235" s="104">
        <v>430</v>
      </c>
      <c r="AD235" s="104">
        <v>90</v>
      </c>
      <c r="AE235" s="4">
        <v>474.07</v>
      </c>
      <c r="AF235" s="4">
        <v>93.35</v>
      </c>
      <c r="AG235" s="4">
        <v>1142</v>
      </c>
      <c r="AH235" s="4">
        <v>184.59</v>
      </c>
      <c r="AI235" s="4">
        <v>1.24</v>
      </c>
      <c r="AJ235" s="4">
        <v>1.75</v>
      </c>
      <c r="AK235" s="4">
        <v>0.1</v>
      </c>
      <c r="AL235" s="5">
        <v>0.01</v>
      </c>
      <c r="AM235" s="4">
        <v>10.45</v>
      </c>
      <c r="AN235" s="104">
        <v>783</v>
      </c>
      <c r="AO235" s="4">
        <v>0.1</v>
      </c>
      <c r="AP235" s="104">
        <v>873</v>
      </c>
      <c r="AQ235" s="4">
        <v>10</v>
      </c>
      <c r="AR235" s="120">
        <v>0.1139</v>
      </c>
      <c r="AS235" s="120">
        <v>4.3E-3</v>
      </c>
      <c r="AT235" s="120">
        <v>8.1000000000000003E-2</v>
      </c>
      <c r="AU235" s="4">
        <v>0.05</v>
      </c>
      <c r="AV235" s="5">
        <v>6.9000000000000006E-2</v>
      </c>
      <c r="AW235" s="120">
        <v>5.4000000000000003E-3</v>
      </c>
      <c r="AX235" s="4">
        <v>135.6</v>
      </c>
      <c r="AY235" s="5">
        <v>0.02</v>
      </c>
      <c r="AZ235" s="136">
        <v>110</v>
      </c>
    </row>
    <row r="236" spans="1:52" x14ac:dyDescent="0.3">
      <c r="A236" s="116">
        <v>43549</v>
      </c>
      <c r="B236" s="38">
        <v>3</v>
      </c>
      <c r="C236" s="38" t="s">
        <v>46</v>
      </c>
      <c r="D236" s="39">
        <v>19</v>
      </c>
      <c r="E236" s="69"/>
      <c r="F236" s="70"/>
      <c r="G236" s="70"/>
      <c r="H236" s="70"/>
      <c r="I236" s="70"/>
      <c r="J236" s="70"/>
      <c r="K236" s="70"/>
      <c r="L236" s="70"/>
      <c r="M236" s="70"/>
      <c r="N236" s="71"/>
      <c r="O236" s="69"/>
      <c r="P236" s="70"/>
      <c r="Q236" s="70"/>
      <c r="R236" s="70"/>
      <c r="S236" s="70"/>
      <c r="T236" s="70"/>
      <c r="U236" s="70"/>
      <c r="V236" s="93">
        <v>0.31</v>
      </c>
      <c r="W236" s="4">
        <v>9.3000000000000007</v>
      </c>
      <c r="X236" s="4">
        <v>8.84</v>
      </c>
      <c r="Y236" s="5">
        <v>8.3000000000000004E-2</v>
      </c>
      <c r="Z236" s="4">
        <v>287.25</v>
      </c>
      <c r="AA236" s="4">
        <v>20.61</v>
      </c>
      <c r="AB236" s="104">
        <v>430</v>
      </c>
      <c r="AC236" s="104">
        <v>930</v>
      </c>
      <c r="AD236" s="104">
        <v>93</v>
      </c>
      <c r="AE236" s="4">
        <v>488.7</v>
      </c>
      <c r="AF236" s="4">
        <v>92.28</v>
      </c>
      <c r="AG236" s="4">
        <v>1152</v>
      </c>
      <c r="AH236" s="4">
        <v>188.79</v>
      </c>
      <c r="AI236" s="4">
        <v>1.52</v>
      </c>
      <c r="AJ236" s="4">
        <v>1.54</v>
      </c>
      <c r="AK236" s="4">
        <v>0.1</v>
      </c>
      <c r="AL236" s="5">
        <v>0.01</v>
      </c>
      <c r="AM236" s="4">
        <v>10.050000000000001</v>
      </c>
      <c r="AN236" s="104">
        <v>772</v>
      </c>
      <c r="AO236" s="4">
        <v>0.1</v>
      </c>
      <c r="AP236" s="104">
        <v>865</v>
      </c>
      <c r="AQ236" s="4">
        <v>10</v>
      </c>
      <c r="AR236" s="120">
        <v>8.9499999999999996E-2</v>
      </c>
      <c r="AS236" s="120">
        <v>2.5000000000000001E-3</v>
      </c>
      <c r="AT236" s="120">
        <v>8.5400000000000004E-2</v>
      </c>
      <c r="AU236" s="4">
        <v>0.05</v>
      </c>
      <c r="AV236" s="5">
        <v>0.05</v>
      </c>
      <c r="AW236" s="120">
        <v>6.7000000000000002E-3</v>
      </c>
      <c r="AX236" s="4">
        <v>141.4</v>
      </c>
      <c r="AY236" s="5">
        <v>0.02</v>
      </c>
      <c r="AZ236" s="136">
        <v>100</v>
      </c>
    </row>
    <row r="237" spans="1:52" x14ac:dyDescent="0.3">
      <c r="A237" s="116">
        <v>43549</v>
      </c>
      <c r="B237" s="38">
        <v>4</v>
      </c>
      <c r="C237" s="38" t="s">
        <v>46</v>
      </c>
      <c r="D237" s="39">
        <v>19</v>
      </c>
      <c r="E237" s="69"/>
      <c r="F237" s="70"/>
      <c r="G237" s="70"/>
      <c r="H237" s="70"/>
      <c r="I237" s="70"/>
      <c r="J237" s="70"/>
      <c r="K237" s="70"/>
      <c r="L237" s="70"/>
      <c r="M237" s="70"/>
      <c r="N237" s="71"/>
      <c r="O237" s="69"/>
      <c r="P237" s="70"/>
      <c r="Q237" s="70"/>
      <c r="R237" s="70"/>
      <c r="S237" s="70"/>
      <c r="T237" s="70"/>
      <c r="U237" s="70"/>
      <c r="V237" s="93">
        <v>0.43</v>
      </c>
      <c r="W237" s="4">
        <v>9.1999999999999993</v>
      </c>
      <c r="X237" s="4">
        <v>8.33</v>
      </c>
      <c r="Y237" s="5">
        <v>8.8999999999999996E-2</v>
      </c>
      <c r="Z237" s="4">
        <v>304.85000000000002</v>
      </c>
      <c r="AA237" s="4">
        <v>19.559999999999999</v>
      </c>
      <c r="AB237" s="104">
        <v>230</v>
      </c>
      <c r="AC237" s="104">
        <v>930</v>
      </c>
      <c r="AD237" s="104">
        <v>93</v>
      </c>
      <c r="AE237" s="4">
        <v>475.23</v>
      </c>
      <c r="AF237" s="4">
        <v>92.32</v>
      </c>
      <c r="AG237" s="4">
        <v>1152</v>
      </c>
      <c r="AH237" s="4">
        <v>175.98</v>
      </c>
      <c r="AI237" s="4">
        <v>1.37</v>
      </c>
      <c r="AJ237" s="4">
        <v>1.6</v>
      </c>
      <c r="AK237" s="4">
        <v>0.1</v>
      </c>
      <c r="AL237" s="5">
        <v>0.01</v>
      </c>
      <c r="AM237" s="4">
        <v>10.39</v>
      </c>
      <c r="AN237" s="104">
        <v>771</v>
      </c>
      <c r="AO237" s="4">
        <v>0.1</v>
      </c>
      <c r="AP237" s="104">
        <v>864</v>
      </c>
      <c r="AQ237" s="4">
        <v>10</v>
      </c>
      <c r="AR237" s="120">
        <v>0.14480000000000001</v>
      </c>
      <c r="AS237" s="120">
        <v>3.0999999999999999E-3</v>
      </c>
      <c r="AT237" s="120">
        <v>9.4700000000000006E-2</v>
      </c>
      <c r="AU237" s="4">
        <v>0.05</v>
      </c>
      <c r="AV237" s="5">
        <v>0.05</v>
      </c>
      <c r="AW237" s="120">
        <v>6.3E-3</v>
      </c>
      <c r="AX237" s="4">
        <v>141.9</v>
      </c>
      <c r="AY237" s="5">
        <v>2.9000000000000001E-2</v>
      </c>
      <c r="AZ237" s="136">
        <v>100</v>
      </c>
    </row>
    <row r="238" spans="1:52" ht="15" thickBot="1" x14ac:dyDescent="0.35">
      <c r="A238" s="117">
        <v>43549</v>
      </c>
      <c r="B238" s="41">
        <v>5</v>
      </c>
      <c r="C238" s="41" t="s">
        <v>46</v>
      </c>
      <c r="D238" s="39">
        <v>19</v>
      </c>
      <c r="E238" s="74"/>
      <c r="F238" s="75"/>
      <c r="G238" s="75"/>
      <c r="H238" s="75"/>
      <c r="I238" s="75"/>
      <c r="J238" s="75"/>
      <c r="K238" s="75"/>
      <c r="L238" s="75"/>
      <c r="M238" s="75"/>
      <c r="N238" s="76"/>
      <c r="O238" s="74"/>
      <c r="P238" s="75"/>
      <c r="Q238" s="75"/>
      <c r="R238" s="75"/>
      <c r="S238" s="75"/>
      <c r="T238" s="75"/>
      <c r="U238" s="75"/>
      <c r="V238" s="94">
        <v>0.51</v>
      </c>
      <c r="W238" s="12">
        <v>9.3000000000000007</v>
      </c>
      <c r="X238" s="12">
        <v>7.56</v>
      </c>
      <c r="Y238" s="16">
        <v>8.8999999999999996E-2</v>
      </c>
      <c r="Z238" s="12">
        <v>297.35000000000002</v>
      </c>
      <c r="AA238" s="12">
        <v>19.8</v>
      </c>
      <c r="AB238" s="105">
        <v>230</v>
      </c>
      <c r="AC238" s="105">
        <v>430</v>
      </c>
      <c r="AD238" s="105">
        <v>90</v>
      </c>
      <c r="AE238" s="12">
        <v>478.31</v>
      </c>
      <c r="AF238" s="12">
        <v>92.75</v>
      </c>
      <c r="AG238" s="12">
        <v>1156</v>
      </c>
      <c r="AH238" s="12">
        <v>178.08</v>
      </c>
      <c r="AI238" s="12">
        <v>1.59</v>
      </c>
      <c r="AJ238" s="12">
        <v>1.58</v>
      </c>
      <c r="AK238" s="12">
        <v>0.1</v>
      </c>
      <c r="AL238" s="16">
        <v>0.01</v>
      </c>
      <c r="AM238" s="12">
        <v>10.28</v>
      </c>
      <c r="AN238" s="105">
        <v>785</v>
      </c>
      <c r="AO238" s="12">
        <v>0.1</v>
      </c>
      <c r="AP238" s="105">
        <v>875</v>
      </c>
      <c r="AQ238" s="12">
        <v>10</v>
      </c>
      <c r="AR238" s="122">
        <v>9.8799999999999999E-2</v>
      </c>
      <c r="AS238" s="122">
        <v>2.5000000000000001E-3</v>
      </c>
      <c r="AT238" s="122">
        <v>8.4900000000000003E-2</v>
      </c>
      <c r="AU238" s="12">
        <v>0.05</v>
      </c>
      <c r="AV238" s="16">
        <v>0.05</v>
      </c>
      <c r="AW238" s="122">
        <v>6.4999999999999997E-3</v>
      </c>
      <c r="AX238" s="12">
        <v>144.9</v>
      </c>
      <c r="AY238" s="16">
        <v>0.64</v>
      </c>
      <c r="AZ238" s="137">
        <v>110</v>
      </c>
    </row>
    <row r="239" spans="1:52" x14ac:dyDescent="0.3">
      <c r="A239" s="48">
        <v>43584</v>
      </c>
      <c r="B239" s="34">
        <v>1</v>
      </c>
      <c r="C239" s="35" t="s">
        <v>47</v>
      </c>
      <c r="D239" s="36">
        <v>19</v>
      </c>
      <c r="E239" s="25">
        <v>7</v>
      </c>
      <c r="F239" s="17">
        <v>60</v>
      </c>
      <c r="G239" s="17">
        <v>0</v>
      </c>
      <c r="H239" s="17">
        <v>0</v>
      </c>
      <c r="I239" s="17">
        <v>0</v>
      </c>
      <c r="J239" s="17">
        <v>0</v>
      </c>
      <c r="K239" s="17">
        <v>0</v>
      </c>
      <c r="L239" s="17">
        <v>2</v>
      </c>
      <c r="M239" s="17">
        <v>0</v>
      </c>
      <c r="N239" s="26">
        <v>2</v>
      </c>
      <c r="O239" s="31">
        <v>25</v>
      </c>
      <c r="P239" s="14">
        <v>0.1</v>
      </c>
      <c r="Q239" s="14">
        <v>0</v>
      </c>
      <c r="R239" s="14">
        <v>22.67</v>
      </c>
      <c r="S239" s="14">
        <v>5.34</v>
      </c>
      <c r="T239" s="15">
        <v>1.06</v>
      </c>
      <c r="U239" s="14">
        <v>7.37</v>
      </c>
      <c r="V239" s="92">
        <v>0.56000000000000005</v>
      </c>
      <c r="W239" s="14">
        <v>9.1999999999999993</v>
      </c>
      <c r="X239" s="14">
        <v>4.8600000000000003</v>
      </c>
      <c r="Y239" s="15">
        <v>0.71099999999999997</v>
      </c>
      <c r="Z239" s="14">
        <v>324.72000000000003</v>
      </c>
      <c r="AA239" s="14">
        <v>18.600000000000001</v>
      </c>
      <c r="AB239" s="103">
        <v>150000</v>
      </c>
      <c r="AC239" s="103">
        <v>150000</v>
      </c>
      <c r="AD239" s="103">
        <v>100</v>
      </c>
      <c r="AE239" s="14">
        <v>526.96</v>
      </c>
      <c r="AF239" s="14">
        <v>100.26</v>
      </c>
      <c r="AG239" s="14">
        <v>1186</v>
      </c>
      <c r="AH239" s="14">
        <v>155.76</v>
      </c>
      <c r="AI239" s="14">
        <v>0.84</v>
      </c>
      <c r="AJ239" s="14">
        <v>1.69</v>
      </c>
      <c r="AK239" s="14">
        <v>0.1</v>
      </c>
      <c r="AL239" s="15">
        <v>0.01</v>
      </c>
      <c r="AM239" s="14">
        <v>13.4</v>
      </c>
      <c r="AN239" s="103">
        <v>823</v>
      </c>
      <c r="AO239" s="14">
        <v>0.1</v>
      </c>
      <c r="AP239" s="103">
        <v>923</v>
      </c>
      <c r="AQ239" s="14">
        <v>10</v>
      </c>
      <c r="AR239" s="121">
        <v>0.52290000000000003</v>
      </c>
      <c r="AS239" s="121">
        <v>2.5000000000000001E-3</v>
      </c>
      <c r="AT239" s="121">
        <v>0.21410000000000001</v>
      </c>
      <c r="AU239" s="14">
        <v>0.05</v>
      </c>
      <c r="AV239" s="15">
        <v>6.6000000000000003E-2</v>
      </c>
      <c r="AW239" s="121">
        <v>8.0999999999999996E-3</v>
      </c>
      <c r="AX239" s="14">
        <v>149.4</v>
      </c>
      <c r="AY239" s="15">
        <v>2.8000000000000001E-2</v>
      </c>
      <c r="AZ239" s="135">
        <v>50</v>
      </c>
    </row>
    <row r="240" spans="1:52" x14ac:dyDescent="0.3">
      <c r="A240" s="48">
        <v>43584</v>
      </c>
      <c r="B240" s="37">
        <v>2</v>
      </c>
      <c r="C240" s="38" t="s">
        <v>47</v>
      </c>
      <c r="D240" s="39">
        <v>19</v>
      </c>
      <c r="E240" s="27">
        <v>7</v>
      </c>
      <c r="F240" s="6">
        <v>100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2</v>
      </c>
      <c r="M240" s="6">
        <v>0</v>
      </c>
      <c r="N240" s="28">
        <v>2</v>
      </c>
      <c r="O240" s="32">
        <v>23</v>
      </c>
      <c r="P240" s="4">
        <v>0.1</v>
      </c>
      <c r="Q240" s="4">
        <v>0</v>
      </c>
      <c r="R240" s="4">
        <v>22.14</v>
      </c>
      <c r="S240" s="4">
        <v>2.4300000000000002</v>
      </c>
      <c r="T240" s="5">
        <v>1.0409999999999999</v>
      </c>
      <c r="U240" s="4">
        <v>7.69</v>
      </c>
      <c r="V240" s="93">
        <v>0.1</v>
      </c>
      <c r="W240" s="4">
        <v>9.5</v>
      </c>
      <c r="X240" s="4">
        <v>7.82</v>
      </c>
      <c r="Y240" s="5">
        <v>0.14000000000000001</v>
      </c>
      <c r="Z240" s="4">
        <v>355.02</v>
      </c>
      <c r="AA240" s="4">
        <v>18.18</v>
      </c>
      <c r="AB240" s="104">
        <v>2400</v>
      </c>
      <c r="AC240" s="104">
        <v>2400</v>
      </c>
      <c r="AD240" s="104">
        <v>75</v>
      </c>
      <c r="AE240" s="4">
        <v>540.69000000000005</v>
      </c>
      <c r="AF240" s="4">
        <v>98.98</v>
      </c>
      <c r="AG240" s="4">
        <v>1199</v>
      </c>
      <c r="AH240" s="4">
        <v>140.80000000000001</v>
      </c>
      <c r="AI240" s="4">
        <v>0.93</v>
      </c>
      <c r="AJ240" s="4">
        <v>1.26</v>
      </c>
      <c r="AK240" s="4">
        <v>0.1</v>
      </c>
      <c r="AL240" s="5">
        <v>0.01</v>
      </c>
      <c r="AM240" s="4">
        <v>12.39</v>
      </c>
      <c r="AN240" s="104">
        <v>827</v>
      </c>
      <c r="AO240" s="4">
        <v>0.1</v>
      </c>
      <c r="AP240" s="104">
        <v>902</v>
      </c>
      <c r="AQ240" s="4">
        <v>10</v>
      </c>
      <c r="AR240" s="120">
        <v>0.2</v>
      </c>
      <c r="AS240" s="120">
        <v>2.5000000000000001E-3</v>
      </c>
      <c r="AT240" s="120">
        <v>0.1807</v>
      </c>
      <c r="AU240" s="4">
        <v>0.05</v>
      </c>
      <c r="AV240" s="5">
        <v>0.05</v>
      </c>
      <c r="AW240" s="120">
        <v>7.9000000000000008E-3</v>
      </c>
      <c r="AX240" s="4">
        <v>145</v>
      </c>
      <c r="AY240" s="5">
        <v>0.02</v>
      </c>
      <c r="AZ240" s="136">
        <v>40</v>
      </c>
    </row>
    <row r="241" spans="1:52" x14ac:dyDescent="0.3">
      <c r="A241" s="48">
        <v>43584</v>
      </c>
      <c r="B241" s="37">
        <v>3</v>
      </c>
      <c r="C241" s="38" t="s">
        <v>47</v>
      </c>
      <c r="D241" s="39">
        <v>19</v>
      </c>
      <c r="E241" s="27">
        <v>7</v>
      </c>
      <c r="F241" s="6">
        <v>70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2</v>
      </c>
      <c r="M241" s="6">
        <v>0</v>
      </c>
      <c r="N241" s="28">
        <v>0</v>
      </c>
      <c r="O241" s="32">
        <v>23</v>
      </c>
      <c r="P241" s="4">
        <v>0.1</v>
      </c>
      <c r="Q241" s="4">
        <v>0</v>
      </c>
      <c r="R241" s="4">
        <v>21.09</v>
      </c>
      <c r="S241" s="4">
        <v>2.25</v>
      </c>
      <c r="T241" s="5">
        <v>1.0669999999999999</v>
      </c>
      <c r="U241" s="4">
        <v>7.46</v>
      </c>
      <c r="V241" s="93">
        <v>0.1</v>
      </c>
      <c r="W241" s="4">
        <v>9.4</v>
      </c>
      <c r="X241" s="4">
        <v>8.27</v>
      </c>
      <c r="Y241" s="5">
        <v>8.6999999999999994E-2</v>
      </c>
      <c r="Z241" s="4">
        <v>329.34</v>
      </c>
      <c r="AA241" s="4">
        <v>18.989999999999998</v>
      </c>
      <c r="AB241" s="104">
        <v>390</v>
      </c>
      <c r="AC241" s="104">
        <v>1500</v>
      </c>
      <c r="AD241" s="104">
        <v>77</v>
      </c>
      <c r="AE241" s="4">
        <v>518.07000000000005</v>
      </c>
      <c r="AF241" s="4">
        <v>98.65</v>
      </c>
      <c r="AG241" s="4">
        <v>1201</v>
      </c>
      <c r="AH241" s="4">
        <v>155.32</v>
      </c>
      <c r="AI241" s="4">
        <v>0.98</v>
      </c>
      <c r="AJ241" s="4">
        <v>1.28</v>
      </c>
      <c r="AK241" s="4">
        <v>0.1</v>
      </c>
      <c r="AL241" s="5">
        <v>0.01</v>
      </c>
      <c r="AM241" s="4">
        <v>11.54</v>
      </c>
      <c r="AN241" s="104">
        <v>822</v>
      </c>
      <c r="AO241" s="4">
        <v>0.1</v>
      </c>
      <c r="AP241" s="104">
        <v>899</v>
      </c>
      <c r="AQ241" s="4">
        <v>10</v>
      </c>
      <c r="AR241" s="120">
        <v>0.19359999999999999</v>
      </c>
      <c r="AS241" s="120">
        <v>2.5000000000000001E-3</v>
      </c>
      <c r="AT241" s="120">
        <v>0.20369999999999999</v>
      </c>
      <c r="AU241" s="4">
        <v>0.05</v>
      </c>
      <c r="AV241" s="5">
        <v>0.05</v>
      </c>
      <c r="AW241" s="120">
        <v>7.3000000000000001E-3</v>
      </c>
      <c r="AX241" s="4">
        <v>146.4</v>
      </c>
      <c r="AY241" s="5">
        <v>3.3000000000000002E-2</v>
      </c>
      <c r="AZ241" s="136">
        <v>40</v>
      </c>
    </row>
    <row r="242" spans="1:52" x14ac:dyDescent="0.3">
      <c r="A242" s="48">
        <v>43584</v>
      </c>
      <c r="B242" s="37">
        <v>4</v>
      </c>
      <c r="C242" s="38" t="s">
        <v>47</v>
      </c>
      <c r="D242" s="39">
        <v>19</v>
      </c>
      <c r="E242" s="27" t="s">
        <v>34</v>
      </c>
      <c r="F242" s="6">
        <v>70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2</v>
      </c>
      <c r="M242" s="6">
        <v>0</v>
      </c>
      <c r="N242" s="28">
        <v>0</v>
      </c>
      <c r="O242" s="32">
        <v>24</v>
      </c>
      <c r="P242" s="4">
        <v>0.1</v>
      </c>
      <c r="Q242" s="4">
        <v>0</v>
      </c>
      <c r="R242" s="4">
        <v>21.32</v>
      </c>
      <c r="S242" s="4">
        <v>3.14</v>
      </c>
      <c r="T242" s="5">
        <v>1.0649999999999999</v>
      </c>
      <c r="U242" s="4">
        <v>7.33</v>
      </c>
      <c r="V242" s="93">
        <v>0.1</v>
      </c>
      <c r="W242" s="4">
        <v>9.4</v>
      </c>
      <c r="X242" s="4">
        <v>6.89</v>
      </c>
      <c r="Y242" s="5">
        <v>0.14000000000000001</v>
      </c>
      <c r="Z242" s="4">
        <v>308.57</v>
      </c>
      <c r="AA242" s="4">
        <v>17.579999999999998</v>
      </c>
      <c r="AB242" s="104">
        <v>9300</v>
      </c>
      <c r="AC242" s="104">
        <v>9300</v>
      </c>
      <c r="AD242" s="104">
        <v>60</v>
      </c>
      <c r="AE242" s="4">
        <v>531</v>
      </c>
      <c r="AF242" s="4">
        <v>99.27</v>
      </c>
      <c r="AG242" s="4">
        <v>1197</v>
      </c>
      <c r="AH242" s="4">
        <v>160.6</v>
      </c>
      <c r="AI242" s="4">
        <v>0.8</v>
      </c>
      <c r="AJ242" s="4">
        <v>1.4</v>
      </c>
      <c r="AK242" s="4">
        <v>0.18</v>
      </c>
      <c r="AL242" s="5">
        <v>0.01</v>
      </c>
      <c r="AM242" s="4">
        <v>10.87</v>
      </c>
      <c r="AN242" s="104">
        <v>836</v>
      </c>
      <c r="AO242" s="4">
        <v>0.1</v>
      </c>
      <c r="AP242" s="104">
        <v>896</v>
      </c>
      <c r="AQ242" s="4">
        <v>10</v>
      </c>
      <c r="AR242" s="120">
        <v>0.33529999999999999</v>
      </c>
      <c r="AS242" s="120">
        <v>2.5000000000000001E-3</v>
      </c>
      <c r="AT242" s="120">
        <v>0.27389999999999998</v>
      </c>
      <c r="AU242" s="4">
        <v>0.05</v>
      </c>
      <c r="AV242" s="5">
        <v>0.05</v>
      </c>
      <c r="AW242" s="120">
        <v>8.0000000000000002E-3</v>
      </c>
      <c r="AX242" s="4">
        <v>145.69999999999999</v>
      </c>
      <c r="AY242" s="5">
        <v>4.2999999999999997E-2</v>
      </c>
      <c r="AZ242" s="136">
        <v>50</v>
      </c>
    </row>
    <row r="243" spans="1:52" ht="15" thickBot="1" x14ac:dyDescent="0.35">
      <c r="A243" s="49">
        <v>43584</v>
      </c>
      <c r="B243" s="40">
        <v>5</v>
      </c>
      <c r="C243" s="41" t="s">
        <v>47</v>
      </c>
      <c r="D243" s="39">
        <v>19</v>
      </c>
      <c r="E243" s="29">
        <v>7</v>
      </c>
      <c r="F243" s="18">
        <v>70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8">
        <v>2</v>
      </c>
      <c r="M243" s="18">
        <v>0</v>
      </c>
      <c r="N243" s="30">
        <v>0</v>
      </c>
      <c r="O243" s="33">
        <v>24</v>
      </c>
      <c r="P243" s="12">
        <v>0.1</v>
      </c>
      <c r="Q243" s="12">
        <v>0</v>
      </c>
      <c r="R243" s="12">
        <v>21.74</v>
      </c>
      <c r="S243" s="12">
        <v>2.15</v>
      </c>
      <c r="T243" s="16">
        <v>1.07</v>
      </c>
      <c r="U243" s="12">
        <v>7.3</v>
      </c>
      <c r="V243" s="94">
        <v>1.1200000000000001</v>
      </c>
      <c r="W243" s="12">
        <v>9.4</v>
      </c>
      <c r="X243" s="12">
        <v>7.71</v>
      </c>
      <c r="Y243" s="16">
        <v>0.108</v>
      </c>
      <c r="Z243" s="12">
        <v>381.84</v>
      </c>
      <c r="AA243" s="12">
        <v>18.149999999999999</v>
      </c>
      <c r="AB243" s="105">
        <v>15000</v>
      </c>
      <c r="AC243" s="105">
        <v>15000</v>
      </c>
      <c r="AD243" s="105">
        <v>83</v>
      </c>
      <c r="AE243" s="12">
        <v>531</v>
      </c>
      <c r="AF243" s="12">
        <v>99.36</v>
      </c>
      <c r="AG243" s="12">
        <v>1197</v>
      </c>
      <c r="AH243" s="12">
        <v>169.18</v>
      </c>
      <c r="AI243" s="12">
        <v>1.75</v>
      </c>
      <c r="AJ243" s="12">
        <v>1.28</v>
      </c>
      <c r="AK243" s="12">
        <v>0.1</v>
      </c>
      <c r="AL243" s="16">
        <v>0.01</v>
      </c>
      <c r="AM243" s="12">
        <v>12.05</v>
      </c>
      <c r="AN243" s="105">
        <v>826</v>
      </c>
      <c r="AO243" s="12">
        <v>0.1</v>
      </c>
      <c r="AP243" s="105">
        <v>909</v>
      </c>
      <c r="AQ243" s="12">
        <v>10</v>
      </c>
      <c r="AR243" s="122">
        <v>0.22420000000000001</v>
      </c>
      <c r="AS243" s="122">
        <v>2.5000000000000001E-3</v>
      </c>
      <c r="AT243" s="122">
        <v>0.20949999999999999</v>
      </c>
      <c r="AU243" s="12">
        <v>0.05</v>
      </c>
      <c r="AV243" s="16">
        <v>0.05</v>
      </c>
      <c r="AW243" s="122">
        <v>7.9000000000000008E-3</v>
      </c>
      <c r="AX243" s="12">
        <v>146.30000000000001</v>
      </c>
      <c r="AY243" s="16">
        <v>5.8999999999999997E-2</v>
      </c>
      <c r="AZ243" s="137">
        <v>50</v>
      </c>
    </row>
    <row r="244" spans="1:52" x14ac:dyDescent="0.3">
      <c r="A244" s="47">
        <v>43612</v>
      </c>
      <c r="B244" s="34">
        <v>1</v>
      </c>
      <c r="C244" s="35" t="s">
        <v>30</v>
      </c>
      <c r="D244" s="36">
        <v>19</v>
      </c>
      <c r="E244" s="25">
        <v>7</v>
      </c>
      <c r="F244" s="17">
        <v>30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2</v>
      </c>
      <c r="M244" s="17">
        <v>0</v>
      </c>
      <c r="N244" s="26">
        <v>0</v>
      </c>
      <c r="O244" s="31">
        <v>28</v>
      </c>
      <c r="P244" s="14">
        <v>0.1</v>
      </c>
      <c r="Q244" s="14">
        <v>0</v>
      </c>
      <c r="R244" s="14">
        <v>23.61</v>
      </c>
      <c r="S244" s="14">
        <v>4.6100000000000003</v>
      </c>
      <c r="T244" s="15">
        <v>1.1339999999999999</v>
      </c>
      <c r="U244" s="14">
        <v>7.42</v>
      </c>
      <c r="V244" s="92">
        <v>2.5499999999999998</v>
      </c>
      <c r="W244" s="14">
        <v>9.1</v>
      </c>
      <c r="X244" s="14">
        <v>8.76</v>
      </c>
      <c r="Y244" s="15">
        <v>0.26800000000000002</v>
      </c>
      <c r="Z244" s="14">
        <v>421.37</v>
      </c>
      <c r="AA244" s="14">
        <v>16.68</v>
      </c>
      <c r="AB244" s="106">
        <v>4.2900000000000004E-3</v>
      </c>
      <c r="AC244" s="103">
        <v>930</v>
      </c>
      <c r="AD244" s="103">
        <v>107</v>
      </c>
      <c r="AE244" s="14">
        <v>618.32000000000005</v>
      </c>
      <c r="AF244" s="14">
        <v>107.7</v>
      </c>
      <c r="AG244" s="14">
        <v>1265</v>
      </c>
      <c r="AH244" s="14">
        <v>209.88</v>
      </c>
      <c r="AI244" s="14">
        <v>1.4</v>
      </c>
      <c r="AJ244" s="14">
        <v>1.43</v>
      </c>
      <c r="AK244" s="14">
        <v>0.13</v>
      </c>
      <c r="AL244" s="15">
        <v>0.01</v>
      </c>
      <c r="AM244" s="14">
        <v>12.12</v>
      </c>
      <c r="AN244" s="103">
        <v>868</v>
      </c>
      <c r="AO244" s="14">
        <v>0.1</v>
      </c>
      <c r="AP244" s="103">
        <v>975</v>
      </c>
      <c r="AQ244" s="14">
        <v>10</v>
      </c>
      <c r="AR244" s="121">
        <v>0.2611</v>
      </c>
      <c r="AS244" s="121">
        <v>1.0500000000000001E-2</v>
      </c>
      <c r="AT244" s="121">
        <v>5.0000000000000001E-3</v>
      </c>
      <c r="AU244" s="14">
        <v>0.05</v>
      </c>
      <c r="AV244" s="15">
        <v>0.06</v>
      </c>
      <c r="AW244" s="121">
        <v>1.55E-2</v>
      </c>
      <c r="AX244" s="14">
        <v>158.30000000000001</v>
      </c>
      <c r="AY244" s="15">
        <v>0.03</v>
      </c>
      <c r="AZ244" s="135">
        <v>90</v>
      </c>
    </row>
    <row r="245" spans="1:52" x14ac:dyDescent="0.3">
      <c r="A245" s="48">
        <v>43612</v>
      </c>
      <c r="B245" s="37">
        <v>2</v>
      </c>
      <c r="C245" s="38" t="s">
        <v>30</v>
      </c>
      <c r="D245" s="39">
        <v>19</v>
      </c>
      <c r="E245" s="27">
        <v>7</v>
      </c>
      <c r="F245" s="6">
        <v>60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2</v>
      </c>
      <c r="M245" s="6">
        <v>0</v>
      </c>
      <c r="N245" s="28">
        <v>0</v>
      </c>
      <c r="O245" s="32">
        <v>28</v>
      </c>
      <c r="P245" s="4">
        <v>0.1</v>
      </c>
      <c r="Q245" s="4">
        <v>0</v>
      </c>
      <c r="R245" s="4">
        <v>21.28</v>
      </c>
      <c r="S245" s="4">
        <v>0.95</v>
      </c>
      <c r="T245" s="5">
        <v>1.1399999999999999</v>
      </c>
      <c r="U245" s="4">
        <v>7.64</v>
      </c>
      <c r="V245" s="93">
        <v>3.27</v>
      </c>
      <c r="W245" s="4">
        <v>9.1999999999999993</v>
      </c>
      <c r="X245" s="4">
        <v>8.0299999999999994</v>
      </c>
      <c r="Y245" s="5">
        <v>0.16900000000000001</v>
      </c>
      <c r="Z245" s="4">
        <v>329.05</v>
      </c>
      <c r="AA245" s="4">
        <v>21.51</v>
      </c>
      <c r="AB245" s="107">
        <v>5.0000000000000001E-4</v>
      </c>
      <c r="AC245" s="104">
        <v>230</v>
      </c>
      <c r="AD245" s="104">
        <v>106</v>
      </c>
      <c r="AE245" s="4">
        <v>561.28</v>
      </c>
      <c r="AF245" s="4">
        <v>105.53</v>
      </c>
      <c r="AG245" s="4">
        <v>1239</v>
      </c>
      <c r="AH245" s="4">
        <v>201.52</v>
      </c>
      <c r="AI245" s="4">
        <v>4.66</v>
      </c>
      <c r="AJ245" s="4">
        <v>1.54</v>
      </c>
      <c r="AK245" s="4">
        <v>0.14000000000000001</v>
      </c>
      <c r="AL245" s="5">
        <v>0.01</v>
      </c>
      <c r="AM245" s="4">
        <v>11.39</v>
      </c>
      <c r="AN245" s="104">
        <v>876</v>
      </c>
      <c r="AO245" s="4">
        <v>0.1</v>
      </c>
      <c r="AP245" s="104">
        <v>982</v>
      </c>
      <c r="AQ245" s="4">
        <v>10</v>
      </c>
      <c r="AR245" s="120">
        <v>0.41620000000000001</v>
      </c>
      <c r="AS245" s="120">
        <v>2.5000000000000001E-3</v>
      </c>
      <c r="AT245" s="120">
        <v>5.0000000000000001E-3</v>
      </c>
      <c r="AU245" s="4">
        <v>0.05</v>
      </c>
      <c r="AV245" s="5">
        <v>6.2E-2</v>
      </c>
      <c r="AW245" s="120">
        <v>8.6999999999999994E-3</v>
      </c>
      <c r="AX245" s="4">
        <v>158.6</v>
      </c>
      <c r="AY245" s="5">
        <v>0.02</v>
      </c>
      <c r="AZ245" s="136">
        <v>90</v>
      </c>
    </row>
    <row r="246" spans="1:52" x14ac:dyDescent="0.3">
      <c r="A246" s="48">
        <v>43612</v>
      </c>
      <c r="B246" s="37">
        <v>3</v>
      </c>
      <c r="C246" s="38" t="s">
        <v>30</v>
      </c>
      <c r="D246" s="39">
        <v>19</v>
      </c>
      <c r="E246" s="27">
        <v>7</v>
      </c>
      <c r="F246" s="6">
        <v>50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2</v>
      </c>
      <c r="M246" s="6">
        <v>0</v>
      </c>
      <c r="N246" s="28">
        <v>0</v>
      </c>
      <c r="O246" s="32">
        <v>27</v>
      </c>
      <c r="P246" s="4">
        <v>0.1</v>
      </c>
      <c r="Q246" s="4">
        <v>0</v>
      </c>
      <c r="R246" s="4">
        <v>23.1</v>
      </c>
      <c r="S246" s="4">
        <v>3.32</v>
      </c>
      <c r="T246" s="5">
        <v>1.135</v>
      </c>
      <c r="U246" s="4">
        <v>7.35</v>
      </c>
      <c r="V246" s="93">
        <v>2.99</v>
      </c>
      <c r="W246" s="4">
        <v>9.1999999999999993</v>
      </c>
      <c r="X246" s="4">
        <v>8.93</v>
      </c>
      <c r="Y246" s="5">
        <v>8.1000000000000003E-2</v>
      </c>
      <c r="Z246" s="4">
        <v>360.5</v>
      </c>
      <c r="AA246" s="4">
        <v>19.5</v>
      </c>
      <c r="AB246" s="107">
        <v>5.0000000000000001E-4</v>
      </c>
      <c r="AC246" s="104">
        <v>230</v>
      </c>
      <c r="AD246" s="104">
        <v>104</v>
      </c>
      <c r="AE246" s="4">
        <v>574.4</v>
      </c>
      <c r="AF246" s="4">
        <v>106</v>
      </c>
      <c r="AG246" s="4">
        <v>1265</v>
      </c>
      <c r="AH246" s="4">
        <v>207.46</v>
      </c>
      <c r="AI246" s="4">
        <v>1.66</v>
      </c>
      <c r="AJ246" s="4">
        <v>1.34</v>
      </c>
      <c r="AK246" s="4">
        <v>0.15</v>
      </c>
      <c r="AL246" s="5">
        <v>0.01</v>
      </c>
      <c r="AM246" s="4">
        <v>11.4</v>
      </c>
      <c r="AN246" s="104">
        <v>870</v>
      </c>
      <c r="AO246" s="4">
        <v>0.1</v>
      </c>
      <c r="AP246" s="104">
        <v>974</v>
      </c>
      <c r="AQ246" s="4">
        <v>10</v>
      </c>
      <c r="AR246" s="120">
        <v>0.23350000000000001</v>
      </c>
      <c r="AS246" s="120">
        <v>4.4000000000000003E-3</v>
      </c>
      <c r="AT246" s="120">
        <v>5.0000000000000001E-3</v>
      </c>
      <c r="AU246" s="4">
        <v>0.05</v>
      </c>
      <c r="AV246" s="5">
        <v>0.05</v>
      </c>
      <c r="AW246" s="120">
        <v>9.7999999999999997E-3</v>
      </c>
      <c r="AX246" s="4">
        <v>165.1</v>
      </c>
      <c r="AY246" s="5">
        <v>0.02</v>
      </c>
      <c r="AZ246" s="136">
        <v>95</v>
      </c>
    </row>
    <row r="247" spans="1:52" x14ac:dyDescent="0.3">
      <c r="A247" s="48">
        <v>43612</v>
      </c>
      <c r="B247" s="37">
        <v>4</v>
      </c>
      <c r="C247" s="38" t="s">
        <v>30</v>
      </c>
      <c r="D247" s="39">
        <v>19</v>
      </c>
      <c r="E247" s="27">
        <v>7</v>
      </c>
      <c r="F247" s="6">
        <v>40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2</v>
      </c>
      <c r="M247" s="6">
        <v>0</v>
      </c>
      <c r="N247" s="28">
        <v>0</v>
      </c>
      <c r="O247" s="32">
        <v>27</v>
      </c>
      <c r="P247" s="4">
        <v>0.1</v>
      </c>
      <c r="Q247" s="4">
        <v>0</v>
      </c>
      <c r="R247" s="4">
        <v>24.08</v>
      </c>
      <c r="S247" s="4">
        <v>4.38</v>
      </c>
      <c r="T247" s="5">
        <v>1.1319999999999999</v>
      </c>
      <c r="U247" s="4">
        <v>7.36</v>
      </c>
      <c r="V247" s="93">
        <v>4.5999999999999996</v>
      </c>
      <c r="W247" s="4">
        <v>9.3000000000000007</v>
      </c>
      <c r="X247" s="4">
        <v>10.76</v>
      </c>
      <c r="Y247" s="5">
        <v>8.5000000000000006E-2</v>
      </c>
      <c r="Z247" s="4">
        <v>369.73</v>
      </c>
      <c r="AA247" s="4">
        <v>22.41</v>
      </c>
      <c r="AB247" s="107">
        <v>1.8986999999999999E-3</v>
      </c>
      <c r="AC247" s="104">
        <v>230</v>
      </c>
      <c r="AD247" s="104">
        <v>115</v>
      </c>
      <c r="AE247" s="4">
        <v>583.49</v>
      </c>
      <c r="AF247" s="4">
        <v>106.85</v>
      </c>
      <c r="AG247" s="4">
        <v>1263</v>
      </c>
      <c r="AH247" s="4">
        <v>198.22</v>
      </c>
      <c r="AI247" s="4">
        <v>0.83</v>
      </c>
      <c r="AJ247" s="4">
        <v>1.87</v>
      </c>
      <c r="AK247" s="4">
        <v>0.25</v>
      </c>
      <c r="AL247" s="5">
        <v>0.01</v>
      </c>
      <c r="AM247" s="4">
        <v>10.94</v>
      </c>
      <c r="AN247" s="104">
        <v>862</v>
      </c>
      <c r="AO247" s="4">
        <v>0.1</v>
      </c>
      <c r="AP247" s="104">
        <v>977</v>
      </c>
      <c r="AQ247" s="4">
        <v>10</v>
      </c>
      <c r="AR247" s="120">
        <v>0.20130000000000001</v>
      </c>
      <c r="AS247" s="120">
        <v>4.7000000000000002E-3</v>
      </c>
      <c r="AT247" s="120">
        <v>0.12620000000000001</v>
      </c>
      <c r="AU247" s="4">
        <v>0.05</v>
      </c>
      <c r="AV247" s="5">
        <v>0.05</v>
      </c>
      <c r="AW247" s="120">
        <v>1.1900000000000001E-2</v>
      </c>
      <c r="AX247" s="4">
        <v>155.69999999999999</v>
      </c>
      <c r="AY247" s="5">
        <v>0.02</v>
      </c>
      <c r="AZ247" s="136">
        <v>90</v>
      </c>
    </row>
    <row r="248" spans="1:52" ht="15" thickBot="1" x14ac:dyDescent="0.35">
      <c r="A248" s="49">
        <v>43612</v>
      </c>
      <c r="B248" s="37">
        <v>5</v>
      </c>
      <c r="C248" s="38" t="s">
        <v>30</v>
      </c>
      <c r="D248" s="39">
        <v>19</v>
      </c>
      <c r="E248" s="53"/>
      <c r="F248" s="18">
        <v>40</v>
      </c>
      <c r="G248" s="18">
        <v>0</v>
      </c>
      <c r="H248" s="18">
        <v>0</v>
      </c>
      <c r="I248" s="18">
        <v>0</v>
      </c>
      <c r="J248" s="18">
        <v>0</v>
      </c>
      <c r="K248" s="18">
        <v>0</v>
      </c>
      <c r="L248" s="18">
        <v>2</v>
      </c>
      <c r="M248" s="18">
        <v>0</v>
      </c>
      <c r="N248" s="30">
        <v>0</v>
      </c>
      <c r="O248" s="33">
        <v>27</v>
      </c>
      <c r="P248" s="12">
        <v>0.1</v>
      </c>
      <c r="Q248" s="12">
        <v>0</v>
      </c>
      <c r="R248" s="12">
        <v>22.58</v>
      </c>
      <c r="S248" s="12">
        <v>1.92</v>
      </c>
      <c r="T248" s="16">
        <v>1.1359999999999999</v>
      </c>
      <c r="U248" s="12">
        <v>7.43</v>
      </c>
      <c r="V248" s="94">
        <v>3.34</v>
      </c>
      <c r="W248" s="12">
        <v>9.3000000000000007</v>
      </c>
      <c r="X248" s="12">
        <v>9.52</v>
      </c>
      <c r="Y248" s="16">
        <v>0.29799999999999999</v>
      </c>
      <c r="Z248" s="12">
        <v>367.71</v>
      </c>
      <c r="AA248" s="12">
        <v>22.2</v>
      </c>
      <c r="AB248" s="108">
        <v>5.0000000000000001E-4</v>
      </c>
      <c r="AC248" s="105">
        <v>230</v>
      </c>
      <c r="AD248" s="105">
        <v>117</v>
      </c>
      <c r="AE248" s="12">
        <v>613.78</v>
      </c>
      <c r="AF248" s="12">
        <v>103.46</v>
      </c>
      <c r="AG248" s="12">
        <v>1227</v>
      </c>
      <c r="AH248" s="12">
        <v>212.52</v>
      </c>
      <c r="AI248" s="12">
        <v>1.44</v>
      </c>
      <c r="AJ248" s="12">
        <v>1.41</v>
      </c>
      <c r="AK248" s="12">
        <v>0.12</v>
      </c>
      <c r="AL248" s="16">
        <v>0.01</v>
      </c>
      <c r="AM248" s="12">
        <v>11.32</v>
      </c>
      <c r="AN248" s="105">
        <v>862</v>
      </c>
      <c r="AO248" s="12">
        <v>0.1</v>
      </c>
      <c r="AP248" s="105">
        <v>979</v>
      </c>
      <c r="AQ248" s="12">
        <v>10</v>
      </c>
      <c r="AR248" s="122">
        <v>0.31659999999999999</v>
      </c>
      <c r="AS248" s="122">
        <v>4.4999999999999997E-3</v>
      </c>
      <c r="AT248" s="122">
        <v>0.14050000000000001</v>
      </c>
      <c r="AU248" s="12">
        <v>0.05</v>
      </c>
      <c r="AV248" s="16">
        <v>0.05</v>
      </c>
      <c r="AW248" s="122">
        <v>9.5999999999999992E-3</v>
      </c>
      <c r="AX248" s="12">
        <v>162</v>
      </c>
      <c r="AY248" s="16">
        <v>0.02</v>
      </c>
      <c r="AZ248" s="137">
        <v>95</v>
      </c>
    </row>
    <row r="249" spans="1:52" x14ac:dyDescent="0.3">
      <c r="A249" s="47">
        <v>43640</v>
      </c>
      <c r="B249" s="34">
        <v>1</v>
      </c>
      <c r="C249" s="35" t="s">
        <v>32</v>
      </c>
      <c r="D249" s="36">
        <v>19</v>
      </c>
      <c r="E249" s="25">
        <v>6</v>
      </c>
      <c r="F249" s="17">
        <v>20</v>
      </c>
      <c r="G249" s="17" t="s">
        <v>31</v>
      </c>
      <c r="H249" s="17">
        <v>0</v>
      </c>
      <c r="I249" s="17" t="s">
        <v>31</v>
      </c>
      <c r="J249" s="17">
        <v>0</v>
      </c>
      <c r="K249" s="17">
        <v>0</v>
      </c>
      <c r="L249" s="17">
        <v>2</v>
      </c>
      <c r="M249" s="17">
        <v>0</v>
      </c>
      <c r="N249" s="26">
        <v>0</v>
      </c>
      <c r="O249" s="31">
        <v>26</v>
      </c>
      <c r="P249" s="14">
        <v>0.1</v>
      </c>
      <c r="Q249" s="14">
        <v>0</v>
      </c>
      <c r="R249" s="14">
        <v>24.7</v>
      </c>
      <c r="S249" s="14">
        <v>5.24</v>
      </c>
      <c r="T249" s="15">
        <v>1.153</v>
      </c>
      <c r="U249" s="14">
        <v>7.61</v>
      </c>
      <c r="V249" s="92">
        <v>1.02</v>
      </c>
      <c r="W249" s="14">
        <v>8.6999999999999993</v>
      </c>
      <c r="X249" s="14">
        <v>7.23</v>
      </c>
      <c r="Y249" s="15">
        <v>0.33300000000000002</v>
      </c>
      <c r="Z249" s="14">
        <v>208.95</v>
      </c>
      <c r="AA249" s="14">
        <v>12.18</v>
      </c>
      <c r="AB249" s="103">
        <v>24000</v>
      </c>
      <c r="AC249" s="103">
        <v>24000</v>
      </c>
      <c r="AD249" s="103">
        <v>80</v>
      </c>
      <c r="AE249" s="14">
        <v>486.8</v>
      </c>
      <c r="AF249" s="14">
        <v>106.39</v>
      </c>
      <c r="AG249" s="14">
        <v>1229</v>
      </c>
      <c r="AH249" s="14">
        <v>197.9</v>
      </c>
      <c r="AI249" s="14">
        <v>2.29</v>
      </c>
      <c r="AJ249" s="14">
        <v>1.54</v>
      </c>
      <c r="AK249" s="14">
        <v>0.1</v>
      </c>
      <c r="AL249" s="15">
        <v>0.01</v>
      </c>
      <c r="AM249" s="14">
        <v>10.75</v>
      </c>
      <c r="AN249" s="103">
        <v>839</v>
      </c>
      <c r="AO249" s="14">
        <v>0.1</v>
      </c>
      <c r="AP249" s="103">
        <v>919</v>
      </c>
      <c r="AQ249" s="14">
        <v>10</v>
      </c>
      <c r="AR249" s="121">
        <v>0.46739999999999998</v>
      </c>
      <c r="AS249" s="121">
        <v>9.5999999999999992E-3</v>
      </c>
      <c r="AT249" s="121">
        <v>0.1229</v>
      </c>
      <c r="AU249" s="14">
        <v>0.05</v>
      </c>
      <c r="AV249" s="15">
        <v>5.7000000000000002E-2</v>
      </c>
      <c r="AW249" s="121">
        <v>7.1000000000000004E-3</v>
      </c>
      <c r="AX249" s="14">
        <v>164.7</v>
      </c>
      <c r="AY249" s="15">
        <v>0.02</v>
      </c>
      <c r="AZ249" s="135">
        <v>65</v>
      </c>
    </row>
    <row r="250" spans="1:52" x14ac:dyDescent="0.3">
      <c r="A250" s="48">
        <v>43640</v>
      </c>
      <c r="B250" s="37">
        <v>2</v>
      </c>
      <c r="C250" s="38" t="s">
        <v>32</v>
      </c>
      <c r="D250" s="39">
        <v>19</v>
      </c>
      <c r="E250" s="27">
        <v>6</v>
      </c>
      <c r="F250" s="6">
        <v>40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2</v>
      </c>
      <c r="M250" s="6">
        <v>0</v>
      </c>
      <c r="N250" s="28">
        <v>2</v>
      </c>
      <c r="O250" s="32">
        <v>26</v>
      </c>
      <c r="P250" s="4">
        <v>0.08</v>
      </c>
      <c r="Q250" s="4">
        <v>0</v>
      </c>
      <c r="R250" s="4">
        <v>21.64</v>
      </c>
      <c r="S250" s="4">
        <v>2.08</v>
      </c>
      <c r="T250" s="5">
        <v>1.131</v>
      </c>
      <c r="U250" s="4">
        <v>7.76</v>
      </c>
      <c r="V250" s="93">
        <v>0.81</v>
      </c>
      <c r="W250" s="4">
        <v>8.9</v>
      </c>
      <c r="X250" s="4">
        <v>6.93</v>
      </c>
      <c r="Y250" s="5">
        <v>0.19500000000000001</v>
      </c>
      <c r="Z250" s="4">
        <v>290.82</v>
      </c>
      <c r="AA250" s="4">
        <v>27.54</v>
      </c>
      <c r="AB250" s="104">
        <v>750</v>
      </c>
      <c r="AC250" s="104">
        <v>1500</v>
      </c>
      <c r="AD250" s="104">
        <v>75</v>
      </c>
      <c r="AE250" s="4">
        <v>477.46</v>
      </c>
      <c r="AF250" s="4">
        <v>106.94</v>
      </c>
      <c r="AG250" s="4">
        <v>1250</v>
      </c>
      <c r="AH250" s="4">
        <v>151.16</v>
      </c>
      <c r="AI250" s="4">
        <v>2.2799999999999998</v>
      </c>
      <c r="AJ250" s="4">
        <v>1.35</v>
      </c>
      <c r="AK250" s="4">
        <v>0.1</v>
      </c>
      <c r="AL250" s="5">
        <v>0.01</v>
      </c>
      <c r="AM250" s="4">
        <v>10.98</v>
      </c>
      <c r="AN250" s="104">
        <v>881</v>
      </c>
      <c r="AO250" s="4">
        <v>0.1</v>
      </c>
      <c r="AP250" s="104">
        <v>956</v>
      </c>
      <c r="AQ250" s="4">
        <v>10</v>
      </c>
      <c r="AR250" s="120">
        <v>0.3846</v>
      </c>
      <c r="AS250" s="120">
        <v>0.108</v>
      </c>
      <c r="AT250" s="120">
        <v>0.16739999999999999</v>
      </c>
      <c r="AU250" s="4">
        <v>0.05</v>
      </c>
      <c r="AV250" s="5">
        <v>5.1999999999999998E-2</v>
      </c>
      <c r="AW250" s="120">
        <v>8.2000000000000007E-3</v>
      </c>
      <c r="AX250" s="4">
        <v>169.4</v>
      </c>
      <c r="AY250" s="5">
        <v>4.2000000000000003E-2</v>
      </c>
      <c r="AZ250" s="136">
        <v>65</v>
      </c>
    </row>
    <row r="251" spans="1:52" x14ac:dyDescent="0.3">
      <c r="A251" s="48">
        <v>43640</v>
      </c>
      <c r="B251" s="37">
        <v>3</v>
      </c>
      <c r="C251" s="38" t="s">
        <v>32</v>
      </c>
      <c r="D251" s="39">
        <v>19</v>
      </c>
      <c r="E251" s="27">
        <v>6</v>
      </c>
      <c r="F251" s="6">
        <v>40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2</v>
      </c>
      <c r="M251" s="6">
        <v>0</v>
      </c>
      <c r="N251" s="28">
        <v>0</v>
      </c>
      <c r="O251" s="32">
        <v>27</v>
      </c>
      <c r="P251" s="4">
        <v>0.1</v>
      </c>
      <c r="Q251" s="4">
        <v>0</v>
      </c>
      <c r="R251" s="4">
        <v>24.37</v>
      </c>
      <c r="S251" s="4">
        <v>3.34</v>
      </c>
      <c r="T251" s="5">
        <v>1.155</v>
      </c>
      <c r="U251" s="4">
        <v>7.6</v>
      </c>
      <c r="V251" s="93">
        <v>1.02</v>
      </c>
      <c r="W251" s="4">
        <v>8.9</v>
      </c>
      <c r="X251" s="4">
        <v>9.4700000000000006</v>
      </c>
      <c r="Y251" s="5">
        <v>0.191</v>
      </c>
      <c r="Z251" s="4">
        <v>229.96</v>
      </c>
      <c r="AA251" s="4">
        <v>25.02</v>
      </c>
      <c r="AB251" s="104">
        <v>430</v>
      </c>
      <c r="AC251" s="104">
        <v>930</v>
      </c>
      <c r="AD251" s="104">
        <v>58</v>
      </c>
      <c r="AE251" s="4">
        <v>449.07</v>
      </c>
      <c r="AF251" s="4">
        <v>106.49</v>
      </c>
      <c r="AG251" s="4">
        <v>1245</v>
      </c>
      <c r="AH251" s="4">
        <v>179.21</v>
      </c>
      <c r="AI251" s="4">
        <v>2.2799999999999998</v>
      </c>
      <c r="AJ251" s="4">
        <v>1.4</v>
      </c>
      <c r="AK251" s="4">
        <v>0.1</v>
      </c>
      <c r="AL251" s="5">
        <v>0.01</v>
      </c>
      <c r="AM251" s="4">
        <v>10.53</v>
      </c>
      <c r="AN251" s="104">
        <v>864</v>
      </c>
      <c r="AO251" s="4">
        <v>0.1</v>
      </c>
      <c r="AP251" s="104">
        <v>922</v>
      </c>
      <c r="AQ251" s="4">
        <v>10</v>
      </c>
      <c r="AR251" s="120">
        <v>0.3705</v>
      </c>
      <c r="AS251" s="120">
        <v>1.0800000000000001E-2</v>
      </c>
      <c r="AT251" s="120">
        <v>0.1255</v>
      </c>
      <c r="AU251" s="4">
        <v>0.05</v>
      </c>
      <c r="AV251" s="5">
        <v>0.05</v>
      </c>
      <c r="AW251" s="120">
        <v>1.52E-2</v>
      </c>
      <c r="AX251" s="4">
        <v>166.9</v>
      </c>
      <c r="AY251" s="5">
        <v>0.02</v>
      </c>
      <c r="AZ251" s="136">
        <v>45</v>
      </c>
    </row>
    <row r="252" spans="1:52" x14ac:dyDescent="0.3">
      <c r="A252" s="48">
        <v>43640</v>
      </c>
      <c r="B252" s="37">
        <v>4</v>
      </c>
      <c r="C252" s="38" t="s">
        <v>32</v>
      </c>
      <c r="D252" s="39">
        <v>19</v>
      </c>
      <c r="E252" s="27">
        <v>6</v>
      </c>
      <c r="F252" s="6">
        <v>40</v>
      </c>
      <c r="G252" s="6" t="s">
        <v>31</v>
      </c>
      <c r="H252" s="6">
        <v>0</v>
      </c>
      <c r="I252" s="6" t="s">
        <v>31</v>
      </c>
      <c r="J252" s="6">
        <v>0</v>
      </c>
      <c r="K252" s="6">
        <v>0</v>
      </c>
      <c r="L252" s="6">
        <v>2</v>
      </c>
      <c r="M252" s="6">
        <v>0</v>
      </c>
      <c r="N252" s="28">
        <v>0</v>
      </c>
      <c r="O252" s="32">
        <v>27</v>
      </c>
      <c r="P252" s="4">
        <v>0.1</v>
      </c>
      <c r="Q252" s="4">
        <v>0</v>
      </c>
      <c r="R252" s="4">
        <v>26.93</v>
      </c>
      <c r="S252" s="4">
        <v>6.7</v>
      </c>
      <c r="T252" s="5">
        <v>1.159</v>
      </c>
      <c r="U252" s="4">
        <v>7.61</v>
      </c>
      <c r="V252" s="93">
        <v>0.63</v>
      </c>
      <c r="W252" s="4">
        <v>9</v>
      </c>
      <c r="X252" s="4">
        <v>6.91</v>
      </c>
      <c r="Y252" s="5">
        <v>0.13900000000000001</v>
      </c>
      <c r="Z252" s="4">
        <v>260.23</v>
      </c>
      <c r="AA252" s="4">
        <v>29.16</v>
      </c>
      <c r="AB252" s="104">
        <v>90</v>
      </c>
      <c r="AC252" s="104">
        <v>230</v>
      </c>
      <c r="AD252" s="104">
        <v>63</v>
      </c>
      <c r="AE252" s="4">
        <v>473.35</v>
      </c>
      <c r="AF252" s="4">
        <v>107.4</v>
      </c>
      <c r="AG252" s="4">
        <v>1250</v>
      </c>
      <c r="AH252" s="4">
        <v>157.09</v>
      </c>
      <c r="AI252" s="4">
        <v>2.29</v>
      </c>
      <c r="AJ252" s="4">
        <v>1.28</v>
      </c>
      <c r="AK252" s="4">
        <v>0.1</v>
      </c>
      <c r="AL252" s="5">
        <v>0.01</v>
      </c>
      <c r="AM252" s="4">
        <v>10.81</v>
      </c>
      <c r="AN252" s="104">
        <v>881</v>
      </c>
      <c r="AO252" s="4">
        <v>0.1</v>
      </c>
      <c r="AP252" s="104">
        <v>944</v>
      </c>
      <c r="AQ252" s="4">
        <v>10</v>
      </c>
      <c r="AR252" s="120">
        <v>0.4158</v>
      </c>
      <c r="AS252" s="120">
        <v>1.03E-2</v>
      </c>
      <c r="AT252" s="120">
        <v>0.11269999999999999</v>
      </c>
      <c r="AU252" s="4">
        <v>0.05</v>
      </c>
      <c r="AV252" s="5">
        <v>0.05</v>
      </c>
      <c r="AW252" s="120">
        <v>7.1000000000000004E-3</v>
      </c>
      <c r="AX252" s="4">
        <v>168.9</v>
      </c>
      <c r="AY252" s="5">
        <v>0.02</v>
      </c>
      <c r="AZ252" s="136">
        <v>45</v>
      </c>
    </row>
    <row r="253" spans="1:52" ht="15" thickBot="1" x14ac:dyDescent="0.35">
      <c r="A253" s="49">
        <v>43640</v>
      </c>
      <c r="B253" s="40">
        <v>5</v>
      </c>
      <c r="C253" s="41" t="s">
        <v>32</v>
      </c>
      <c r="D253" s="39">
        <v>19</v>
      </c>
      <c r="E253" s="29">
        <v>6</v>
      </c>
      <c r="F253" s="18">
        <v>20</v>
      </c>
      <c r="G253" s="18" t="s">
        <v>31</v>
      </c>
      <c r="H253" s="18">
        <v>0</v>
      </c>
      <c r="I253" s="18" t="s">
        <v>31</v>
      </c>
      <c r="J253" s="18">
        <v>0</v>
      </c>
      <c r="K253" s="18">
        <v>0</v>
      </c>
      <c r="L253" s="18">
        <v>2</v>
      </c>
      <c r="M253" s="18">
        <v>0</v>
      </c>
      <c r="N253" s="30">
        <v>0</v>
      </c>
      <c r="O253" s="33">
        <v>28</v>
      </c>
      <c r="P253" s="12">
        <v>0.1</v>
      </c>
      <c r="Q253" s="12">
        <v>0</v>
      </c>
      <c r="R253" s="12">
        <v>24.3</v>
      </c>
      <c r="S253" s="12">
        <v>5.4</v>
      </c>
      <c r="T253" s="16">
        <v>1.153</v>
      </c>
      <c r="U253" s="12">
        <v>7.69</v>
      </c>
      <c r="V253" s="94">
        <v>1.1000000000000001</v>
      </c>
      <c r="W253" s="12">
        <v>9</v>
      </c>
      <c r="X253" s="12">
        <v>6.06</v>
      </c>
      <c r="Y253" s="16">
        <v>0.81699999999999995</v>
      </c>
      <c r="Z253" s="12">
        <v>256.22000000000003</v>
      </c>
      <c r="AA253" s="12">
        <v>34.979999999999997</v>
      </c>
      <c r="AB253" s="105">
        <v>90</v>
      </c>
      <c r="AC253" s="105">
        <v>230</v>
      </c>
      <c r="AD253" s="105">
        <v>100</v>
      </c>
      <c r="AE253" s="12">
        <v>485.68</v>
      </c>
      <c r="AF253" s="12">
        <v>107.22</v>
      </c>
      <c r="AG253" s="12">
        <v>1254</v>
      </c>
      <c r="AH253" s="12">
        <v>178.75</v>
      </c>
      <c r="AI253" s="12">
        <v>2.27</v>
      </c>
      <c r="AJ253" s="12">
        <v>1.31</v>
      </c>
      <c r="AK253" s="12">
        <v>0.1</v>
      </c>
      <c r="AL253" s="16">
        <v>0.01</v>
      </c>
      <c r="AM253" s="12">
        <v>11.14</v>
      </c>
      <c r="AN253" s="105">
        <v>899</v>
      </c>
      <c r="AO253" s="12">
        <v>0.2</v>
      </c>
      <c r="AP253" s="105">
        <v>999</v>
      </c>
      <c r="AQ253" s="12">
        <v>10</v>
      </c>
      <c r="AR253" s="122">
        <v>0.63959999999999995</v>
      </c>
      <c r="AS253" s="122">
        <v>1.12E-2</v>
      </c>
      <c r="AT253" s="122">
        <v>0.11600000000000001</v>
      </c>
      <c r="AU253" s="12">
        <v>0.05</v>
      </c>
      <c r="AV253" s="16">
        <v>6.6000000000000003E-2</v>
      </c>
      <c r="AW253" s="122">
        <v>8.9999999999999993E-3</v>
      </c>
      <c r="AX253" s="12">
        <v>171.9</v>
      </c>
      <c r="AY253" s="16">
        <v>2.4E-2</v>
      </c>
      <c r="AZ253" s="137">
        <v>65</v>
      </c>
    </row>
    <row r="254" spans="1:52" x14ac:dyDescent="0.3">
      <c r="A254" s="47">
        <v>43668</v>
      </c>
      <c r="B254" s="34">
        <v>1</v>
      </c>
      <c r="C254" s="35" t="s">
        <v>33</v>
      </c>
      <c r="D254" s="36">
        <v>19</v>
      </c>
      <c r="E254" s="25">
        <v>8</v>
      </c>
      <c r="F254" s="17">
        <v>100</v>
      </c>
      <c r="G254" s="17">
        <v>0</v>
      </c>
      <c r="H254" s="17">
        <v>0</v>
      </c>
      <c r="I254" s="17">
        <v>0</v>
      </c>
      <c r="J254" s="17">
        <v>0</v>
      </c>
      <c r="K254" s="17">
        <v>0</v>
      </c>
      <c r="L254" s="17">
        <v>2</v>
      </c>
      <c r="M254" s="17">
        <v>0</v>
      </c>
      <c r="N254" s="26" t="s">
        <v>52</v>
      </c>
      <c r="O254" s="31">
        <v>22</v>
      </c>
      <c r="P254" s="14">
        <v>0.1</v>
      </c>
      <c r="Q254" s="14">
        <v>0</v>
      </c>
      <c r="R254" s="14">
        <v>23.9</v>
      </c>
      <c r="S254" s="14">
        <v>1.72</v>
      </c>
      <c r="T254" s="15">
        <v>1.087</v>
      </c>
      <c r="U254" s="14">
        <v>7.32</v>
      </c>
      <c r="V254" s="92">
        <v>2.14</v>
      </c>
      <c r="W254" s="14">
        <v>7.6</v>
      </c>
      <c r="X254" s="14">
        <v>4.16</v>
      </c>
      <c r="Y254" s="15">
        <v>2.2949999999999999</v>
      </c>
      <c r="Z254" s="14">
        <v>96</v>
      </c>
      <c r="AA254" s="14">
        <v>18.420000000000002</v>
      </c>
      <c r="AB254" s="103">
        <v>1100000</v>
      </c>
      <c r="AC254" s="103">
        <v>1100000</v>
      </c>
      <c r="AD254" s="103">
        <v>52</v>
      </c>
      <c r="AE254" s="14">
        <v>275.38</v>
      </c>
      <c r="AF254" s="14">
        <v>47.95</v>
      </c>
      <c r="AG254" s="14">
        <v>722</v>
      </c>
      <c r="AH254" s="14">
        <v>72.150000000000006</v>
      </c>
      <c r="AI254" s="14">
        <v>0.7</v>
      </c>
      <c r="AJ254" s="14">
        <v>1.78</v>
      </c>
      <c r="AK254" s="14">
        <v>0.1</v>
      </c>
      <c r="AL254" s="15">
        <v>0.01</v>
      </c>
      <c r="AM254" s="14">
        <v>7.49</v>
      </c>
      <c r="AN254" s="103">
        <v>491</v>
      </c>
      <c r="AO254" s="14">
        <v>0.3</v>
      </c>
      <c r="AP254" s="103">
        <v>543</v>
      </c>
      <c r="AQ254" s="14">
        <v>114.44</v>
      </c>
      <c r="AR254" s="121">
        <v>0.34860000000000002</v>
      </c>
      <c r="AS254" s="121">
        <v>2.5000000000000001E-3</v>
      </c>
      <c r="AT254" s="121">
        <v>0.13389999999999999</v>
      </c>
      <c r="AU254" s="14">
        <v>0.05</v>
      </c>
      <c r="AV254" s="15">
        <v>0.215</v>
      </c>
      <c r="AW254" s="121">
        <v>3.0300000000000001E-2</v>
      </c>
      <c r="AX254" s="14">
        <v>82.1</v>
      </c>
      <c r="AY254" s="15">
        <v>3.2000000000000001E-2</v>
      </c>
      <c r="AZ254" s="135">
        <v>50</v>
      </c>
    </row>
    <row r="255" spans="1:52" x14ac:dyDescent="0.3">
      <c r="A255" s="48">
        <v>43668</v>
      </c>
      <c r="B255" s="37">
        <v>2</v>
      </c>
      <c r="C255" s="38" t="s">
        <v>33</v>
      </c>
      <c r="D255" s="39">
        <v>19</v>
      </c>
      <c r="E255" s="27">
        <v>8</v>
      </c>
      <c r="F255" s="6">
        <v>100</v>
      </c>
      <c r="G255" s="6" t="s">
        <v>31</v>
      </c>
      <c r="H255" s="6">
        <v>0</v>
      </c>
      <c r="I255" s="6" t="s">
        <v>31</v>
      </c>
      <c r="J255" s="6">
        <v>0</v>
      </c>
      <c r="K255" s="6">
        <v>0</v>
      </c>
      <c r="L255" s="6">
        <v>3</v>
      </c>
      <c r="M255" s="6">
        <v>1</v>
      </c>
      <c r="N255" s="28">
        <v>2</v>
      </c>
      <c r="O255" s="32">
        <v>20</v>
      </c>
      <c r="P255" s="4">
        <v>0.15</v>
      </c>
      <c r="Q255" s="4">
        <v>0</v>
      </c>
      <c r="R255" s="4">
        <v>24</v>
      </c>
      <c r="S255" s="4">
        <v>2</v>
      </c>
      <c r="T255" s="5">
        <v>0.61</v>
      </c>
      <c r="U255" s="4">
        <v>7.23</v>
      </c>
      <c r="V255" s="93">
        <v>0.54</v>
      </c>
      <c r="W255" s="4">
        <v>8.9</v>
      </c>
      <c r="X255" s="4">
        <v>4.55</v>
      </c>
      <c r="Y255" s="5">
        <v>0.161</v>
      </c>
      <c r="Z255" s="4">
        <v>216.98</v>
      </c>
      <c r="AA255" s="4">
        <v>22.74</v>
      </c>
      <c r="AB255" s="104">
        <v>4600</v>
      </c>
      <c r="AC255" s="104">
        <v>11000</v>
      </c>
      <c r="AD255" s="104">
        <v>37</v>
      </c>
      <c r="AE255" s="4">
        <v>509.01</v>
      </c>
      <c r="AF255" s="4">
        <v>108.23</v>
      </c>
      <c r="AG255" s="4">
        <v>1235</v>
      </c>
      <c r="AH255" s="4">
        <v>131.31</v>
      </c>
      <c r="AI255" s="4">
        <v>1.38</v>
      </c>
      <c r="AJ255" s="4">
        <v>1.57</v>
      </c>
      <c r="AK255" s="4">
        <v>0.1</v>
      </c>
      <c r="AL255" s="5">
        <v>0.01</v>
      </c>
      <c r="AM255" s="4">
        <v>10.18</v>
      </c>
      <c r="AN255" s="104">
        <v>859</v>
      </c>
      <c r="AO255" s="4">
        <v>0.1</v>
      </c>
      <c r="AP255" s="104">
        <v>896</v>
      </c>
      <c r="AQ255" s="4">
        <v>10</v>
      </c>
      <c r="AR255" s="120">
        <v>0.17680000000000001</v>
      </c>
      <c r="AS255" s="120">
        <v>2.5000000000000001E-3</v>
      </c>
      <c r="AT255" s="120">
        <v>8.5199999999999998E-2</v>
      </c>
      <c r="AU255" s="4">
        <v>0.05</v>
      </c>
      <c r="AV255" s="5">
        <v>0.05</v>
      </c>
      <c r="AW255" s="120">
        <v>4.19E-2</v>
      </c>
      <c r="AX255" s="4">
        <v>161.69999999999999</v>
      </c>
      <c r="AY255" s="5">
        <v>0.02</v>
      </c>
      <c r="AZ255" s="136">
        <v>65</v>
      </c>
    </row>
    <row r="256" spans="1:52" x14ac:dyDescent="0.3">
      <c r="A256" s="48">
        <v>43668</v>
      </c>
      <c r="B256" s="37">
        <v>3</v>
      </c>
      <c r="C256" s="38" t="s">
        <v>33</v>
      </c>
      <c r="D256" s="39">
        <v>19</v>
      </c>
      <c r="E256" s="27">
        <v>8</v>
      </c>
      <c r="F256" s="6">
        <v>100</v>
      </c>
      <c r="G256" s="6" t="s">
        <v>31</v>
      </c>
      <c r="H256" s="6">
        <v>0</v>
      </c>
      <c r="I256" s="6" t="s">
        <v>31</v>
      </c>
      <c r="J256" s="6">
        <v>0</v>
      </c>
      <c r="K256" s="6">
        <v>0</v>
      </c>
      <c r="L256" s="6">
        <v>2</v>
      </c>
      <c r="M256" s="6">
        <v>1</v>
      </c>
      <c r="N256" s="28" t="s">
        <v>52</v>
      </c>
      <c r="O256" s="32">
        <v>20</v>
      </c>
      <c r="P256" s="4">
        <v>0.15</v>
      </c>
      <c r="Q256" s="4">
        <v>0</v>
      </c>
      <c r="R256" s="4">
        <v>23.92</v>
      </c>
      <c r="S256" s="4">
        <v>0.74</v>
      </c>
      <c r="T256" s="5">
        <v>0.98</v>
      </c>
      <c r="U256" s="4">
        <v>7.09</v>
      </c>
      <c r="V256" s="93">
        <v>0.57999999999999996</v>
      </c>
      <c r="W256" s="4">
        <v>8.8000000000000007</v>
      </c>
      <c r="X256" s="4">
        <v>4.01</v>
      </c>
      <c r="Y256" s="5">
        <v>0.08</v>
      </c>
      <c r="Z256" s="4">
        <v>229.65</v>
      </c>
      <c r="AA256" s="4">
        <v>38.28</v>
      </c>
      <c r="AB256" s="104">
        <v>2400</v>
      </c>
      <c r="AC256" s="104">
        <v>4600</v>
      </c>
      <c r="AD256" s="104">
        <v>26</v>
      </c>
      <c r="AE256" s="4">
        <v>490.07</v>
      </c>
      <c r="AF256" s="4">
        <v>107.53</v>
      </c>
      <c r="AG256" s="4">
        <v>1224</v>
      </c>
      <c r="AH256" s="4">
        <v>131.08000000000001</v>
      </c>
      <c r="AI256" s="4">
        <v>0.96</v>
      </c>
      <c r="AJ256" s="4">
        <v>1.52</v>
      </c>
      <c r="AK256" s="4">
        <v>0.1</v>
      </c>
      <c r="AL256" s="5">
        <v>0.01</v>
      </c>
      <c r="AM256" s="4">
        <v>9.42</v>
      </c>
      <c r="AN256" s="104">
        <v>845</v>
      </c>
      <c r="AO256" s="4">
        <v>0.1</v>
      </c>
      <c r="AP256" s="104">
        <v>871</v>
      </c>
      <c r="AQ256" s="4">
        <v>10.28</v>
      </c>
      <c r="AR256" s="120">
        <v>0.1009</v>
      </c>
      <c r="AS256" s="120">
        <v>2.5000000000000001E-3</v>
      </c>
      <c r="AT256" s="120">
        <v>7.9899999999999999E-2</v>
      </c>
      <c r="AU256" s="4">
        <v>0.05</v>
      </c>
      <c r="AV256" s="5">
        <v>0.05</v>
      </c>
      <c r="AW256" s="120">
        <v>0.156</v>
      </c>
      <c r="AX256" s="4">
        <v>161</v>
      </c>
      <c r="AY256" s="5">
        <v>0.02</v>
      </c>
      <c r="AZ256" s="136">
        <v>56</v>
      </c>
    </row>
    <row r="257" spans="1:52" x14ac:dyDescent="0.3">
      <c r="A257" s="48">
        <v>43668</v>
      </c>
      <c r="B257" s="37">
        <v>4</v>
      </c>
      <c r="C257" s="38" t="s">
        <v>33</v>
      </c>
      <c r="D257" s="39">
        <v>19</v>
      </c>
      <c r="E257" s="27">
        <v>8</v>
      </c>
      <c r="F257" s="6">
        <v>100</v>
      </c>
      <c r="G257" s="6" t="s">
        <v>31</v>
      </c>
      <c r="H257" s="6">
        <v>0</v>
      </c>
      <c r="I257" s="6" t="s">
        <v>31</v>
      </c>
      <c r="J257" s="6">
        <v>0</v>
      </c>
      <c r="K257" s="6">
        <v>0</v>
      </c>
      <c r="L257" s="6">
        <v>2</v>
      </c>
      <c r="M257" s="6">
        <v>0</v>
      </c>
      <c r="N257" s="28" t="s">
        <v>52</v>
      </c>
      <c r="O257" s="32">
        <v>21</v>
      </c>
      <c r="P257" s="4">
        <v>0.1</v>
      </c>
      <c r="Q257" s="4">
        <v>0</v>
      </c>
      <c r="R257" s="4">
        <v>23.68</v>
      </c>
      <c r="S257" s="4">
        <v>2.6</v>
      </c>
      <c r="T257" s="5">
        <v>1.052</v>
      </c>
      <c r="U257" s="4">
        <v>7.25</v>
      </c>
      <c r="V257" s="93">
        <v>0.34</v>
      </c>
      <c r="W257" s="4">
        <v>8.6999999999999993</v>
      </c>
      <c r="X257" s="4">
        <v>3.34</v>
      </c>
      <c r="Y257" s="5">
        <v>0.28499999999999998</v>
      </c>
      <c r="Z257" s="4">
        <v>155.19</v>
      </c>
      <c r="AA257" s="4">
        <v>26.7</v>
      </c>
      <c r="AB257" s="104">
        <v>24000</v>
      </c>
      <c r="AC257" s="104">
        <v>46000</v>
      </c>
      <c r="AD257" s="104">
        <v>25</v>
      </c>
      <c r="AE257" s="4">
        <v>446.22</v>
      </c>
      <c r="AF257" s="4">
        <v>97.11</v>
      </c>
      <c r="AG257" s="4">
        <v>1133</v>
      </c>
      <c r="AH257" s="4">
        <v>111.13</v>
      </c>
      <c r="AI257" s="4">
        <v>0.98</v>
      </c>
      <c r="AJ257" s="4">
        <v>1.48</v>
      </c>
      <c r="AK257" s="4">
        <v>0.1</v>
      </c>
      <c r="AL257" s="5">
        <v>0.01</v>
      </c>
      <c r="AM257" s="4">
        <v>8.43</v>
      </c>
      <c r="AN257" s="104">
        <v>790</v>
      </c>
      <c r="AO257" s="4">
        <v>0.1</v>
      </c>
      <c r="AP257" s="104">
        <v>815</v>
      </c>
      <c r="AQ257" s="4">
        <v>10.7</v>
      </c>
      <c r="AR257" s="120">
        <v>0.18890000000000001</v>
      </c>
      <c r="AS257" s="120">
        <v>2.5000000000000001E-3</v>
      </c>
      <c r="AT257" s="120">
        <v>0.16950000000000001</v>
      </c>
      <c r="AU257" s="4">
        <v>0.05</v>
      </c>
      <c r="AV257" s="5">
        <v>6.4000000000000001E-2</v>
      </c>
      <c r="AW257" s="120">
        <v>1.83E-2</v>
      </c>
      <c r="AX257" s="4">
        <v>147</v>
      </c>
      <c r="AY257" s="5">
        <v>0.02</v>
      </c>
      <c r="AZ257" s="136">
        <v>40</v>
      </c>
    </row>
    <row r="258" spans="1:52" ht="15" thickBot="1" x14ac:dyDescent="0.35">
      <c r="A258" s="49">
        <v>43668</v>
      </c>
      <c r="B258" s="40">
        <v>5</v>
      </c>
      <c r="C258" s="41" t="s">
        <v>33</v>
      </c>
      <c r="D258" s="39">
        <v>19</v>
      </c>
      <c r="E258" s="29">
        <v>8</v>
      </c>
      <c r="F258" s="18">
        <v>100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2</v>
      </c>
      <c r="M258" s="18">
        <v>0</v>
      </c>
      <c r="N258" s="30" t="s">
        <v>52</v>
      </c>
      <c r="O258" s="33">
        <v>22</v>
      </c>
      <c r="P258" s="12">
        <v>0.1</v>
      </c>
      <c r="Q258" s="12">
        <v>0</v>
      </c>
      <c r="R258" s="12">
        <v>23.74</v>
      </c>
      <c r="S258" s="12">
        <v>2.33</v>
      </c>
      <c r="T258" s="16">
        <v>1.08</v>
      </c>
      <c r="U258" s="12">
        <v>7.3</v>
      </c>
      <c r="V258" s="94">
        <v>0.77</v>
      </c>
      <c r="W258" s="12">
        <v>8.8000000000000007</v>
      </c>
      <c r="X258" s="12">
        <v>4.34</v>
      </c>
      <c r="Y258" s="16">
        <v>0.184</v>
      </c>
      <c r="Z258" s="12">
        <v>198.75</v>
      </c>
      <c r="AA258" s="12">
        <v>34.92</v>
      </c>
      <c r="AB258" s="105">
        <v>930</v>
      </c>
      <c r="AC258" s="105">
        <v>1500</v>
      </c>
      <c r="AD258" s="105">
        <v>30</v>
      </c>
      <c r="AE258" s="12">
        <v>479.54</v>
      </c>
      <c r="AF258" s="12">
        <v>105.11</v>
      </c>
      <c r="AG258" s="12">
        <v>1204</v>
      </c>
      <c r="AH258" s="12">
        <v>126.67</v>
      </c>
      <c r="AI258" s="12">
        <v>1.9</v>
      </c>
      <c r="AJ258" s="12">
        <v>1.56</v>
      </c>
      <c r="AK258" s="12">
        <v>0.1</v>
      </c>
      <c r="AL258" s="16">
        <v>0.01</v>
      </c>
      <c r="AM258" s="12">
        <v>9.36</v>
      </c>
      <c r="AN258" s="105">
        <v>840</v>
      </c>
      <c r="AO258" s="12">
        <v>0.2</v>
      </c>
      <c r="AP258" s="105">
        <v>870</v>
      </c>
      <c r="AQ258" s="12">
        <v>10.32</v>
      </c>
      <c r="AR258" s="122">
        <v>0.15590000000000001</v>
      </c>
      <c r="AS258" s="122">
        <v>4.4000000000000003E-3</v>
      </c>
      <c r="AT258" s="122">
        <v>0.17280000000000001</v>
      </c>
      <c r="AU258" s="12">
        <v>0.05</v>
      </c>
      <c r="AV258" s="16">
        <v>0.05</v>
      </c>
      <c r="AW258" s="122">
        <v>4.9399999999999999E-2</v>
      </c>
      <c r="AX258" s="12">
        <v>158.1</v>
      </c>
      <c r="AY258" s="16">
        <v>0.03</v>
      </c>
      <c r="AZ258" s="137">
        <v>65</v>
      </c>
    </row>
    <row r="259" spans="1:52" x14ac:dyDescent="0.3">
      <c r="A259" s="47">
        <v>43703</v>
      </c>
      <c r="B259" s="34">
        <v>1</v>
      </c>
      <c r="C259" s="35" t="s">
        <v>36</v>
      </c>
      <c r="D259" s="36">
        <v>19</v>
      </c>
      <c r="E259" s="25">
        <v>6</v>
      </c>
      <c r="F259" s="17">
        <v>80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2</v>
      </c>
      <c r="M259" s="17">
        <v>0</v>
      </c>
      <c r="N259" s="26">
        <v>2</v>
      </c>
      <c r="O259" s="31">
        <v>24</v>
      </c>
      <c r="P259" s="14">
        <v>0.15</v>
      </c>
      <c r="Q259" s="14">
        <v>0</v>
      </c>
      <c r="R259" s="14">
        <v>25</v>
      </c>
      <c r="S259" s="14">
        <v>5.48</v>
      </c>
      <c r="T259" s="15">
        <v>1.0249999999999999</v>
      </c>
      <c r="U259" s="14">
        <v>7.53</v>
      </c>
      <c r="V259" s="92">
        <v>1.55</v>
      </c>
      <c r="W259" s="14">
        <v>8.8000000000000007</v>
      </c>
      <c r="X259" s="14">
        <v>7.11</v>
      </c>
      <c r="Y259" s="15">
        <v>0.28599999999999998</v>
      </c>
      <c r="Z259" s="14">
        <v>196.59</v>
      </c>
      <c r="AA259" s="14">
        <v>19.5</v>
      </c>
      <c r="AB259" s="103">
        <v>110000</v>
      </c>
      <c r="AC259" s="103">
        <v>110000</v>
      </c>
      <c r="AD259" s="103">
        <v>25</v>
      </c>
      <c r="AE259" s="14">
        <v>428.67</v>
      </c>
      <c r="AF259" s="14">
        <v>93.19</v>
      </c>
      <c r="AG259" s="14">
        <v>1115</v>
      </c>
      <c r="AH259" s="14">
        <v>185.16</v>
      </c>
      <c r="AI259" s="14">
        <v>3.55</v>
      </c>
      <c r="AJ259" s="14">
        <v>1.61</v>
      </c>
      <c r="AK259" s="14">
        <v>0.14000000000000001</v>
      </c>
      <c r="AL259" s="15">
        <v>0.01</v>
      </c>
      <c r="AM259" s="14">
        <v>8.74</v>
      </c>
      <c r="AN259" s="103">
        <v>773</v>
      </c>
      <c r="AO259" s="14">
        <v>0.1</v>
      </c>
      <c r="AP259" s="103">
        <v>798</v>
      </c>
      <c r="AQ259" s="14">
        <v>10</v>
      </c>
      <c r="AR259" s="121">
        <v>0.2324</v>
      </c>
      <c r="AS259" s="121">
        <v>2.5000000000000001E-3</v>
      </c>
      <c r="AT259" s="121">
        <v>0.14449999999999999</v>
      </c>
      <c r="AU259" s="14">
        <v>0.05</v>
      </c>
      <c r="AV259" s="15">
        <v>8.7999999999999995E-2</v>
      </c>
      <c r="AW259" s="121">
        <v>2.5000000000000001E-3</v>
      </c>
      <c r="AX259" s="14">
        <v>141.30000000000001</v>
      </c>
      <c r="AY259" s="15">
        <v>1.504</v>
      </c>
      <c r="AZ259" s="135">
        <v>25</v>
      </c>
    </row>
    <row r="260" spans="1:52" x14ac:dyDescent="0.3">
      <c r="A260" s="48">
        <v>43703</v>
      </c>
      <c r="B260" s="37">
        <v>2</v>
      </c>
      <c r="C260" s="38" t="s">
        <v>36</v>
      </c>
      <c r="D260" s="39">
        <v>19</v>
      </c>
      <c r="E260" s="27">
        <v>6</v>
      </c>
      <c r="F260" s="6">
        <v>60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2</v>
      </c>
      <c r="M260" s="6">
        <v>0</v>
      </c>
      <c r="N260" s="28">
        <v>2</v>
      </c>
      <c r="O260" s="32">
        <v>23</v>
      </c>
      <c r="P260" s="4">
        <v>0.2</v>
      </c>
      <c r="Q260" s="4">
        <v>0</v>
      </c>
      <c r="R260" s="4">
        <v>24</v>
      </c>
      <c r="S260" s="4">
        <v>1.77</v>
      </c>
      <c r="T260" s="5">
        <v>0.997</v>
      </c>
      <c r="U260" s="4">
        <v>7.36</v>
      </c>
      <c r="V260" s="93">
        <v>1.51</v>
      </c>
      <c r="W260" s="4">
        <v>9.1</v>
      </c>
      <c r="X260" s="4">
        <v>7.48</v>
      </c>
      <c r="Y260" s="5">
        <v>0.27700000000000002</v>
      </c>
      <c r="Z260" s="4">
        <v>201.22</v>
      </c>
      <c r="AA260" s="4">
        <v>11.85</v>
      </c>
      <c r="AB260" s="104">
        <v>4600</v>
      </c>
      <c r="AC260" s="104">
        <v>11000</v>
      </c>
      <c r="AD260" s="104">
        <v>30</v>
      </c>
      <c r="AE260" s="4">
        <v>465.91</v>
      </c>
      <c r="AF260" s="4">
        <v>95.45</v>
      </c>
      <c r="AG260" s="4">
        <v>1144</v>
      </c>
      <c r="AH260" s="4">
        <v>199.68</v>
      </c>
      <c r="AI260" s="4">
        <v>2.5</v>
      </c>
      <c r="AJ260" s="4">
        <v>1.42</v>
      </c>
      <c r="AK260" s="4">
        <v>0.14000000000000001</v>
      </c>
      <c r="AL260" s="5">
        <v>0.02</v>
      </c>
      <c r="AM260" s="4">
        <v>7.2</v>
      </c>
      <c r="AN260" s="104">
        <v>778</v>
      </c>
      <c r="AO260" s="4">
        <v>0.1</v>
      </c>
      <c r="AP260" s="104">
        <v>818</v>
      </c>
      <c r="AQ260" s="4">
        <v>10</v>
      </c>
      <c r="AR260" s="120">
        <v>0.17199999999999999</v>
      </c>
      <c r="AS260" s="120">
        <v>2.8999999999999998E-3</v>
      </c>
      <c r="AT260" s="120">
        <v>0.14030000000000001</v>
      </c>
      <c r="AU260" s="4">
        <v>0.05</v>
      </c>
      <c r="AV260" s="5">
        <v>0.5</v>
      </c>
      <c r="AW260" s="120">
        <v>2.7000000000000001E-3</v>
      </c>
      <c r="AX260" s="4">
        <v>146.6</v>
      </c>
      <c r="AY260" s="5">
        <v>0.88700000000000001</v>
      </c>
      <c r="AZ260" s="136">
        <v>45</v>
      </c>
    </row>
    <row r="261" spans="1:52" x14ac:dyDescent="0.3">
      <c r="A261" s="48">
        <v>43703</v>
      </c>
      <c r="B261" s="37">
        <v>3</v>
      </c>
      <c r="C261" s="38" t="s">
        <v>36</v>
      </c>
      <c r="D261" s="39">
        <v>19</v>
      </c>
      <c r="E261" s="27">
        <v>6</v>
      </c>
      <c r="F261" s="6">
        <v>60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2</v>
      </c>
      <c r="M261" s="6">
        <v>0</v>
      </c>
      <c r="N261" s="28">
        <v>2</v>
      </c>
      <c r="O261" s="32">
        <v>23</v>
      </c>
      <c r="P261" s="4">
        <v>0.15</v>
      </c>
      <c r="Q261" s="4">
        <v>0</v>
      </c>
      <c r="R261" s="4">
        <v>23.39</v>
      </c>
      <c r="S261" s="4">
        <v>3.63</v>
      </c>
      <c r="T261" s="5">
        <v>1.0221</v>
      </c>
      <c r="U261" s="4">
        <v>7.39</v>
      </c>
      <c r="V261" s="93">
        <v>1.93</v>
      </c>
      <c r="W261" s="4">
        <v>8.9</v>
      </c>
      <c r="X261" s="4">
        <v>10.3</v>
      </c>
      <c r="Y261" s="5">
        <v>9.8000000000000004E-2</v>
      </c>
      <c r="Z261" s="4">
        <v>199.37</v>
      </c>
      <c r="AA261" s="4">
        <v>12.76</v>
      </c>
      <c r="AB261" s="104">
        <v>230</v>
      </c>
      <c r="AC261" s="104">
        <v>430</v>
      </c>
      <c r="AD261" s="104">
        <v>20</v>
      </c>
      <c r="AE261" s="4">
        <v>469.72</v>
      </c>
      <c r="AF261" s="4">
        <v>95.54</v>
      </c>
      <c r="AG261" s="4">
        <v>1135</v>
      </c>
      <c r="AH261" s="4">
        <v>183.74</v>
      </c>
      <c r="AI261" s="4">
        <v>2.66</v>
      </c>
      <c r="AJ261" s="4">
        <v>1.45</v>
      </c>
      <c r="AK261" s="4">
        <v>0.11</v>
      </c>
      <c r="AL261" s="5">
        <v>0.01</v>
      </c>
      <c r="AM261" s="4">
        <v>7.67</v>
      </c>
      <c r="AN261" s="104">
        <v>792</v>
      </c>
      <c r="AO261" s="4">
        <v>0.1</v>
      </c>
      <c r="AP261" s="104">
        <v>812</v>
      </c>
      <c r="AQ261" s="4">
        <v>10</v>
      </c>
      <c r="AR261" s="120">
        <v>0.1183</v>
      </c>
      <c r="AS261" s="120">
        <v>3.8999999999999998E-3</v>
      </c>
      <c r="AT261" s="120">
        <v>0.1265</v>
      </c>
      <c r="AU261" s="4">
        <v>0.05</v>
      </c>
      <c r="AV261" s="5">
        <v>0.05</v>
      </c>
      <c r="AW261" s="120">
        <v>2.5000000000000001E-3</v>
      </c>
      <c r="AX261" s="4">
        <v>146.6</v>
      </c>
      <c r="AY261" s="5">
        <v>1.5589999999999999</v>
      </c>
      <c r="AZ261" s="136">
        <v>55</v>
      </c>
    </row>
    <row r="262" spans="1:52" x14ac:dyDescent="0.3">
      <c r="A262" s="48">
        <v>43703</v>
      </c>
      <c r="B262" s="37">
        <v>4</v>
      </c>
      <c r="C262" s="38" t="s">
        <v>36</v>
      </c>
      <c r="D262" s="39">
        <v>19</v>
      </c>
      <c r="E262" s="27">
        <v>6</v>
      </c>
      <c r="F262" s="6">
        <v>60</v>
      </c>
      <c r="G262" s="6" t="s">
        <v>31</v>
      </c>
      <c r="H262" s="6">
        <v>2</v>
      </c>
      <c r="I262" s="6" t="s">
        <v>31</v>
      </c>
      <c r="J262" s="6">
        <v>0</v>
      </c>
      <c r="K262" s="6">
        <v>0</v>
      </c>
      <c r="L262" s="6">
        <v>2</v>
      </c>
      <c r="M262" s="6">
        <v>0</v>
      </c>
      <c r="N262" s="28">
        <v>2</v>
      </c>
      <c r="O262" s="32">
        <v>28</v>
      </c>
      <c r="P262" s="4">
        <v>0.15</v>
      </c>
      <c r="Q262" s="4">
        <v>0</v>
      </c>
      <c r="R262" s="4">
        <v>25.39</v>
      </c>
      <c r="S262" s="4">
        <v>8.76</v>
      </c>
      <c r="T262" s="5">
        <v>1.02</v>
      </c>
      <c r="U262" s="4">
        <v>7.55</v>
      </c>
      <c r="V262" s="93">
        <v>1.55</v>
      </c>
      <c r="W262" s="4">
        <v>8.8000000000000007</v>
      </c>
      <c r="X262" s="4">
        <v>6.17</v>
      </c>
      <c r="Y262" s="5">
        <v>0.113</v>
      </c>
      <c r="Z262" s="4">
        <v>182.69</v>
      </c>
      <c r="AA262" s="4">
        <v>8.5399999999999991</v>
      </c>
      <c r="AB262" s="104">
        <v>230</v>
      </c>
      <c r="AC262" s="104">
        <v>430</v>
      </c>
      <c r="AD262" s="104">
        <v>30</v>
      </c>
      <c r="AE262" s="4">
        <v>455.86</v>
      </c>
      <c r="AF262" s="4">
        <v>96.74</v>
      </c>
      <c r="AG262" s="4">
        <v>1145</v>
      </c>
      <c r="AH262" s="4">
        <v>183.97</v>
      </c>
      <c r="AI262" s="4">
        <v>3.3</v>
      </c>
      <c r="AJ262" s="4">
        <v>1.35</v>
      </c>
      <c r="AK262" s="4">
        <v>0.12</v>
      </c>
      <c r="AL262" s="5">
        <v>0.01</v>
      </c>
      <c r="AM262" s="4">
        <v>7.44</v>
      </c>
      <c r="AN262" s="104">
        <v>778</v>
      </c>
      <c r="AO262" s="4">
        <v>0.1</v>
      </c>
      <c r="AP262" s="104">
        <v>808</v>
      </c>
      <c r="AQ262" s="4">
        <v>10</v>
      </c>
      <c r="AR262" s="120">
        <v>0.10290000000000001</v>
      </c>
      <c r="AS262" s="120">
        <v>2.5000000000000001E-3</v>
      </c>
      <c r="AT262" s="120">
        <v>0.1368</v>
      </c>
      <c r="AU262" s="4">
        <v>0.05</v>
      </c>
      <c r="AV262" s="5">
        <v>0.05</v>
      </c>
      <c r="AW262" s="120">
        <v>4.4999999999999997E-3</v>
      </c>
      <c r="AX262" s="4">
        <v>143.4</v>
      </c>
      <c r="AY262" s="5">
        <v>0.02</v>
      </c>
      <c r="AZ262" s="136">
        <v>45</v>
      </c>
    </row>
    <row r="263" spans="1:52" ht="15" thickBot="1" x14ac:dyDescent="0.35">
      <c r="A263" s="49">
        <v>43703</v>
      </c>
      <c r="B263" s="40">
        <v>5</v>
      </c>
      <c r="C263" s="41" t="s">
        <v>36</v>
      </c>
      <c r="D263" s="39">
        <v>19</v>
      </c>
      <c r="E263" s="29">
        <v>6</v>
      </c>
      <c r="F263" s="18">
        <v>60</v>
      </c>
      <c r="G263" s="18" t="s">
        <v>31</v>
      </c>
      <c r="H263" s="18">
        <v>2</v>
      </c>
      <c r="I263" s="18" t="s">
        <v>31</v>
      </c>
      <c r="J263" s="18">
        <v>0</v>
      </c>
      <c r="K263" s="18">
        <v>0</v>
      </c>
      <c r="L263" s="18">
        <v>2</v>
      </c>
      <c r="M263" s="18">
        <v>0</v>
      </c>
      <c r="N263" s="30">
        <v>2</v>
      </c>
      <c r="O263" s="33">
        <v>25</v>
      </c>
      <c r="P263" s="12">
        <v>0.15</v>
      </c>
      <c r="Q263" s="12">
        <v>0</v>
      </c>
      <c r="R263" s="12">
        <v>25.62</v>
      </c>
      <c r="S263" s="12">
        <v>9.9</v>
      </c>
      <c r="T263" s="16">
        <v>1.022</v>
      </c>
      <c r="U263" s="12">
        <v>7.54</v>
      </c>
      <c r="V263" s="94">
        <v>1.83</v>
      </c>
      <c r="W263" s="12">
        <v>9.1999999999999993</v>
      </c>
      <c r="X263" s="12">
        <v>9.09</v>
      </c>
      <c r="Y263" s="16">
        <v>0.113</v>
      </c>
      <c r="Z263" s="12">
        <v>151.16999999999999</v>
      </c>
      <c r="AA263" s="12">
        <v>19.23</v>
      </c>
      <c r="AB263" s="105">
        <v>90</v>
      </c>
      <c r="AC263" s="105">
        <v>150</v>
      </c>
      <c r="AD263" s="105">
        <v>40</v>
      </c>
      <c r="AE263" s="12">
        <v>473.53</v>
      </c>
      <c r="AF263" s="12">
        <v>94.34</v>
      </c>
      <c r="AG263" s="12">
        <v>1148</v>
      </c>
      <c r="AH263" s="12">
        <v>194.21</v>
      </c>
      <c r="AI263" s="12">
        <v>2.0499999999999998</v>
      </c>
      <c r="AJ263" s="12">
        <v>1.29</v>
      </c>
      <c r="AK263" s="12">
        <v>0.11</v>
      </c>
      <c r="AL263" s="16">
        <v>0.01</v>
      </c>
      <c r="AM263" s="12">
        <v>7.9</v>
      </c>
      <c r="AN263" s="105">
        <v>772</v>
      </c>
      <c r="AO263" s="12">
        <v>0.1</v>
      </c>
      <c r="AP263" s="105">
        <v>812</v>
      </c>
      <c r="AQ263" s="12">
        <v>10</v>
      </c>
      <c r="AR263" s="122">
        <v>0.13370000000000001</v>
      </c>
      <c r="AS263" s="122">
        <v>2.5000000000000001E-3</v>
      </c>
      <c r="AT263" s="122">
        <v>0.1222</v>
      </c>
      <c r="AU263" s="12">
        <v>0.05</v>
      </c>
      <c r="AV263" s="16">
        <v>0.05</v>
      </c>
      <c r="AW263" s="122">
        <v>2.5000000000000001E-3</v>
      </c>
      <c r="AX263" s="12">
        <v>146.19999999999999</v>
      </c>
      <c r="AY263" s="16">
        <v>0.58299999999999996</v>
      </c>
      <c r="AZ263" s="137">
        <v>55</v>
      </c>
    </row>
    <row r="264" spans="1:52" x14ac:dyDescent="0.3">
      <c r="A264" s="47">
        <v>43731</v>
      </c>
      <c r="B264" s="34">
        <v>1</v>
      </c>
      <c r="C264" s="35" t="s">
        <v>37</v>
      </c>
      <c r="D264" s="36">
        <v>19</v>
      </c>
      <c r="E264" s="52"/>
      <c r="F264" s="79"/>
      <c r="G264" s="79"/>
      <c r="H264" s="79"/>
      <c r="I264" s="79"/>
      <c r="J264" s="79"/>
      <c r="K264" s="79"/>
      <c r="L264" s="79"/>
      <c r="M264" s="79"/>
      <c r="N264" s="80"/>
      <c r="O264" s="81"/>
      <c r="P264" s="65"/>
      <c r="Q264" s="65"/>
      <c r="R264" s="65"/>
      <c r="S264" s="65"/>
      <c r="T264" s="82"/>
      <c r="U264" s="65"/>
      <c r="V264" s="92">
        <v>3.64</v>
      </c>
      <c r="W264" s="14">
        <v>9</v>
      </c>
      <c r="X264" s="14">
        <v>5.78</v>
      </c>
      <c r="Y264" s="15">
        <v>0.42099999999999999</v>
      </c>
      <c r="Z264" s="14">
        <v>226.36</v>
      </c>
      <c r="AA264" s="14">
        <v>14.73</v>
      </c>
      <c r="AB264" s="103">
        <v>460000</v>
      </c>
      <c r="AC264" s="103">
        <v>460000</v>
      </c>
      <c r="AD264" s="103">
        <v>60</v>
      </c>
      <c r="AE264" s="14">
        <v>394.85</v>
      </c>
      <c r="AF264" s="14">
        <v>87.86</v>
      </c>
      <c r="AG264" s="14">
        <v>984</v>
      </c>
      <c r="AH264" s="14">
        <v>156.49</v>
      </c>
      <c r="AI264" s="14">
        <v>2.4900000000000002</v>
      </c>
      <c r="AJ264" s="14">
        <v>1.28</v>
      </c>
      <c r="AK264" s="14">
        <v>0.11</v>
      </c>
      <c r="AL264" s="15">
        <v>0.01</v>
      </c>
      <c r="AM264" s="14">
        <v>8.4700000000000006</v>
      </c>
      <c r="AN264" s="103">
        <v>671</v>
      </c>
      <c r="AO264" s="14">
        <v>0.1</v>
      </c>
      <c r="AP264" s="103">
        <v>731</v>
      </c>
      <c r="AQ264" s="14">
        <v>10</v>
      </c>
      <c r="AR264" s="121">
        <v>0.30780000000000002</v>
      </c>
      <c r="AS264" s="121">
        <v>4.3E-3</v>
      </c>
      <c r="AT264" s="121">
        <v>0.14949999999999999</v>
      </c>
      <c r="AU264" s="14">
        <v>0.05</v>
      </c>
      <c r="AV264" s="15">
        <v>6.6000000000000003E-2</v>
      </c>
      <c r="AW264" s="121">
        <v>5.7999999999999996E-3</v>
      </c>
      <c r="AX264" s="14">
        <v>139.30000000000001</v>
      </c>
      <c r="AY264" s="15">
        <v>0.20899999999999999</v>
      </c>
      <c r="AZ264" s="135">
        <v>75</v>
      </c>
    </row>
    <row r="265" spans="1:52" x14ac:dyDescent="0.3">
      <c r="A265" s="48">
        <v>43731</v>
      </c>
      <c r="B265" s="37">
        <v>2</v>
      </c>
      <c r="C265" s="38" t="s">
        <v>37</v>
      </c>
      <c r="D265" s="39">
        <v>19</v>
      </c>
      <c r="E265" s="54"/>
      <c r="F265" s="51"/>
      <c r="G265" s="51"/>
      <c r="H265" s="51"/>
      <c r="I265" s="51"/>
      <c r="J265" s="51"/>
      <c r="K265" s="51"/>
      <c r="L265" s="51"/>
      <c r="M265" s="51"/>
      <c r="N265" s="55"/>
      <c r="O265" s="56"/>
      <c r="P265" s="57"/>
      <c r="Q265" s="57"/>
      <c r="R265" s="57"/>
      <c r="S265" s="57"/>
      <c r="T265" s="58"/>
      <c r="U265" s="57"/>
      <c r="V265" s="93">
        <v>1</v>
      </c>
      <c r="W265" s="4">
        <v>9.3000000000000007</v>
      </c>
      <c r="X265" s="4">
        <v>6.57</v>
      </c>
      <c r="Y265" s="5">
        <v>0.09</v>
      </c>
      <c r="Z265" s="4">
        <v>132.35</v>
      </c>
      <c r="AA265" s="4">
        <v>10.95</v>
      </c>
      <c r="AB265" s="104">
        <v>230</v>
      </c>
      <c r="AC265" s="104">
        <v>430</v>
      </c>
      <c r="AD265" s="104">
        <v>73</v>
      </c>
      <c r="AE265" s="4">
        <v>429.47</v>
      </c>
      <c r="AF265" s="4">
        <v>95.94</v>
      </c>
      <c r="AG265" s="4">
        <v>1037</v>
      </c>
      <c r="AH265" s="4">
        <v>162.83000000000001</v>
      </c>
      <c r="AI265" s="4">
        <v>1.64</v>
      </c>
      <c r="AJ265" s="4">
        <v>1.36</v>
      </c>
      <c r="AK265" s="4">
        <v>0.1</v>
      </c>
      <c r="AL265" s="5">
        <v>0.01</v>
      </c>
      <c r="AM265" s="4">
        <v>7.44</v>
      </c>
      <c r="AN265" s="104">
        <v>723</v>
      </c>
      <c r="AO265" s="4">
        <v>0.1</v>
      </c>
      <c r="AP265" s="104">
        <v>796</v>
      </c>
      <c r="AQ265" s="4">
        <v>10</v>
      </c>
      <c r="AR265" s="120">
        <v>0.14879999999999999</v>
      </c>
      <c r="AS265" s="120">
        <v>4.4000000000000003E-3</v>
      </c>
      <c r="AT265" s="120">
        <v>1.77E-2</v>
      </c>
      <c r="AU265" s="4">
        <v>0.05</v>
      </c>
      <c r="AV265" s="5">
        <v>0.05</v>
      </c>
      <c r="AW265" s="120">
        <v>2.5000000000000001E-3</v>
      </c>
      <c r="AX265" s="4">
        <v>148.6</v>
      </c>
      <c r="AY265" s="5">
        <v>3.0019999999999998</v>
      </c>
      <c r="AZ265" s="136">
        <v>75</v>
      </c>
    </row>
    <row r="266" spans="1:52" x14ac:dyDescent="0.3">
      <c r="A266" s="48">
        <v>43731</v>
      </c>
      <c r="B266" s="37">
        <v>3</v>
      </c>
      <c r="C266" s="38" t="s">
        <v>37</v>
      </c>
      <c r="D266" s="39">
        <v>19</v>
      </c>
      <c r="E266" s="54"/>
      <c r="F266" s="51"/>
      <c r="G266" s="51"/>
      <c r="H266" s="51"/>
      <c r="I266" s="51"/>
      <c r="J266" s="51"/>
      <c r="K266" s="51"/>
      <c r="L266" s="51"/>
      <c r="M266" s="51"/>
      <c r="N266" s="55"/>
      <c r="O266" s="56"/>
      <c r="P266" s="57"/>
      <c r="Q266" s="57"/>
      <c r="R266" s="57"/>
      <c r="S266" s="57"/>
      <c r="T266" s="58"/>
      <c r="U266" s="57"/>
      <c r="V266" s="93">
        <v>0.36</v>
      </c>
      <c r="W266" s="4">
        <v>9.3000000000000007</v>
      </c>
      <c r="X266" s="4">
        <v>7.19</v>
      </c>
      <c r="Y266" s="5">
        <v>9.4E-2</v>
      </c>
      <c r="Z266" s="4">
        <v>237.03</v>
      </c>
      <c r="AA266" s="4">
        <v>14.22</v>
      </c>
      <c r="AB266" s="104">
        <v>430</v>
      </c>
      <c r="AC266" s="104">
        <v>430</v>
      </c>
      <c r="AD266" s="104">
        <v>60</v>
      </c>
      <c r="AE266" s="4">
        <v>420.5</v>
      </c>
      <c r="AF266" s="4">
        <v>94.92</v>
      </c>
      <c r="AG266" s="4">
        <v>1024</v>
      </c>
      <c r="AH266" s="4">
        <v>161.6</v>
      </c>
      <c r="AI266" s="4">
        <v>1.83</v>
      </c>
      <c r="AJ266" s="4">
        <v>1.32</v>
      </c>
      <c r="AK266" s="4">
        <v>0.11</v>
      </c>
      <c r="AL266" s="5">
        <v>0.01</v>
      </c>
      <c r="AM266" s="4">
        <v>8.24</v>
      </c>
      <c r="AN266" s="104">
        <v>688</v>
      </c>
      <c r="AO266" s="4">
        <v>0.1</v>
      </c>
      <c r="AP266" s="104">
        <v>748</v>
      </c>
      <c r="AQ266" s="4">
        <v>10</v>
      </c>
      <c r="AR266" s="120">
        <v>0.1023</v>
      </c>
      <c r="AS266" s="120">
        <v>2.5000000000000001E-3</v>
      </c>
      <c r="AT266" s="120">
        <v>4.53E-2</v>
      </c>
      <c r="AU266" s="4">
        <v>0.05</v>
      </c>
      <c r="AV266" s="5">
        <v>0.05</v>
      </c>
      <c r="AW266" s="120">
        <v>3.0000000000000001E-3</v>
      </c>
      <c r="AX266" s="4">
        <v>147.6</v>
      </c>
      <c r="AY266" s="5">
        <v>3.1E-2</v>
      </c>
      <c r="AZ266" s="136">
        <v>65</v>
      </c>
    </row>
    <row r="267" spans="1:52" x14ac:dyDescent="0.3">
      <c r="A267" s="48">
        <v>43731</v>
      </c>
      <c r="B267" s="37">
        <v>4</v>
      </c>
      <c r="C267" s="38" t="s">
        <v>37</v>
      </c>
      <c r="D267" s="39">
        <v>19</v>
      </c>
      <c r="E267" s="54"/>
      <c r="F267" s="51"/>
      <c r="G267" s="51"/>
      <c r="H267" s="51"/>
      <c r="I267" s="51"/>
      <c r="J267" s="51"/>
      <c r="K267" s="51"/>
      <c r="L267" s="51"/>
      <c r="M267" s="51"/>
      <c r="N267" s="55"/>
      <c r="O267" s="56"/>
      <c r="P267" s="57"/>
      <c r="Q267" s="57"/>
      <c r="R267" s="57"/>
      <c r="S267" s="57"/>
      <c r="T267" s="58"/>
      <c r="U267" s="57"/>
      <c r="V267" s="93">
        <v>0.63</v>
      </c>
      <c r="W267" s="4">
        <v>9.1999999999999993</v>
      </c>
      <c r="X267" s="4">
        <v>7.27</v>
      </c>
      <c r="Y267" s="5">
        <v>0.16</v>
      </c>
      <c r="Z267" s="4">
        <v>124.48</v>
      </c>
      <c r="AA267" s="4">
        <v>14.01</v>
      </c>
      <c r="AB267" s="104">
        <v>90</v>
      </c>
      <c r="AC267" s="104">
        <v>230</v>
      </c>
      <c r="AD267" s="104">
        <v>60</v>
      </c>
      <c r="AE267" s="4">
        <v>440.73</v>
      </c>
      <c r="AF267" s="4">
        <v>97.66</v>
      </c>
      <c r="AG267" s="4">
        <v>1039</v>
      </c>
      <c r="AH267" s="4">
        <v>160.38</v>
      </c>
      <c r="AI267" s="4">
        <v>2.58</v>
      </c>
      <c r="AJ267" s="4">
        <v>1.38</v>
      </c>
      <c r="AK267" s="4">
        <v>0.1</v>
      </c>
      <c r="AL267" s="5">
        <v>0.01</v>
      </c>
      <c r="AM267" s="4">
        <v>7.84</v>
      </c>
      <c r="AN267" s="104">
        <v>721</v>
      </c>
      <c r="AO267" s="4">
        <v>0.1</v>
      </c>
      <c r="AP267" s="104">
        <v>781</v>
      </c>
      <c r="AQ267" s="4">
        <v>10</v>
      </c>
      <c r="AR267" s="120">
        <v>8.5500000000000007E-2</v>
      </c>
      <c r="AS267" s="120">
        <v>2.5000000000000001E-3</v>
      </c>
      <c r="AT267" s="120">
        <v>1.2E-2</v>
      </c>
      <c r="AU267" s="4">
        <v>0.05</v>
      </c>
      <c r="AV267" s="5">
        <v>0.05</v>
      </c>
      <c r="AW267" s="120">
        <v>3.8999999999999998E-3</v>
      </c>
      <c r="AX267" s="4">
        <v>149.80000000000001</v>
      </c>
      <c r="AY267" s="5">
        <v>0.02</v>
      </c>
      <c r="AZ267" s="136">
        <v>70</v>
      </c>
    </row>
    <row r="268" spans="1:52" ht="15" thickBot="1" x14ac:dyDescent="0.35">
      <c r="A268" s="49">
        <v>43731</v>
      </c>
      <c r="B268" s="40">
        <v>5</v>
      </c>
      <c r="C268" s="41" t="s">
        <v>37</v>
      </c>
      <c r="D268" s="39">
        <v>19</v>
      </c>
      <c r="E268" s="53"/>
      <c r="F268" s="85"/>
      <c r="G268" s="85"/>
      <c r="H268" s="85"/>
      <c r="I268" s="85"/>
      <c r="J268" s="85"/>
      <c r="K268" s="85"/>
      <c r="L268" s="85"/>
      <c r="M268" s="85"/>
      <c r="N268" s="86"/>
      <c r="O268" s="87"/>
      <c r="P268" s="77"/>
      <c r="Q268" s="77"/>
      <c r="R268" s="77"/>
      <c r="S268" s="77"/>
      <c r="T268" s="88"/>
      <c r="U268" s="77"/>
      <c r="V268" s="94">
        <v>0.52</v>
      </c>
      <c r="W268" s="12">
        <v>9.1999999999999993</v>
      </c>
      <c r="X268" s="12">
        <v>6.95</v>
      </c>
      <c r="Y268" s="16">
        <v>0.215</v>
      </c>
      <c r="Z268" s="12">
        <v>137.76</v>
      </c>
      <c r="AA268" s="12">
        <v>13.89</v>
      </c>
      <c r="AB268" s="105">
        <v>430</v>
      </c>
      <c r="AC268" s="105">
        <v>430</v>
      </c>
      <c r="AD268" s="105">
        <v>67</v>
      </c>
      <c r="AE268" s="12">
        <v>450.56</v>
      </c>
      <c r="AF268" s="12">
        <v>95.06</v>
      </c>
      <c r="AG268" s="12">
        <v>1042</v>
      </c>
      <c r="AH268" s="12">
        <v>159.56</v>
      </c>
      <c r="AI268" s="12">
        <v>2.02</v>
      </c>
      <c r="AJ268" s="12">
        <v>1.43</v>
      </c>
      <c r="AK268" s="12">
        <v>0.1</v>
      </c>
      <c r="AL268" s="16">
        <v>0.01</v>
      </c>
      <c r="AM268" s="12">
        <v>7.38</v>
      </c>
      <c r="AN268" s="105">
        <v>746</v>
      </c>
      <c r="AO268" s="12">
        <v>0.1</v>
      </c>
      <c r="AP268" s="105">
        <v>813</v>
      </c>
      <c r="AQ268" s="12">
        <v>10</v>
      </c>
      <c r="AR268" s="122">
        <v>0.23730000000000001</v>
      </c>
      <c r="AS268" s="122">
        <v>2.5000000000000001E-3</v>
      </c>
      <c r="AT268" s="122">
        <v>1.67E-2</v>
      </c>
      <c r="AU268" s="12">
        <v>0.05</v>
      </c>
      <c r="AV268" s="16">
        <v>0.05</v>
      </c>
      <c r="AW268" s="122">
        <v>5.1999999999999998E-3</v>
      </c>
      <c r="AX268" s="12">
        <v>149.6</v>
      </c>
      <c r="AY268" s="16">
        <v>0.02</v>
      </c>
      <c r="AZ268" s="137">
        <v>70</v>
      </c>
    </row>
    <row r="269" spans="1:52" x14ac:dyDescent="0.3">
      <c r="A269" s="47">
        <v>43759</v>
      </c>
      <c r="B269" s="34">
        <v>1</v>
      </c>
      <c r="C269" s="35" t="s">
        <v>38</v>
      </c>
      <c r="D269" s="36">
        <v>19</v>
      </c>
      <c r="E269" s="25">
        <v>6</v>
      </c>
      <c r="F269" s="17">
        <v>95</v>
      </c>
      <c r="G269" s="17" t="s">
        <v>48</v>
      </c>
      <c r="H269" s="17">
        <v>0</v>
      </c>
      <c r="I269" s="17" t="s">
        <v>48</v>
      </c>
      <c r="J269" s="17">
        <v>0</v>
      </c>
      <c r="K269" s="17">
        <v>0</v>
      </c>
      <c r="L269" s="17">
        <v>2</v>
      </c>
      <c r="M269" s="17">
        <v>0</v>
      </c>
      <c r="N269" s="26">
        <v>2</v>
      </c>
      <c r="O269" s="31">
        <v>20</v>
      </c>
      <c r="P269" s="14">
        <v>0.12</v>
      </c>
      <c r="Q269" s="14">
        <v>0</v>
      </c>
      <c r="R269" s="14">
        <v>22.93</v>
      </c>
      <c r="S269" s="14">
        <v>3.05</v>
      </c>
      <c r="T269" s="15">
        <v>1.008</v>
      </c>
      <c r="U269" s="14">
        <v>7.42</v>
      </c>
      <c r="V269" s="92">
        <v>0.82</v>
      </c>
      <c r="W269" s="14">
        <v>9</v>
      </c>
      <c r="X269" s="14">
        <v>9.3800000000000008</v>
      </c>
      <c r="Y269" s="15">
        <v>0.54800000000000004</v>
      </c>
      <c r="Z269" s="14">
        <v>513.6</v>
      </c>
      <c r="AA269" s="14">
        <v>19.98</v>
      </c>
      <c r="AB269" s="103">
        <v>11000</v>
      </c>
      <c r="AC269" s="103">
        <v>11000</v>
      </c>
      <c r="AD269" s="103">
        <v>63</v>
      </c>
      <c r="AE269" s="14">
        <v>398.99</v>
      </c>
      <c r="AF269" s="14">
        <v>89.43</v>
      </c>
      <c r="AG269" s="14">
        <v>1039</v>
      </c>
      <c r="AH269" s="14">
        <v>162.72999999999999</v>
      </c>
      <c r="AI269" s="14">
        <v>1.61</v>
      </c>
      <c r="AJ269" s="14">
        <v>1.61</v>
      </c>
      <c r="AK269" s="14">
        <v>0.31</v>
      </c>
      <c r="AL269" s="15">
        <v>0.01</v>
      </c>
      <c r="AM269" s="14">
        <v>11.17</v>
      </c>
      <c r="AN269" s="103">
        <v>734</v>
      </c>
      <c r="AO269" s="14">
        <v>0.1</v>
      </c>
      <c r="AP269" s="103">
        <v>797</v>
      </c>
      <c r="AQ269" s="14">
        <v>10</v>
      </c>
      <c r="AR269" s="121">
        <v>0.50170000000000003</v>
      </c>
      <c r="AS269" s="121">
        <v>2.5000000000000001E-3</v>
      </c>
      <c r="AT269" s="121">
        <v>0.35599999999999998</v>
      </c>
      <c r="AU269" s="14">
        <v>0.05</v>
      </c>
      <c r="AV269" s="15">
        <v>0.624</v>
      </c>
      <c r="AW269" s="121">
        <v>2.5000000000000001E-3</v>
      </c>
      <c r="AX269" s="14">
        <v>141.6</v>
      </c>
      <c r="AY269" s="15">
        <v>0.02</v>
      </c>
      <c r="AZ269" s="135">
        <v>70</v>
      </c>
    </row>
    <row r="270" spans="1:52" x14ac:dyDescent="0.3">
      <c r="A270" s="48">
        <v>43759</v>
      </c>
      <c r="B270" s="37">
        <v>2</v>
      </c>
      <c r="C270" s="38" t="s">
        <v>38</v>
      </c>
      <c r="D270" s="39">
        <v>19</v>
      </c>
      <c r="E270" s="27">
        <v>6</v>
      </c>
      <c r="F270" s="6">
        <v>90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2</v>
      </c>
      <c r="M270" s="6">
        <v>0</v>
      </c>
      <c r="N270" s="28">
        <v>2</v>
      </c>
      <c r="O270" s="32">
        <v>20</v>
      </c>
      <c r="P270" s="4">
        <v>0.1</v>
      </c>
      <c r="Q270" s="4">
        <v>0</v>
      </c>
      <c r="R270" s="4">
        <v>22.39</v>
      </c>
      <c r="S270" s="4">
        <v>4.2699999999999996</v>
      </c>
      <c r="T270" s="5">
        <v>0.97699999999999998</v>
      </c>
      <c r="U270" s="4">
        <v>7.45</v>
      </c>
      <c r="V270" s="93">
        <v>0.76</v>
      </c>
      <c r="W270" s="4">
        <v>9.1</v>
      </c>
      <c r="X270" s="4">
        <v>6.41</v>
      </c>
      <c r="Y270" s="5">
        <v>0.20100000000000001</v>
      </c>
      <c r="Z270" s="4">
        <v>118.58</v>
      </c>
      <c r="AA270" s="4">
        <v>9.93</v>
      </c>
      <c r="AB270" s="104">
        <v>4600</v>
      </c>
      <c r="AC270" s="104">
        <v>4600</v>
      </c>
      <c r="AD270" s="104">
        <v>47</v>
      </c>
      <c r="AE270" s="4">
        <v>430.5</v>
      </c>
      <c r="AF270" s="4">
        <v>95.22</v>
      </c>
      <c r="AG270" s="4">
        <v>1090</v>
      </c>
      <c r="AH270" s="4">
        <v>160.72</v>
      </c>
      <c r="AI270" s="4">
        <v>1.29</v>
      </c>
      <c r="AJ270" s="4">
        <v>1.29</v>
      </c>
      <c r="AK270" s="4">
        <v>0.28000000000000003</v>
      </c>
      <c r="AL270" s="5">
        <v>0.01</v>
      </c>
      <c r="AM270" s="4">
        <v>8.3800000000000008</v>
      </c>
      <c r="AN270" s="104">
        <v>740</v>
      </c>
      <c r="AO270" s="4">
        <v>0.1</v>
      </c>
      <c r="AP270" s="104">
        <v>787</v>
      </c>
      <c r="AQ270" s="4">
        <v>10</v>
      </c>
      <c r="AR270" s="120">
        <v>0.31859999999999999</v>
      </c>
      <c r="AS270" s="120">
        <v>2.5000000000000001E-3</v>
      </c>
      <c r="AT270" s="120">
        <v>0.23899999999999999</v>
      </c>
      <c r="AU270" s="4">
        <v>0.05</v>
      </c>
      <c r="AV270" s="5">
        <v>0.05</v>
      </c>
      <c r="AW270" s="120">
        <v>2.5000000000000001E-3</v>
      </c>
      <c r="AX270" s="4">
        <v>150.69999999999999</v>
      </c>
      <c r="AY270" s="5">
        <v>0.02</v>
      </c>
      <c r="AZ270" s="136">
        <v>60</v>
      </c>
    </row>
    <row r="271" spans="1:52" x14ac:dyDescent="0.3">
      <c r="A271" s="48">
        <v>43759</v>
      </c>
      <c r="B271" s="37">
        <v>3</v>
      </c>
      <c r="C271" s="38" t="s">
        <v>38</v>
      </c>
      <c r="D271" s="39">
        <v>19</v>
      </c>
      <c r="E271" s="27">
        <v>6</v>
      </c>
      <c r="F271" s="6">
        <v>90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2</v>
      </c>
      <c r="M271" s="6">
        <v>0</v>
      </c>
      <c r="N271" s="28">
        <v>2</v>
      </c>
      <c r="O271" s="32">
        <v>21</v>
      </c>
      <c r="P271" s="4">
        <v>0.1</v>
      </c>
      <c r="Q271" s="4">
        <v>0</v>
      </c>
      <c r="R271" s="4">
        <v>22.73</v>
      </c>
      <c r="S271" s="4">
        <v>2.7</v>
      </c>
      <c r="T271" s="5">
        <v>1.0049999999999999</v>
      </c>
      <c r="U271" s="4">
        <v>7.44</v>
      </c>
      <c r="V271" s="93">
        <v>0.81</v>
      </c>
      <c r="W271" s="4">
        <v>9</v>
      </c>
      <c r="X271" s="4">
        <v>5.89</v>
      </c>
      <c r="Y271" s="5">
        <v>0.20399999999999999</v>
      </c>
      <c r="Z271" s="4">
        <v>108.82</v>
      </c>
      <c r="AA271" s="4">
        <v>7.53</v>
      </c>
      <c r="AB271" s="104">
        <v>430</v>
      </c>
      <c r="AC271" s="104">
        <v>430</v>
      </c>
      <c r="AD271" s="104">
        <v>50</v>
      </c>
      <c r="AE271" s="4">
        <v>416.25</v>
      </c>
      <c r="AF271" s="4">
        <v>89.25</v>
      </c>
      <c r="AG271" s="4">
        <v>1088</v>
      </c>
      <c r="AH271" s="4">
        <v>163.33000000000001</v>
      </c>
      <c r="AI271" s="4">
        <v>1.43</v>
      </c>
      <c r="AJ271" s="4">
        <v>1.43</v>
      </c>
      <c r="AK271" s="4">
        <v>0.28000000000000003</v>
      </c>
      <c r="AL271" s="5">
        <v>0.01</v>
      </c>
      <c r="AM271" s="4">
        <v>8.2100000000000009</v>
      </c>
      <c r="AN271" s="104">
        <v>747</v>
      </c>
      <c r="AO271" s="4">
        <v>0.1</v>
      </c>
      <c r="AP271" s="104">
        <v>797</v>
      </c>
      <c r="AQ271" s="4">
        <v>20.399999999999999</v>
      </c>
      <c r="AR271" s="120">
        <v>0.20069999999999999</v>
      </c>
      <c r="AS271" s="120">
        <v>2.5000000000000001E-3</v>
      </c>
      <c r="AT271" s="120">
        <v>0.16500000000000001</v>
      </c>
      <c r="AU271" s="4">
        <v>0.05</v>
      </c>
      <c r="AV271" s="5">
        <v>0.05</v>
      </c>
      <c r="AW271" s="120">
        <v>2.5000000000000001E-3</v>
      </c>
      <c r="AX271" s="4">
        <v>149</v>
      </c>
      <c r="AY271" s="5">
        <v>0.02</v>
      </c>
      <c r="AZ271" s="136">
        <v>65</v>
      </c>
    </row>
    <row r="272" spans="1:52" x14ac:dyDescent="0.3">
      <c r="A272" s="48">
        <v>43759</v>
      </c>
      <c r="B272" s="37">
        <v>4</v>
      </c>
      <c r="C272" s="38" t="s">
        <v>38</v>
      </c>
      <c r="D272" s="39">
        <v>19</v>
      </c>
      <c r="E272" s="27">
        <v>6</v>
      </c>
      <c r="F272" s="6">
        <v>90</v>
      </c>
      <c r="G272" s="6" t="s">
        <v>48</v>
      </c>
      <c r="H272" s="6">
        <v>0</v>
      </c>
      <c r="I272" s="6" t="s">
        <v>48</v>
      </c>
      <c r="J272" s="6">
        <v>0</v>
      </c>
      <c r="K272" s="6">
        <v>0</v>
      </c>
      <c r="L272" s="6">
        <v>2</v>
      </c>
      <c r="M272" s="6">
        <v>0</v>
      </c>
      <c r="N272" s="28">
        <v>2</v>
      </c>
      <c r="O272" s="32">
        <v>20.5</v>
      </c>
      <c r="P272" s="4">
        <v>0.1</v>
      </c>
      <c r="Q272" s="4">
        <v>0</v>
      </c>
      <c r="R272" s="4">
        <v>22.96</v>
      </c>
      <c r="S272" s="4">
        <v>3.99</v>
      </c>
      <c r="T272" s="5">
        <v>1.0049999999999999</v>
      </c>
      <c r="U272" s="4">
        <v>7.44</v>
      </c>
      <c r="V272" s="93">
        <v>0.56999999999999995</v>
      </c>
      <c r="W272" s="4">
        <v>9.1</v>
      </c>
      <c r="X272" s="4">
        <v>7.32</v>
      </c>
      <c r="Y272" s="5">
        <v>0.154</v>
      </c>
      <c r="Z272" s="4">
        <v>130.30000000000001</v>
      </c>
      <c r="AA272" s="4">
        <v>10.38</v>
      </c>
      <c r="AB272" s="104">
        <v>90</v>
      </c>
      <c r="AC272" s="104">
        <v>90</v>
      </c>
      <c r="AD272" s="104">
        <v>60</v>
      </c>
      <c r="AE272" s="4">
        <v>422.07</v>
      </c>
      <c r="AF272" s="4">
        <v>94.94</v>
      </c>
      <c r="AG272" s="4">
        <v>1085</v>
      </c>
      <c r="AH272" s="4">
        <v>162.93</v>
      </c>
      <c r="AI272" s="4">
        <v>1.42</v>
      </c>
      <c r="AJ272" s="4">
        <v>1.42</v>
      </c>
      <c r="AK272" s="4">
        <v>0.28000000000000003</v>
      </c>
      <c r="AL272" s="5">
        <v>0.01</v>
      </c>
      <c r="AM272" s="4">
        <v>8.1</v>
      </c>
      <c r="AN272" s="104">
        <v>748</v>
      </c>
      <c r="AO272" s="4">
        <v>0.1</v>
      </c>
      <c r="AP272" s="104">
        <v>808</v>
      </c>
      <c r="AQ272" s="4">
        <v>10</v>
      </c>
      <c r="AR272" s="120">
        <v>0.13350000000000001</v>
      </c>
      <c r="AS272" s="120">
        <v>2.5000000000000001E-3</v>
      </c>
      <c r="AT272" s="120">
        <v>0.14099999999999999</v>
      </c>
      <c r="AU272" s="4">
        <v>0.05</v>
      </c>
      <c r="AV272" s="5">
        <v>0.05</v>
      </c>
      <c r="AW272" s="120">
        <v>2.5000000000000001E-3</v>
      </c>
      <c r="AX272" s="4">
        <v>149.6</v>
      </c>
      <c r="AY272" s="5">
        <v>0.02</v>
      </c>
      <c r="AZ272" s="136">
        <v>70</v>
      </c>
    </row>
    <row r="273" spans="1:52" ht="15" thickBot="1" x14ac:dyDescent="0.35">
      <c r="A273" s="49">
        <v>43759</v>
      </c>
      <c r="B273" s="40">
        <v>5</v>
      </c>
      <c r="C273" s="41" t="s">
        <v>38</v>
      </c>
      <c r="D273" s="39">
        <v>19</v>
      </c>
      <c r="E273" s="29">
        <v>6</v>
      </c>
      <c r="F273" s="18">
        <v>95</v>
      </c>
      <c r="G273" s="18" t="s">
        <v>48</v>
      </c>
      <c r="H273" s="18">
        <v>0</v>
      </c>
      <c r="I273" s="18" t="s">
        <v>48</v>
      </c>
      <c r="J273" s="18">
        <v>0</v>
      </c>
      <c r="K273" s="18">
        <v>0</v>
      </c>
      <c r="L273" s="18">
        <v>2</v>
      </c>
      <c r="M273" s="18">
        <v>0</v>
      </c>
      <c r="N273" s="30">
        <v>2</v>
      </c>
      <c r="O273" s="33">
        <v>19</v>
      </c>
      <c r="P273" s="12">
        <v>0.1</v>
      </c>
      <c r="Q273" s="12">
        <v>0</v>
      </c>
      <c r="R273" s="12">
        <v>22.77</v>
      </c>
      <c r="S273" s="12">
        <v>1.41</v>
      </c>
      <c r="T273" s="16">
        <v>1.0089999999999999</v>
      </c>
      <c r="U273" s="12">
        <v>7.41</v>
      </c>
      <c r="V273" s="94">
        <v>0.52</v>
      </c>
      <c r="W273" s="12">
        <v>9.1</v>
      </c>
      <c r="X273" s="12">
        <v>7.11</v>
      </c>
      <c r="Y273" s="16">
        <v>0.255</v>
      </c>
      <c r="Z273" s="12">
        <v>128.34</v>
      </c>
      <c r="AA273" s="12">
        <v>12.87</v>
      </c>
      <c r="AB273" s="105">
        <v>930</v>
      </c>
      <c r="AC273" s="105">
        <v>930</v>
      </c>
      <c r="AD273" s="105">
        <v>57</v>
      </c>
      <c r="AE273" s="12">
        <v>216.35</v>
      </c>
      <c r="AF273" s="12">
        <v>96.1</v>
      </c>
      <c r="AG273" s="12">
        <v>1080</v>
      </c>
      <c r="AH273" s="12">
        <v>165.55</v>
      </c>
      <c r="AI273" s="12">
        <v>1.39</v>
      </c>
      <c r="AJ273" s="12">
        <v>1.39</v>
      </c>
      <c r="AK273" s="12">
        <v>0.3</v>
      </c>
      <c r="AL273" s="16">
        <v>0.01</v>
      </c>
      <c r="AM273" s="12">
        <v>8.6300000000000008</v>
      </c>
      <c r="AN273" s="105">
        <v>759</v>
      </c>
      <c r="AO273" s="12">
        <v>0.1</v>
      </c>
      <c r="AP273" s="105">
        <v>816</v>
      </c>
      <c r="AQ273" s="12">
        <v>16.05</v>
      </c>
      <c r="AR273" s="122">
        <v>0.14280000000000001</v>
      </c>
      <c r="AS273" s="122">
        <v>2.5000000000000001E-3</v>
      </c>
      <c r="AT273" s="122">
        <v>0.152</v>
      </c>
      <c r="AU273" s="12">
        <v>0.05</v>
      </c>
      <c r="AV273" s="16">
        <v>0.05</v>
      </c>
      <c r="AW273" s="122">
        <v>5.1999999999999998E-3</v>
      </c>
      <c r="AX273" s="12">
        <v>148.5</v>
      </c>
      <c r="AY273" s="16">
        <v>0.02</v>
      </c>
      <c r="AZ273" s="137">
        <v>75</v>
      </c>
    </row>
    <row r="274" spans="1:52" x14ac:dyDescent="0.3">
      <c r="A274" s="47">
        <v>43794</v>
      </c>
      <c r="B274" s="34">
        <v>1</v>
      </c>
      <c r="C274" s="35" t="s">
        <v>39</v>
      </c>
      <c r="D274" s="36">
        <v>19</v>
      </c>
      <c r="E274" s="25">
        <v>7</v>
      </c>
      <c r="F274" s="17">
        <v>5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2</v>
      </c>
      <c r="M274" s="17">
        <v>0</v>
      </c>
      <c r="N274" s="26">
        <v>2</v>
      </c>
      <c r="O274" s="31">
        <v>19</v>
      </c>
      <c r="P274" s="14">
        <v>0.1</v>
      </c>
      <c r="Q274" s="14">
        <v>0</v>
      </c>
      <c r="R274" s="14">
        <v>21.11</v>
      </c>
      <c r="S274" s="14">
        <v>2</v>
      </c>
      <c r="T274" s="15">
        <v>0.999</v>
      </c>
      <c r="U274" s="14">
        <v>7.34</v>
      </c>
      <c r="V274" s="92">
        <v>0.85</v>
      </c>
      <c r="W274" s="14">
        <v>9.1999999999999993</v>
      </c>
      <c r="X274" s="14">
        <v>7.73</v>
      </c>
      <c r="Y274" s="15">
        <v>0.22800000000000001</v>
      </c>
      <c r="Z274" s="14">
        <v>114.64</v>
      </c>
      <c r="AA274" s="14">
        <v>12.56</v>
      </c>
      <c r="AB274" s="103">
        <v>24000</v>
      </c>
      <c r="AC274" s="103">
        <v>46000</v>
      </c>
      <c r="AD274" s="103">
        <v>60</v>
      </c>
      <c r="AE274" s="14">
        <v>421.61</v>
      </c>
      <c r="AF274" s="14">
        <v>85.3</v>
      </c>
      <c r="AG274" s="14">
        <v>1030</v>
      </c>
      <c r="AH274" s="14">
        <v>156.53</v>
      </c>
      <c r="AI274" s="14">
        <v>3.39</v>
      </c>
      <c r="AJ274" s="14">
        <v>2.1800000000000002</v>
      </c>
      <c r="AK274" s="14">
        <v>0.84</v>
      </c>
      <c r="AL274" s="15">
        <v>1.4E-2</v>
      </c>
      <c r="AM274" s="14">
        <v>9.1</v>
      </c>
      <c r="AN274" s="103">
        <v>686</v>
      </c>
      <c r="AO274" s="14">
        <v>0.1</v>
      </c>
      <c r="AP274" s="103">
        <v>746</v>
      </c>
      <c r="AQ274" s="14">
        <v>25.24</v>
      </c>
      <c r="AR274" s="121">
        <v>0.23780000000000001</v>
      </c>
      <c r="AS274" s="121">
        <v>2.5000000000000001E-3</v>
      </c>
      <c r="AT274" s="121">
        <v>0.23699999999999999</v>
      </c>
      <c r="AU274" s="14">
        <v>0.05</v>
      </c>
      <c r="AV274" s="15">
        <v>6.2E-2</v>
      </c>
      <c r="AW274" s="121">
        <v>2.5000000000000001E-3</v>
      </c>
      <c r="AX274" s="14">
        <v>139.6</v>
      </c>
      <c r="AY274" s="15">
        <v>0.02</v>
      </c>
      <c r="AZ274" s="135">
        <v>80</v>
      </c>
    </row>
    <row r="275" spans="1:52" x14ac:dyDescent="0.3">
      <c r="A275" s="48">
        <v>43794</v>
      </c>
      <c r="B275" s="37">
        <v>2</v>
      </c>
      <c r="C275" s="38" t="s">
        <v>39</v>
      </c>
      <c r="D275" s="39">
        <v>19</v>
      </c>
      <c r="E275" s="54" t="s">
        <v>53</v>
      </c>
      <c r="F275" s="6">
        <v>8</v>
      </c>
      <c r="G275" s="6" t="s">
        <v>31</v>
      </c>
      <c r="H275" s="6">
        <v>0</v>
      </c>
      <c r="I275" s="6" t="s">
        <v>31</v>
      </c>
      <c r="J275" s="6">
        <v>0</v>
      </c>
      <c r="K275" s="6">
        <v>0</v>
      </c>
      <c r="L275" s="6">
        <v>2</v>
      </c>
      <c r="M275" s="6">
        <v>0</v>
      </c>
      <c r="N275" s="28">
        <v>2</v>
      </c>
      <c r="O275" s="32">
        <v>20</v>
      </c>
      <c r="P275" s="4">
        <v>0.1</v>
      </c>
      <c r="Q275" s="4">
        <v>0</v>
      </c>
      <c r="R275" s="4">
        <v>19.77</v>
      </c>
      <c r="S275" s="4">
        <v>2.2799999999999998</v>
      </c>
      <c r="T275" s="5">
        <v>0.95499999999999996</v>
      </c>
      <c r="U275" s="4">
        <v>7.48</v>
      </c>
      <c r="V275" s="93">
        <v>0.44</v>
      </c>
      <c r="W275" s="4">
        <v>9.1</v>
      </c>
      <c r="X275" s="4">
        <v>7.43</v>
      </c>
      <c r="Y275" s="5">
        <v>0.17299999999999999</v>
      </c>
      <c r="Z275" s="4">
        <v>124.48</v>
      </c>
      <c r="AA275" s="4">
        <v>12.34</v>
      </c>
      <c r="AB275" s="104">
        <v>90</v>
      </c>
      <c r="AC275" s="104">
        <v>90</v>
      </c>
      <c r="AD275" s="104">
        <v>66</v>
      </c>
      <c r="AE275" s="4">
        <v>439.62</v>
      </c>
      <c r="AF275" s="4">
        <v>95.1</v>
      </c>
      <c r="AG275" s="4">
        <v>1089</v>
      </c>
      <c r="AH275" s="4">
        <v>167.71</v>
      </c>
      <c r="AI275" s="4">
        <v>1.41</v>
      </c>
      <c r="AJ275" s="4">
        <v>1.62</v>
      </c>
      <c r="AK275" s="4">
        <v>0.21</v>
      </c>
      <c r="AL275" s="5">
        <v>0.01</v>
      </c>
      <c r="AM275" s="4">
        <v>7.9</v>
      </c>
      <c r="AN275" s="104">
        <v>709</v>
      </c>
      <c r="AO275" s="4">
        <v>0.1</v>
      </c>
      <c r="AP275" s="104">
        <v>775</v>
      </c>
      <c r="AQ275" s="4">
        <v>10</v>
      </c>
      <c r="AR275" s="120">
        <v>0.16520000000000001</v>
      </c>
      <c r="AS275" s="120">
        <v>2.5000000000000001E-3</v>
      </c>
      <c r="AT275" s="120">
        <v>0.253</v>
      </c>
      <c r="AU275" s="4">
        <v>0.05</v>
      </c>
      <c r="AV275" s="5">
        <v>0.05</v>
      </c>
      <c r="AW275" s="120">
        <v>3.0999999999999999E-3</v>
      </c>
      <c r="AX275" s="4">
        <v>149.5</v>
      </c>
      <c r="AY275" s="5">
        <v>0.10100000000000001</v>
      </c>
      <c r="AZ275" s="136">
        <v>80</v>
      </c>
    </row>
    <row r="276" spans="1:52" x14ac:dyDescent="0.3">
      <c r="A276" s="48">
        <v>43794</v>
      </c>
      <c r="B276" s="37">
        <v>3</v>
      </c>
      <c r="C276" s="38" t="s">
        <v>39</v>
      </c>
      <c r="D276" s="39">
        <v>19</v>
      </c>
      <c r="E276" s="54" t="s">
        <v>53</v>
      </c>
      <c r="F276" s="6">
        <v>5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2</v>
      </c>
      <c r="M276" s="6">
        <v>0</v>
      </c>
      <c r="N276" s="28">
        <v>2</v>
      </c>
      <c r="O276" s="32">
        <v>20</v>
      </c>
      <c r="P276" s="4">
        <v>0.1</v>
      </c>
      <c r="Q276" s="4">
        <v>0</v>
      </c>
      <c r="R276" s="4">
        <v>20.66</v>
      </c>
      <c r="S276" s="4">
        <v>2.99</v>
      </c>
      <c r="T276" s="5">
        <v>1.002</v>
      </c>
      <c r="U276" s="4">
        <v>7.51</v>
      </c>
      <c r="V276" s="93">
        <v>0.7</v>
      </c>
      <c r="W276" s="4">
        <v>9.1999999999999993</v>
      </c>
      <c r="X276" s="4">
        <v>7.75</v>
      </c>
      <c r="Y276" s="5">
        <v>0.13900000000000001</v>
      </c>
      <c r="Z276" s="4">
        <v>125.46</v>
      </c>
      <c r="AA276" s="4">
        <v>11.98</v>
      </c>
      <c r="AB276" s="104">
        <v>40</v>
      </c>
      <c r="AC276" s="104">
        <v>90</v>
      </c>
      <c r="AD276" s="104">
        <v>63</v>
      </c>
      <c r="AE276" s="4">
        <v>436.42</v>
      </c>
      <c r="AF276" s="4">
        <v>96.6</v>
      </c>
      <c r="AG276" s="4">
        <v>1083</v>
      </c>
      <c r="AH276" s="4">
        <v>156.93</v>
      </c>
      <c r="AI276" s="4">
        <v>1.27</v>
      </c>
      <c r="AJ276" s="4">
        <v>1.6</v>
      </c>
      <c r="AK276" s="4">
        <v>0.23</v>
      </c>
      <c r="AL276" s="5">
        <v>0.01</v>
      </c>
      <c r="AM276" s="4">
        <v>8.09</v>
      </c>
      <c r="AN276" s="104">
        <v>722</v>
      </c>
      <c r="AO276" s="4">
        <v>0.1</v>
      </c>
      <c r="AP276" s="104">
        <v>785</v>
      </c>
      <c r="AQ276" s="4">
        <v>10</v>
      </c>
      <c r="AR276" s="120">
        <v>9.9000000000000005E-2</v>
      </c>
      <c r="AS276" s="120">
        <v>4.0000000000000001E-3</v>
      </c>
      <c r="AT276" s="120">
        <v>0.189</v>
      </c>
      <c r="AU276" s="4">
        <v>0.05</v>
      </c>
      <c r="AV276" s="5">
        <v>0.05</v>
      </c>
      <c r="AW276" s="120">
        <v>2.5000000000000001E-3</v>
      </c>
      <c r="AX276" s="4">
        <v>148.9</v>
      </c>
      <c r="AY276" s="5">
        <v>5.8000000000000003E-2</v>
      </c>
      <c r="AZ276" s="136">
        <v>80</v>
      </c>
    </row>
    <row r="277" spans="1:52" x14ac:dyDescent="0.3">
      <c r="A277" s="48">
        <v>43794</v>
      </c>
      <c r="B277" s="37">
        <v>4</v>
      </c>
      <c r="C277" s="38" t="s">
        <v>39</v>
      </c>
      <c r="D277" s="39">
        <v>19</v>
      </c>
      <c r="E277" s="27">
        <v>7</v>
      </c>
      <c r="F277" s="6">
        <v>5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2</v>
      </c>
      <c r="M277" s="6">
        <v>0</v>
      </c>
      <c r="N277" s="28">
        <v>2</v>
      </c>
      <c r="O277" s="32">
        <v>20</v>
      </c>
      <c r="P277" s="4">
        <v>0.1</v>
      </c>
      <c r="Q277" s="4">
        <v>0</v>
      </c>
      <c r="R277" s="4">
        <v>21.74</v>
      </c>
      <c r="S277" s="4">
        <v>7</v>
      </c>
      <c r="T277" s="5">
        <v>1.0029999999999999</v>
      </c>
      <c r="U277" s="4">
        <v>7.47</v>
      </c>
      <c r="V277" s="93">
        <v>0.12</v>
      </c>
      <c r="W277" s="4">
        <v>9.5</v>
      </c>
      <c r="X277" s="4">
        <v>8.5299999999999994</v>
      </c>
      <c r="Y277" s="5">
        <v>0.16</v>
      </c>
      <c r="Z277" s="4">
        <v>125.46</v>
      </c>
      <c r="AA277" s="4">
        <v>13.5</v>
      </c>
      <c r="AB277" s="104">
        <v>90</v>
      </c>
      <c r="AC277" s="104">
        <v>90</v>
      </c>
      <c r="AD277" s="104">
        <v>72</v>
      </c>
      <c r="AE277" s="4">
        <v>448.02</v>
      </c>
      <c r="AF277" s="4">
        <v>95.32</v>
      </c>
      <c r="AG277" s="4">
        <v>1085</v>
      </c>
      <c r="AH277" s="4">
        <v>159.13</v>
      </c>
      <c r="AI277" s="4">
        <v>1.18</v>
      </c>
      <c r="AJ277" s="4">
        <v>1.6</v>
      </c>
      <c r="AK277" s="4">
        <v>0.21</v>
      </c>
      <c r="AL277" s="5">
        <v>0.01</v>
      </c>
      <c r="AM277" s="4">
        <v>8.34</v>
      </c>
      <c r="AN277" s="104">
        <v>704</v>
      </c>
      <c r="AO277" s="4">
        <v>0.1</v>
      </c>
      <c r="AP277" s="104">
        <v>776</v>
      </c>
      <c r="AQ277" s="4">
        <v>10</v>
      </c>
      <c r="AR277" s="120">
        <v>0.1171</v>
      </c>
      <c r="AS277" s="120">
        <v>2.5000000000000001E-3</v>
      </c>
      <c r="AT277" s="120">
        <v>0.189</v>
      </c>
      <c r="AU277" s="4">
        <v>0.05</v>
      </c>
      <c r="AV277" s="5">
        <v>0.05</v>
      </c>
      <c r="AW277" s="120">
        <v>2.5000000000000001E-3</v>
      </c>
      <c r="AX277" s="4">
        <v>149</v>
      </c>
      <c r="AY277" s="5">
        <v>3.3000000000000002E-2</v>
      </c>
      <c r="AZ277" s="136">
        <v>80</v>
      </c>
    </row>
    <row r="278" spans="1:52" ht="15" thickBot="1" x14ac:dyDescent="0.35">
      <c r="A278" s="49">
        <v>43794</v>
      </c>
      <c r="B278" s="40">
        <v>5</v>
      </c>
      <c r="C278" s="41" t="s">
        <v>39</v>
      </c>
      <c r="D278" s="39">
        <v>19</v>
      </c>
      <c r="E278" s="29">
        <v>7</v>
      </c>
      <c r="F278" s="18">
        <v>5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8">
        <v>2</v>
      </c>
      <c r="M278" s="18">
        <v>0</v>
      </c>
      <c r="N278" s="30">
        <v>2</v>
      </c>
      <c r="O278" s="33">
        <v>20</v>
      </c>
      <c r="P278" s="12">
        <v>0.12</v>
      </c>
      <c r="Q278" s="12">
        <v>0</v>
      </c>
      <c r="R278" s="12">
        <v>21.27</v>
      </c>
      <c r="S278" s="12">
        <v>6.15</v>
      </c>
      <c r="T278" s="16">
        <v>1.0009999999999999</v>
      </c>
      <c r="U278" s="12">
        <v>7.45</v>
      </c>
      <c r="V278" s="94">
        <v>0.46</v>
      </c>
      <c r="W278" s="12">
        <v>9.6999999999999993</v>
      </c>
      <c r="X278" s="12">
        <v>9.8000000000000007</v>
      </c>
      <c r="Y278" s="16">
        <v>0.17599999999999999</v>
      </c>
      <c r="Z278" s="12">
        <v>129.88999999999999</v>
      </c>
      <c r="AA278" s="12">
        <v>16.420000000000002</v>
      </c>
      <c r="AB278" s="105">
        <v>90</v>
      </c>
      <c r="AC278" s="105">
        <v>90</v>
      </c>
      <c r="AD278" s="105">
        <v>80</v>
      </c>
      <c r="AE278" s="12">
        <v>450.42</v>
      </c>
      <c r="AF278" s="12">
        <v>94.17</v>
      </c>
      <c r="AG278" s="12">
        <v>1104</v>
      </c>
      <c r="AH278" s="12">
        <v>160.33000000000001</v>
      </c>
      <c r="AI278" s="12">
        <v>1.42</v>
      </c>
      <c r="AJ278" s="12">
        <v>1.52</v>
      </c>
      <c r="AK278" s="12">
        <v>0.26</v>
      </c>
      <c r="AL278" s="16">
        <v>0.01</v>
      </c>
      <c r="AM278" s="12">
        <v>8.06</v>
      </c>
      <c r="AN278" s="105">
        <v>726</v>
      </c>
      <c r="AO278" s="12">
        <v>0.1</v>
      </c>
      <c r="AP278" s="105">
        <v>806</v>
      </c>
      <c r="AQ278" s="12">
        <v>10</v>
      </c>
      <c r="AR278" s="122">
        <v>0.2064</v>
      </c>
      <c r="AS278" s="122">
        <v>3.7000000000000002E-3</v>
      </c>
      <c r="AT278" s="122">
        <v>0.21099999999999999</v>
      </c>
      <c r="AU278" s="12">
        <v>0.05</v>
      </c>
      <c r="AV278" s="16">
        <v>0.05</v>
      </c>
      <c r="AW278" s="122">
        <v>2.5000000000000001E-3</v>
      </c>
      <c r="AX278" s="12">
        <v>150</v>
      </c>
      <c r="AY278" s="16">
        <v>3.5000000000000003E-2</v>
      </c>
      <c r="AZ278" s="137">
        <v>87.5</v>
      </c>
    </row>
    <row r="279" spans="1:52" x14ac:dyDescent="0.3">
      <c r="A279" s="78"/>
      <c r="B279" s="59"/>
      <c r="C279" s="60"/>
      <c r="D279" s="61"/>
      <c r="E279" s="52"/>
      <c r="F279" s="79"/>
      <c r="G279" s="79"/>
      <c r="H279" s="79"/>
      <c r="I279" s="79"/>
      <c r="J279" s="79"/>
      <c r="K279" s="79"/>
      <c r="L279" s="79"/>
      <c r="M279" s="79"/>
      <c r="N279" s="80"/>
      <c r="O279" s="81"/>
      <c r="P279" s="65"/>
      <c r="Q279" s="65"/>
      <c r="R279" s="65"/>
      <c r="S279" s="65"/>
      <c r="T279" s="82"/>
      <c r="U279" s="65"/>
      <c r="V279" s="123"/>
      <c r="W279" s="65"/>
      <c r="X279" s="65"/>
      <c r="Y279" s="82"/>
      <c r="Z279" s="65"/>
      <c r="AA279" s="65"/>
      <c r="AB279" s="106"/>
      <c r="AC279" s="106"/>
      <c r="AD279" s="106"/>
      <c r="AE279" s="65"/>
      <c r="AF279" s="65"/>
      <c r="AG279" s="65"/>
      <c r="AH279" s="65"/>
      <c r="AI279" s="65"/>
      <c r="AJ279" s="65"/>
      <c r="AK279" s="65"/>
      <c r="AL279" s="82"/>
      <c r="AM279" s="65"/>
      <c r="AN279" s="106"/>
      <c r="AO279" s="65"/>
      <c r="AP279" s="106"/>
      <c r="AQ279" s="65"/>
      <c r="AR279" s="132"/>
      <c r="AS279" s="132"/>
      <c r="AT279" s="132"/>
      <c r="AU279" s="65"/>
      <c r="AV279" s="82"/>
      <c r="AW279" s="132"/>
      <c r="AX279" s="65"/>
      <c r="AY279" s="82"/>
      <c r="AZ279" s="138"/>
    </row>
    <row r="280" spans="1:52" x14ac:dyDescent="0.3">
      <c r="A280" s="83"/>
      <c r="B280" s="66"/>
      <c r="C280" s="67"/>
      <c r="D280" s="68"/>
      <c r="E280" s="54"/>
      <c r="F280" s="51"/>
      <c r="G280" s="51"/>
      <c r="H280" s="51"/>
      <c r="I280" s="51"/>
      <c r="J280" s="51"/>
      <c r="K280" s="51"/>
      <c r="L280" s="51"/>
      <c r="M280" s="51"/>
      <c r="N280" s="55"/>
      <c r="O280" s="56"/>
      <c r="P280" s="57"/>
      <c r="Q280" s="57"/>
      <c r="R280" s="57"/>
      <c r="S280" s="57"/>
      <c r="T280" s="58"/>
      <c r="U280" s="57"/>
      <c r="V280" s="124"/>
      <c r="W280" s="57"/>
      <c r="X280" s="57"/>
      <c r="Y280" s="58"/>
      <c r="Z280" s="57"/>
      <c r="AA280" s="57"/>
      <c r="AB280" s="107"/>
      <c r="AC280" s="107"/>
      <c r="AD280" s="107"/>
      <c r="AE280" s="57"/>
      <c r="AF280" s="57"/>
      <c r="AG280" s="57"/>
      <c r="AH280" s="57"/>
      <c r="AI280" s="57"/>
      <c r="AJ280" s="57"/>
      <c r="AK280" s="57"/>
      <c r="AL280" s="58"/>
      <c r="AM280" s="57"/>
      <c r="AN280" s="107"/>
      <c r="AO280" s="57"/>
      <c r="AP280" s="107"/>
      <c r="AQ280" s="57"/>
      <c r="AR280" s="133"/>
      <c r="AS280" s="133"/>
      <c r="AT280" s="133"/>
      <c r="AU280" s="57"/>
      <c r="AV280" s="58"/>
      <c r="AW280" s="133"/>
      <c r="AX280" s="57"/>
      <c r="AY280" s="58"/>
      <c r="AZ280" s="139"/>
    </row>
    <row r="281" spans="1:52" x14ac:dyDescent="0.3">
      <c r="A281" s="83"/>
      <c r="B281" s="66"/>
      <c r="C281" s="67"/>
      <c r="D281" s="68"/>
      <c r="E281" s="54"/>
      <c r="F281" s="51"/>
      <c r="G281" s="51"/>
      <c r="H281" s="51"/>
      <c r="I281" s="51"/>
      <c r="J281" s="51"/>
      <c r="K281" s="51"/>
      <c r="L281" s="51"/>
      <c r="M281" s="51"/>
      <c r="N281" s="55"/>
      <c r="O281" s="56"/>
      <c r="P281" s="57"/>
      <c r="Q281" s="57"/>
      <c r="R281" s="57"/>
      <c r="S281" s="57"/>
      <c r="T281" s="58"/>
      <c r="U281" s="57"/>
      <c r="V281" s="124"/>
      <c r="W281" s="57"/>
      <c r="X281" s="57"/>
      <c r="Y281" s="58"/>
      <c r="Z281" s="57"/>
      <c r="AA281" s="57"/>
      <c r="AB281" s="107"/>
      <c r="AC281" s="107"/>
      <c r="AD281" s="107"/>
      <c r="AE281" s="57"/>
      <c r="AF281" s="57"/>
      <c r="AG281" s="57"/>
      <c r="AH281" s="57"/>
      <c r="AI281" s="57"/>
      <c r="AJ281" s="57"/>
      <c r="AK281" s="57"/>
      <c r="AL281" s="58"/>
      <c r="AM281" s="57"/>
      <c r="AN281" s="107"/>
      <c r="AO281" s="57"/>
      <c r="AP281" s="107"/>
      <c r="AQ281" s="57"/>
      <c r="AR281" s="133"/>
      <c r="AS281" s="133"/>
      <c r="AT281" s="133"/>
      <c r="AU281" s="57"/>
      <c r="AV281" s="58"/>
      <c r="AW281" s="133"/>
      <c r="AX281" s="57"/>
      <c r="AY281" s="58"/>
      <c r="AZ281" s="139"/>
    </row>
    <row r="282" spans="1:52" x14ac:dyDescent="0.3">
      <c r="A282" s="83"/>
      <c r="B282" s="66"/>
      <c r="C282" s="67"/>
      <c r="D282" s="68"/>
      <c r="E282" s="54"/>
      <c r="F282" s="51"/>
      <c r="G282" s="51"/>
      <c r="H282" s="51"/>
      <c r="I282" s="51"/>
      <c r="J282" s="51"/>
      <c r="K282" s="51"/>
      <c r="L282" s="51"/>
      <c r="M282" s="51"/>
      <c r="N282" s="55"/>
      <c r="O282" s="56"/>
      <c r="P282" s="57"/>
      <c r="Q282" s="57"/>
      <c r="R282" s="57"/>
      <c r="S282" s="57"/>
      <c r="T282" s="58"/>
      <c r="U282" s="57"/>
      <c r="V282" s="124"/>
      <c r="W282" s="57"/>
      <c r="X282" s="57"/>
      <c r="Y282" s="58"/>
      <c r="Z282" s="57"/>
      <c r="AA282" s="57"/>
      <c r="AB282" s="107"/>
      <c r="AC282" s="107"/>
      <c r="AD282" s="107"/>
      <c r="AE282" s="57"/>
      <c r="AF282" s="57"/>
      <c r="AG282" s="57"/>
      <c r="AH282" s="57"/>
      <c r="AI282" s="57"/>
      <c r="AJ282" s="57"/>
      <c r="AK282" s="57"/>
      <c r="AL282" s="58"/>
      <c r="AM282" s="57"/>
      <c r="AN282" s="107"/>
      <c r="AO282" s="57"/>
      <c r="AP282" s="107"/>
      <c r="AQ282" s="57"/>
      <c r="AR282" s="133"/>
      <c r="AS282" s="133"/>
      <c r="AT282" s="133"/>
      <c r="AU282" s="57"/>
      <c r="AV282" s="58"/>
      <c r="AW282" s="133"/>
      <c r="AX282" s="57"/>
      <c r="AY282" s="58"/>
      <c r="AZ282" s="139"/>
    </row>
    <row r="283" spans="1:52" ht="15" thickBot="1" x14ac:dyDescent="0.35">
      <c r="A283" s="84"/>
      <c r="B283" s="72"/>
      <c r="C283" s="73"/>
      <c r="D283" s="68"/>
      <c r="E283" s="53"/>
      <c r="F283" s="85"/>
      <c r="G283" s="85"/>
      <c r="H283" s="85"/>
      <c r="I283" s="85"/>
      <c r="J283" s="85"/>
      <c r="K283" s="85"/>
      <c r="L283" s="85"/>
      <c r="M283" s="85"/>
      <c r="N283" s="86"/>
      <c r="O283" s="87"/>
      <c r="P283" s="77"/>
      <c r="Q283" s="77"/>
      <c r="R283" s="77"/>
      <c r="S283" s="77"/>
      <c r="T283" s="88"/>
      <c r="U283" s="77"/>
      <c r="V283" s="125"/>
      <c r="W283" s="77"/>
      <c r="X283" s="77"/>
      <c r="Y283" s="88"/>
      <c r="Z283" s="77"/>
      <c r="AA283" s="77"/>
      <c r="AB283" s="108"/>
      <c r="AC283" s="108"/>
      <c r="AD283" s="108"/>
      <c r="AE283" s="77"/>
      <c r="AF283" s="77"/>
      <c r="AG283" s="77"/>
      <c r="AH283" s="77"/>
      <c r="AI283" s="77"/>
      <c r="AJ283" s="77"/>
      <c r="AK283" s="77"/>
      <c r="AL283" s="88"/>
      <c r="AM283" s="77"/>
      <c r="AN283" s="108"/>
      <c r="AO283" s="77"/>
      <c r="AP283" s="108"/>
      <c r="AQ283" s="77"/>
      <c r="AR283" s="134"/>
      <c r="AS283" s="134"/>
      <c r="AT283" s="134"/>
      <c r="AU283" s="77"/>
      <c r="AV283" s="88"/>
      <c r="AW283" s="134"/>
      <c r="AX283" s="77"/>
      <c r="AY283" s="88"/>
      <c r="AZ283" s="140"/>
    </row>
    <row r="284" spans="1:52" x14ac:dyDescent="0.3">
      <c r="A284" s="44">
        <v>43857</v>
      </c>
      <c r="B284" s="34">
        <v>1</v>
      </c>
      <c r="C284" s="35" t="s">
        <v>41</v>
      </c>
      <c r="D284" s="36">
        <v>20</v>
      </c>
      <c r="E284" s="25">
        <v>6</v>
      </c>
      <c r="F284" s="17">
        <v>10</v>
      </c>
      <c r="G284" s="17" t="s">
        <v>31</v>
      </c>
      <c r="H284" s="17">
        <v>0</v>
      </c>
      <c r="I284" s="17" t="s">
        <v>31</v>
      </c>
      <c r="J284" s="17">
        <v>0</v>
      </c>
      <c r="K284" s="17">
        <v>0</v>
      </c>
      <c r="L284" s="17">
        <v>5</v>
      </c>
      <c r="M284" s="17">
        <v>0</v>
      </c>
      <c r="N284" s="26">
        <v>2</v>
      </c>
      <c r="O284" s="31">
        <v>17</v>
      </c>
      <c r="P284" s="14">
        <v>0.8</v>
      </c>
      <c r="Q284" s="14">
        <v>0</v>
      </c>
      <c r="R284" s="14">
        <v>18.39</v>
      </c>
      <c r="S284" s="14">
        <v>5.0999999999999996</v>
      </c>
      <c r="T284" s="15">
        <v>1.032</v>
      </c>
      <c r="U284" s="14">
        <v>7.32</v>
      </c>
      <c r="V284" s="92">
        <v>0.1</v>
      </c>
      <c r="W284" s="14">
        <v>8.6999999999999993</v>
      </c>
      <c r="X284" s="14">
        <v>8.4</v>
      </c>
      <c r="Y284" s="15">
        <v>0.157</v>
      </c>
      <c r="Z284" s="14">
        <v>396.09</v>
      </c>
      <c r="AA284" s="14">
        <v>16.260000000000002</v>
      </c>
      <c r="AB284" s="103">
        <v>15000</v>
      </c>
      <c r="AC284" s="103">
        <v>15000</v>
      </c>
      <c r="AD284" s="103">
        <v>73</v>
      </c>
      <c r="AE284" s="14">
        <v>471.09</v>
      </c>
      <c r="AF284" s="14">
        <v>92.37</v>
      </c>
      <c r="AG284" s="14">
        <v>1731</v>
      </c>
      <c r="AH284" s="14">
        <v>161.07</v>
      </c>
      <c r="AI284" s="14">
        <v>1.47</v>
      </c>
      <c r="AJ284" s="14">
        <v>1.78</v>
      </c>
      <c r="AK284" s="14">
        <v>0.47</v>
      </c>
      <c r="AL284" s="15">
        <v>0.01</v>
      </c>
      <c r="AM284" s="14">
        <v>10.92</v>
      </c>
      <c r="AN284" s="103">
        <v>754</v>
      </c>
      <c r="AO284" s="14">
        <v>0.1</v>
      </c>
      <c r="AP284" s="103">
        <v>827</v>
      </c>
      <c r="AQ284" s="14">
        <v>10</v>
      </c>
      <c r="AR284" s="121">
        <v>0.254</v>
      </c>
      <c r="AS284" s="121">
        <v>7.1999999999999998E-3</v>
      </c>
      <c r="AT284" s="121">
        <v>0.24099999999999999</v>
      </c>
      <c r="AU284" s="14">
        <v>0.05</v>
      </c>
      <c r="AV284" s="15">
        <v>0.157</v>
      </c>
      <c r="AW284" s="121">
        <v>4.0000000000000001E-3</v>
      </c>
      <c r="AX284" s="14">
        <v>141.69999999999999</v>
      </c>
      <c r="AY284" s="15">
        <v>2.5999999999999999E-2</v>
      </c>
      <c r="AZ284" s="135">
        <v>110</v>
      </c>
    </row>
    <row r="285" spans="1:52" x14ac:dyDescent="0.3">
      <c r="A285" s="45">
        <v>43857</v>
      </c>
      <c r="B285" s="37">
        <v>2</v>
      </c>
      <c r="C285" s="38" t="s">
        <v>41</v>
      </c>
      <c r="D285" s="39">
        <v>20</v>
      </c>
      <c r="E285" s="27" t="s">
        <v>34</v>
      </c>
      <c r="F285" s="6">
        <v>20</v>
      </c>
      <c r="G285" s="6" t="s">
        <v>31</v>
      </c>
      <c r="H285" s="6">
        <v>0</v>
      </c>
      <c r="I285" s="6" t="s">
        <v>31</v>
      </c>
      <c r="J285" s="6">
        <v>0</v>
      </c>
      <c r="K285" s="6">
        <v>0</v>
      </c>
      <c r="L285" s="6">
        <v>5</v>
      </c>
      <c r="M285" s="6">
        <v>0</v>
      </c>
      <c r="N285" s="28">
        <v>2</v>
      </c>
      <c r="O285" s="32">
        <v>21</v>
      </c>
      <c r="P285" s="4">
        <v>0.1</v>
      </c>
      <c r="Q285" s="4">
        <v>0</v>
      </c>
      <c r="R285" s="4">
        <v>19.059999999999999</v>
      </c>
      <c r="S285" s="4">
        <v>5.32</v>
      </c>
      <c r="T285" s="5">
        <v>0.997</v>
      </c>
      <c r="U285" s="4">
        <v>7.42</v>
      </c>
      <c r="V285" s="93">
        <v>0.43</v>
      </c>
      <c r="W285" s="4">
        <v>8.8000000000000007</v>
      </c>
      <c r="X285" s="4">
        <v>6.65</v>
      </c>
      <c r="Y285" s="5">
        <v>0.13200000000000001</v>
      </c>
      <c r="Z285" s="4">
        <v>249.67</v>
      </c>
      <c r="AA285" s="4">
        <v>12.21</v>
      </c>
      <c r="AB285" s="104">
        <v>90</v>
      </c>
      <c r="AC285" s="104">
        <v>90</v>
      </c>
      <c r="AD285" s="104">
        <v>68</v>
      </c>
      <c r="AE285" s="4">
        <v>477.65</v>
      </c>
      <c r="AF285" s="4">
        <v>97.61</v>
      </c>
      <c r="AG285" s="4">
        <v>1842</v>
      </c>
      <c r="AH285" s="4">
        <v>161.07</v>
      </c>
      <c r="AI285" s="4">
        <v>1.97</v>
      </c>
      <c r="AJ285" s="4">
        <v>1.57</v>
      </c>
      <c r="AK285" s="4">
        <v>0.36</v>
      </c>
      <c r="AL285" s="5">
        <v>0.01</v>
      </c>
      <c r="AM285" s="4">
        <v>10.23</v>
      </c>
      <c r="AN285" s="104">
        <v>799</v>
      </c>
      <c r="AO285" s="4">
        <v>0.1</v>
      </c>
      <c r="AP285" s="104">
        <v>867</v>
      </c>
      <c r="AQ285" s="4">
        <v>10</v>
      </c>
      <c r="AR285" s="120">
        <v>0.216</v>
      </c>
      <c r="AS285" s="120">
        <v>7.4999999999999997E-3</v>
      </c>
      <c r="AT285" s="120">
        <v>0.24399999999999999</v>
      </c>
      <c r="AU285" s="4">
        <v>0.05</v>
      </c>
      <c r="AV285" s="5">
        <v>0.05</v>
      </c>
      <c r="AW285" s="120">
        <v>3.8E-3</v>
      </c>
      <c r="AX285" s="4">
        <v>147.80000000000001</v>
      </c>
      <c r="AY285" s="5">
        <v>0.02</v>
      </c>
      <c r="AZ285" s="136">
        <v>110</v>
      </c>
    </row>
    <row r="286" spans="1:52" x14ac:dyDescent="0.3">
      <c r="A286" s="45">
        <v>43857</v>
      </c>
      <c r="B286" s="37">
        <v>3</v>
      </c>
      <c r="C286" s="38" t="s">
        <v>41</v>
      </c>
      <c r="D286" s="39">
        <v>20</v>
      </c>
      <c r="E286" s="27" t="s">
        <v>34</v>
      </c>
      <c r="F286" s="6">
        <v>15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5</v>
      </c>
      <c r="M286" s="6">
        <v>0</v>
      </c>
      <c r="N286" s="28">
        <v>2</v>
      </c>
      <c r="O286" s="32">
        <v>19</v>
      </c>
      <c r="P286" s="4">
        <v>0.1</v>
      </c>
      <c r="Q286" s="4">
        <v>0</v>
      </c>
      <c r="R286" s="4">
        <v>17.850000000000001</v>
      </c>
      <c r="S286" s="4">
        <v>3.17</v>
      </c>
      <c r="T286" s="5">
        <v>1.036</v>
      </c>
      <c r="U286" s="4">
        <v>7.43</v>
      </c>
      <c r="V286" s="93">
        <v>0.1</v>
      </c>
      <c r="W286" s="4">
        <v>8.6999999999999993</v>
      </c>
      <c r="X286" s="4">
        <v>6.92</v>
      </c>
      <c r="Y286" s="5">
        <v>0.11</v>
      </c>
      <c r="Z286" s="4">
        <v>294.63</v>
      </c>
      <c r="AA286" s="4">
        <v>14.16</v>
      </c>
      <c r="AB286" s="104">
        <v>40</v>
      </c>
      <c r="AC286" s="104">
        <v>40</v>
      </c>
      <c r="AD286" s="104">
        <v>69</v>
      </c>
      <c r="AE286" s="4">
        <v>479.29</v>
      </c>
      <c r="AF286" s="4">
        <v>97.24</v>
      </c>
      <c r="AG286" s="4">
        <v>1725</v>
      </c>
      <c r="AH286" s="4">
        <v>156.28</v>
      </c>
      <c r="AI286" s="4">
        <v>1.76</v>
      </c>
      <c r="AJ286" s="4">
        <v>1.53</v>
      </c>
      <c r="AK286" s="4">
        <v>0.34</v>
      </c>
      <c r="AL286" s="5">
        <v>0.01</v>
      </c>
      <c r="AM286" s="4">
        <v>9.18</v>
      </c>
      <c r="AN286" s="104">
        <v>778</v>
      </c>
      <c r="AO286" s="4">
        <v>0.1</v>
      </c>
      <c r="AP286" s="104">
        <v>847</v>
      </c>
      <c r="AQ286" s="4">
        <v>10</v>
      </c>
      <c r="AR286" s="120">
        <v>0.23200000000000001</v>
      </c>
      <c r="AS286" s="120">
        <v>7.0000000000000001E-3</v>
      </c>
      <c r="AT286" s="120">
        <v>0.24199999999999999</v>
      </c>
      <c r="AU286" s="4">
        <v>0.05</v>
      </c>
      <c r="AV286" s="5">
        <v>0.05</v>
      </c>
      <c r="AW286" s="120">
        <v>5.3E-3</v>
      </c>
      <c r="AX286" s="4">
        <v>147.5</v>
      </c>
      <c r="AY286" s="5">
        <v>0.02</v>
      </c>
      <c r="AZ286" s="136">
        <v>100</v>
      </c>
    </row>
    <row r="287" spans="1:52" x14ac:dyDescent="0.3">
      <c r="A287" s="45">
        <v>43857</v>
      </c>
      <c r="B287" s="37">
        <v>4</v>
      </c>
      <c r="C287" s="38" t="s">
        <v>41</v>
      </c>
      <c r="D287" s="39">
        <v>20</v>
      </c>
      <c r="E287" s="27">
        <v>6</v>
      </c>
      <c r="F287" s="6">
        <v>12</v>
      </c>
      <c r="G287" s="6" t="s">
        <v>31</v>
      </c>
      <c r="H287" s="6">
        <v>0</v>
      </c>
      <c r="I287" s="6" t="s">
        <v>31</v>
      </c>
      <c r="J287" s="6">
        <v>0</v>
      </c>
      <c r="K287" s="6">
        <v>0</v>
      </c>
      <c r="L287" s="6">
        <v>5</v>
      </c>
      <c r="M287" s="6">
        <v>0</v>
      </c>
      <c r="N287" s="28">
        <v>2</v>
      </c>
      <c r="O287" s="32">
        <v>20</v>
      </c>
      <c r="P287" s="4">
        <v>0.1</v>
      </c>
      <c r="Q287" s="4">
        <v>0</v>
      </c>
      <c r="R287" s="4">
        <v>18.21</v>
      </c>
      <c r="S287" s="4">
        <v>4.57</v>
      </c>
      <c r="T287" s="5">
        <v>1.075</v>
      </c>
      <c r="U287" s="4">
        <v>7.4</v>
      </c>
      <c r="V287" s="93">
        <v>0.21</v>
      </c>
      <c r="W287" s="4">
        <v>8.6999999999999993</v>
      </c>
      <c r="X287" s="4">
        <v>7.21</v>
      </c>
      <c r="Y287" s="5">
        <v>0.33100000000000002</v>
      </c>
      <c r="Z287" s="4">
        <v>280.13</v>
      </c>
      <c r="AA287" s="4">
        <v>12.3</v>
      </c>
      <c r="AB287" s="104">
        <v>3</v>
      </c>
      <c r="AC287" s="104">
        <v>3</v>
      </c>
      <c r="AD287" s="104">
        <v>82</v>
      </c>
      <c r="AE287" s="4">
        <v>481.75</v>
      </c>
      <c r="AF287" s="4">
        <v>95.83</v>
      </c>
      <c r="AG287" s="4">
        <v>1794</v>
      </c>
      <c r="AH287" s="4">
        <v>163.06</v>
      </c>
      <c r="AI287" s="4">
        <v>1.4</v>
      </c>
      <c r="AJ287" s="4">
        <v>1.67</v>
      </c>
      <c r="AK287" s="4">
        <v>0.37</v>
      </c>
      <c r="AL287" s="5">
        <v>0.01</v>
      </c>
      <c r="AM287" s="4">
        <v>9.44</v>
      </c>
      <c r="AN287" s="104">
        <v>773</v>
      </c>
      <c r="AO287" s="4">
        <v>0.1</v>
      </c>
      <c r="AP287" s="104">
        <v>855</v>
      </c>
      <c r="AQ287" s="4">
        <v>10</v>
      </c>
      <c r="AR287" s="120">
        <v>0.58599999999999997</v>
      </c>
      <c r="AS287" s="120">
        <v>5.0000000000000001E-3</v>
      </c>
      <c r="AT287" s="120">
        <v>0.20599999999999999</v>
      </c>
      <c r="AU287" s="4">
        <v>0.05</v>
      </c>
      <c r="AV287" s="5">
        <v>0.05</v>
      </c>
      <c r="AW287" s="120">
        <v>4.4000000000000003E-3</v>
      </c>
      <c r="AX287" s="4">
        <v>147.30000000000001</v>
      </c>
      <c r="AY287" s="5">
        <v>2.1999999999999999E-2</v>
      </c>
      <c r="AZ287" s="136">
        <v>110</v>
      </c>
    </row>
    <row r="288" spans="1:52" ht="15" thickBot="1" x14ac:dyDescent="0.35">
      <c r="A288" s="46">
        <v>43857</v>
      </c>
      <c r="B288" s="40">
        <v>5</v>
      </c>
      <c r="C288" s="41" t="s">
        <v>41</v>
      </c>
      <c r="D288" s="42">
        <v>20</v>
      </c>
      <c r="E288" s="29">
        <v>6</v>
      </c>
      <c r="F288" s="18">
        <v>10</v>
      </c>
      <c r="G288" s="18" t="s">
        <v>31</v>
      </c>
      <c r="H288" s="18">
        <v>0</v>
      </c>
      <c r="I288" s="18" t="s">
        <v>31</v>
      </c>
      <c r="J288" s="18">
        <v>0</v>
      </c>
      <c r="K288" s="18">
        <v>0</v>
      </c>
      <c r="L288" s="18">
        <v>5</v>
      </c>
      <c r="M288" s="18">
        <v>0</v>
      </c>
      <c r="N288" s="30">
        <v>2</v>
      </c>
      <c r="O288" s="33">
        <v>22</v>
      </c>
      <c r="P288" s="12">
        <v>0.1</v>
      </c>
      <c r="Q288" s="12">
        <v>0</v>
      </c>
      <c r="R288" s="12">
        <v>17.809999999999999</v>
      </c>
      <c r="S288" s="12">
        <v>4.8</v>
      </c>
      <c r="T288" s="16">
        <v>1.0329999999999999</v>
      </c>
      <c r="U288" s="12">
        <v>7.42</v>
      </c>
      <c r="V288" s="94">
        <v>0.1</v>
      </c>
      <c r="W288" s="12">
        <v>8.6999999999999993</v>
      </c>
      <c r="X288" s="12">
        <v>7.92</v>
      </c>
      <c r="Y288" s="16">
        <v>0.126</v>
      </c>
      <c r="Z288" s="12">
        <v>273.33</v>
      </c>
      <c r="AA288" s="12">
        <v>19.41</v>
      </c>
      <c r="AB288" s="105">
        <v>40</v>
      </c>
      <c r="AC288" s="105">
        <v>40</v>
      </c>
      <c r="AD288" s="105">
        <v>68</v>
      </c>
      <c r="AE288" s="12">
        <v>492</v>
      </c>
      <c r="AF288" s="12">
        <v>96.07</v>
      </c>
      <c r="AG288" s="12">
        <v>1825</v>
      </c>
      <c r="AH288" s="12">
        <v>157.68</v>
      </c>
      <c r="AI288" s="12">
        <v>1.21</v>
      </c>
      <c r="AJ288" s="12">
        <v>1.28</v>
      </c>
      <c r="AK288" s="12">
        <v>0.3</v>
      </c>
      <c r="AL288" s="16">
        <v>0.01</v>
      </c>
      <c r="AM288" s="12">
        <v>10.63</v>
      </c>
      <c r="AN288" s="105">
        <v>783</v>
      </c>
      <c r="AO288" s="12">
        <v>0.1</v>
      </c>
      <c r="AP288" s="105">
        <v>851</v>
      </c>
      <c r="AQ288" s="12">
        <v>10</v>
      </c>
      <c r="AR288" s="122">
        <v>0.20599999999999999</v>
      </c>
      <c r="AS288" s="122">
        <v>5.4999999999999997E-3</v>
      </c>
      <c r="AT288" s="122">
        <v>0.20399999999999999</v>
      </c>
      <c r="AU288" s="12">
        <v>0.05</v>
      </c>
      <c r="AV288" s="16">
        <v>0.05</v>
      </c>
      <c r="AW288" s="122">
        <v>3.7000000000000002E-3</v>
      </c>
      <c r="AX288" s="12">
        <v>149.4</v>
      </c>
      <c r="AY288" s="16">
        <v>0.02</v>
      </c>
      <c r="AZ288" s="137">
        <v>120</v>
      </c>
    </row>
    <row r="289" spans="1:30" x14ac:dyDescent="0.3">
      <c r="A289" s="90"/>
      <c r="B289" s="38"/>
      <c r="C289" s="38"/>
      <c r="D289" s="38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91"/>
      <c r="P289" s="89"/>
      <c r="Q289" s="89"/>
      <c r="R289" s="89"/>
      <c r="S289" s="89"/>
      <c r="T289" s="89"/>
      <c r="U289" s="89"/>
      <c r="V289" s="4"/>
      <c r="W289" s="4"/>
      <c r="X289" s="4"/>
      <c r="Y289" s="5"/>
      <c r="Z289" s="4"/>
      <c r="AA289" s="4"/>
      <c r="AB289" s="104"/>
      <c r="AC289" s="104"/>
      <c r="AD289" s="104"/>
    </row>
    <row r="290" spans="1:30" x14ac:dyDescent="0.3">
      <c r="A290" s="90"/>
      <c r="B290" s="38"/>
      <c r="C290" s="38"/>
      <c r="D290" s="38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91"/>
      <c r="P290" s="89"/>
      <c r="Q290" s="89"/>
      <c r="R290" s="89"/>
      <c r="S290" s="89"/>
      <c r="T290" s="89"/>
      <c r="U290" s="89"/>
      <c r="V290" s="4"/>
      <c r="W290" s="4"/>
      <c r="X290" s="4"/>
      <c r="Y290" s="5"/>
      <c r="Z290" s="4"/>
      <c r="AA290" s="4"/>
      <c r="AB290" s="104"/>
      <c r="AC290" s="104"/>
      <c r="AD290" s="104"/>
    </row>
    <row r="291" spans="1:30" x14ac:dyDescent="0.3">
      <c r="A291" s="90"/>
      <c r="B291" s="38"/>
      <c r="C291" s="38"/>
      <c r="D291" s="38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91"/>
      <c r="P291" s="89"/>
      <c r="Q291" s="89"/>
      <c r="R291" s="89"/>
      <c r="S291" s="89"/>
      <c r="T291" s="89"/>
      <c r="U291" s="89"/>
      <c r="V291" s="4"/>
      <c r="W291" s="4"/>
      <c r="X291" s="4"/>
      <c r="Y291" s="5"/>
      <c r="Z291" s="4"/>
      <c r="AA291" s="4"/>
      <c r="AB291" s="104"/>
      <c r="AC291" s="104"/>
      <c r="AD291" s="104"/>
    </row>
    <row r="292" spans="1:30" x14ac:dyDescent="0.3">
      <c r="A292" s="90"/>
      <c r="B292" s="38"/>
      <c r="C292" s="38"/>
      <c r="D292" s="38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91"/>
      <c r="P292" s="89"/>
      <c r="Q292" s="89"/>
      <c r="R292" s="89"/>
      <c r="S292" s="89"/>
      <c r="T292" s="89"/>
      <c r="U292" s="89"/>
      <c r="V292" s="4"/>
      <c r="W292" s="4"/>
      <c r="X292" s="4"/>
      <c r="Y292" s="5"/>
      <c r="Z292" s="4"/>
      <c r="AA292" s="4"/>
      <c r="AB292" s="104"/>
      <c r="AC292" s="104"/>
      <c r="AD292" s="104"/>
    </row>
    <row r="293" spans="1:30" x14ac:dyDescent="0.3">
      <c r="A293" s="90"/>
      <c r="B293" s="38"/>
      <c r="C293" s="38"/>
      <c r="D293" s="38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91"/>
      <c r="P293" s="89"/>
      <c r="Q293" s="89"/>
      <c r="R293" s="89"/>
      <c r="S293" s="89"/>
      <c r="T293" s="89"/>
      <c r="U293" s="89"/>
      <c r="V293" s="4"/>
      <c r="W293" s="4"/>
      <c r="X293" s="4"/>
      <c r="Y293" s="5"/>
      <c r="Z293" s="4"/>
      <c r="AA293" s="4"/>
      <c r="AB293" s="104"/>
      <c r="AC293" s="104"/>
      <c r="AD293" s="104"/>
    </row>
    <row r="294" spans="1:30" x14ac:dyDescent="0.3">
      <c r="A294" s="90"/>
      <c r="B294" s="38"/>
      <c r="C294" s="38"/>
      <c r="D294" s="38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91"/>
      <c r="P294" s="89"/>
      <c r="Q294" s="89"/>
      <c r="R294" s="89"/>
      <c r="S294" s="89"/>
      <c r="T294" s="89"/>
      <c r="U294" s="89"/>
      <c r="V294" s="4"/>
      <c r="W294" s="4"/>
      <c r="X294" s="4"/>
      <c r="Y294" s="5"/>
      <c r="Z294" s="4"/>
      <c r="AA294" s="4"/>
      <c r="AB294" s="104"/>
      <c r="AC294" s="104"/>
      <c r="AD294" s="104"/>
    </row>
    <row r="295" spans="1:30" x14ac:dyDescent="0.3">
      <c r="A295" s="90"/>
      <c r="B295" s="38"/>
      <c r="C295" s="38"/>
      <c r="D295" s="38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91"/>
      <c r="P295" s="89"/>
      <c r="Q295" s="89"/>
      <c r="R295" s="89"/>
      <c r="S295" s="89"/>
      <c r="T295" s="89"/>
      <c r="U295" s="89"/>
      <c r="V295" s="4"/>
      <c r="W295" s="4"/>
      <c r="X295" s="4"/>
      <c r="Y295" s="5"/>
      <c r="Z295" s="4"/>
      <c r="AA295" s="4"/>
      <c r="AB295" s="104"/>
      <c r="AC295" s="104"/>
      <c r="AD295" s="104"/>
    </row>
    <row r="296" spans="1:30" x14ac:dyDescent="0.3">
      <c r="A296" s="90"/>
      <c r="B296" s="38"/>
      <c r="C296" s="38"/>
      <c r="D296" s="38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91"/>
      <c r="P296" s="89"/>
      <c r="Q296" s="89"/>
      <c r="R296" s="89"/>
      <c r="S296" s="89"/>
      <c r="T296" s="89"/>
      <c r="U296" s="89"/>
      <c r="V296" s="4"/>
      <c r="W296" s="4"/>
      <c r="X296" s="4"/>
      <c r="Y296" s="5"/>
      <c r="Z296" s="4"/>
      <c r="AA296" s="4"/>
      <c r="AB296" s="104"/>
      <c r="AC296" s="104"/>
      <c r="AD296" s="104"/>
    </row>
    <row r="297" spans="1:30" x14ac:dyDescent="0.3">
      <c r="A297" s="90"/>
      <c r="B297" s="38"/>
      <c r="C297" s="38"/>
      <c r="D297" s="38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91"/>
      <c r="P297" s="89"/>
      <c r="Q297" s="89"/>
      <c r="R297" s="89"/>
      <c r="S297" s="89"/>
      <c r="T297" s="89"/>
      <c r="U297" s="89"/>
      <c r="V297" s="4"/>
      <c r="W297" s="4"/>
      <c r="X297" s="4"/>
      <c r="Y297" s="5"/>
      <c r="Z297" s="4"/>
      <c r="AA297" s="4"/>
      <c r="AB297" s="104"/>
      <c r="AC297" s="104"/>
      <c r="AD297" s="104"/>
    </row>
    <row r="298" spans="1:30" x14ac:dyDescent="0.3">
      <c r="A298" s="90"/>
      <c r="B298" s="38"/>
      <c r="C298" s="38"/>
      <c r="D298" s="38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91"/>
      <c r="P298" s="89"/>
      <c r="Q298" s="89"/>
      <c r="R298" s="89"/>
      <c r="S298" s="89"/>
      <c r="T298" s="89"/>
      <c r="U298" s="89"/>
      <c r="V298" s="4"/>
      <c r="W298" s="4"/>
      <c r="X298" s="4"/>
      <c r="Y298" s="5"/>
      <c r="Z298" s="4"/>
      <c r="AA298" s="4"/>
      <c r="AB298" s="104"/>
      <c r="AC298" s="104"/>
      <c r="AD298" s="104"/>
    </row>
    <row r="299" spans="1:30" x14ac:dyDescent="0.3">
      <c r="A299" s="90"/>
      <c r="B299" s="38"/>
      <c r="C299" s="38"/>
      <c r="D299" s="38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91"/>
      <c r="P299" s="89"/>
      <c r="Q299" s="89"/>
      <c r="R299" s="89"/>
      <c r="S299" s="89"/>
      <c r="T299" s="89"/>
      <c r="U299" s="89"/>
      <c r="V299" s="4"/>
      <c r="W299" s="4"/>
      <c r="X299" s="4"/>
      <c r="Y299" s="5"/>
      <c r="Z299" s="4"/>
      <c r="AA299" s="4"/>
      <c r="AB299" s="104"/>
      <c r="AC299" s="104"/>
      <c r="AD299" s="104"/>
    </row>
    <row r="300" spans="1:30" x14ac:dyDescent="0.3">
      <c r="A300" s="90"/>
      <c r="B300" s="38"/>
      <c r="C300" s="38"/>
      <c r="D300" s="38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91"/>
      <c r="P300" s="89"/>
      <c r="Q300" s="89"/>
      <c r="R300" s="89"/>
      <c r="S300" s="89"/>
      <c r="T300" s="89"/>
      <c r="U300" s="89"/>
      <c r="V300" s="4"/>
      <c r="W300" s="4"/>
      <c r="X300" s="4"/>
      <c r="Y300" s="5"/>
      <c r="Z300" s="4"/>
      <c r="AA300" s="4"/>
      <c r="AB300" s="104"/>
      <c r="AC300" s="104"/>
      <c r="AD300" s="104"/>
    </row>
    <row r="301" spans="1:30" x14ac:dyDescent="0.3">
      <c r="A301" s="90"/>
      <c r="B301" s="38"/>
      <c r="C301" s="38"/>
      <c r="D301" s="38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91"/>
      <c r="P301" s="89"/>
      <c r="Q301" s="89"/>
      <c r="R301" s="89"/>
      <c r="S301" s="89"/>
      <c r="T301" s="89"/>
      <c r="U301" s="89"/>
      <c r="V301" s="4"/>
      <c r="W301" s="4"/>
      <c r="X301" s="4"/>
      <c r="Y301" s="5"/>
      <c r="Z301" s="4"/>
      <c r="AA301" s="4"/>
      <c r="AB301" s="104"/>
      <c r="AC301" s="104"/>
      <c r="AD301" s="104"/>
    </row>
    <row r="302" spans="1:30" x14ac:dyDescent="0.3">
      <c r="A302" s="90"/>
      <c r="B302" s="38"/>
      <c r="C302" s="38"/>
      <c r="D302" s="38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91"/>
      <c r="P302" s="89"/>
      <c r="Q302" s="89"/>
      <c r="R302" s="89"/>
      <c r="S302" s="89"/>
      <c r="T302" s="89"/>
      <c r="U302" s="89"/>
      <c r="V302" s="4"/>
      <c r="W302" s="4"/>
      <c r="X302" s="4"/>
      <c r="Y302" s="5"/>
      <c r="Z302" s="4"/>
      <c r="AA302" s="4"/>
      <c r="AB302" s="104"/>
      <c r="AC302" s="104"/>
      <c r="AD302" s="104"/>
    </row>
    <row r="303" spans="1:30" x14ac:dyDescent="0.3">
      <c r="A303" s="90"/>
      <c r="B303" s="38"/>
      <c r="C303" s="38"/>
      <c r="D303" s="38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91"/>
      <c r="P303" s="89"/>
      <c r="Q303" s="89"/>
      <c r="R303" s="89"/>
      <c r="S303" s="89"/>
      <c r="T303" s="89"/>
      <c r="U303" s="89"/>
      <c r="V303" s="4"/>
      <c r="W303" s="4"/>
      <c r="X303" s="4"/>
      <c r="Y303" s="5"/>
      <c r="Z303" s="4"/>
      <c r="AA303" s="4"/>
      <c r="AB303" s="104"/>
      <c r="AC303" s="104"/>
      <c r="AD303" s="104"/>
    </row>
    <row r="304" spans="1:30" x14ac:dyDescent="0.3">
      <c r="A304" s="90"/>
      <c r="B304" s="38"/>
      <c r="C304" s="38"/>
      <c r="D304" s="38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91"/>
      <c r="P304" s="89"/>
      <c r="Q304" s="89"/>
      <c r="R304" s="89"/>
      <c r="S304" s="89"/>
      <c r="T304" s="89"/>
      <c r="U304" s="89"/>
      <c r="V304" s="4"/>
      <c r="W304" s="4"/>
      <c r="X304" s="4"/>
      <c r="Y304" s="5"/>
      <c r="Z304" s="4"/>
      <c r="AA304" s="4"/>
      <c r="AB304" s="104"/>
      <c r="AC304" s="104"/>
      <c r="AD304" s="104"/>
    </row>
    <row r="305" spans="1:30" x14ac:dyDescent="0.3">
      <c r="A305" s="90"/>
      <c r="B305" s="38"/>
      <c r="C305" s="38"/>
      <c r="D305" s="38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91"/>
      <c r="P305" s="89"/>
      <c r="Q305" s="89"/>
      <c r="R305" s="89"/>
      <c r="S305" s="89"/>
      <c r="T305" s="89"/>
      <c r="U305" s="89"/>
      <c r="V305" s="4"/>
      <c r="W305" s="4"/>
      <c r="X305" s="4"/>
      <c r="Y305" s="5"/>
      <c r="Z305" s="4"/>
      <c r="AA305" s="4"/>
      <c r="AB305" s="104"/>
      <c r="AC305" s="104"/>
      <c r="AD305" s="104"/>
    </row>
    <row r="306" spans="1:30" x14ac:dyDescent="0.3">
      <c r="A306" s="90"/>
      <c r="B306" s="38"/>
      <c r="C306" s="38"/>
      <c r="D306" s="38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91"/>
      <c r="P306" s="89"/>
      <c r="Q306" s="89"/>
      <c r="R306" s="89"/>
      <c r="S306" s="89"/>
      <c r="T306" s="89"/>
      <c r="U306" s="89"/>
      <c r="V306" s="4"/>
      <c r="W306" s="4"/>
      <c r="X306" s="4"/>
      <c r="Y306" s="5"/>
      <c r="Z306" s="4"/>
      <c r="AA306" s="4"/>
      <c r="AB306" s="104"/>
      <c r="AC306" s="104"/>
      <c r="AD306" s="104"/>
    </row>
    <row r="307" spans="1:30" x14ac:dyDescent="0.3">
      <c r="A307" s="90"/>
      <c r="B307" s="38"/>
      <c r="C307" s="38"/>
      <c r="D307" s="38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91"/>
      <c r="P307" s="89"/>
      <c r="Q307" s="89"/>
      <c r="R307" s="89"/>
      <c r="S307" s="89"/>
      <c r="T307" s="89"/>
      <c r="U307" s="89"/>
      <c r="V307" s="4"/>
      <c r="W307" s="4"/>
      <c r="X307" s="4"/>
      <c r="Y307" s="5"/>
      <c r="Z307" s="4"/>
      <c r="AA307" s="4"/>
      <c r="AB307" s="104"/>
      <c r="AC307" s="104"/>
      <c r="AD307" s="104"/>
    </row>
    <row r="308" spans="1:30" x14ac:dyDescent="0.3">
      <c r="A308" s="90"/>
      <c r="B308" s="38"/>
      <c r="C308" s="38"/>
      <c r="D308" s="38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91"/>
      <c r="P308" s="89"/>
      <c r="Q308" s="89"/>
      <c r="R308" s="89"/>
      <c r="S308" s="89"/>
      <c r="T308" s="89"/>
      <c r="U308" s="89"/>
      <c r="V308" s="4"/>
      <c r="W308" s="4"/>
      <c r="X308" s="4"/>
      <c r="Y308" s="5"/>
      <c r="Z308" s="4"/>
      <c r="AA308" s="4"/>
      <c r="AB308" s="104"/>
      <c r="AC308" s="104"/>
      <c r="AD308" s="104"/>
    </row>
    <row r="309" spans="1:30" x14ac:dyDescent="0.3">
      <c r="A309" s="90"/>
      <c r="B309" s="38"/>
      <c r="C309" s="38"/>
      <c r="D309" s="38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91"/>
      <c r="P309" s="89"/>
      <c r="Q309" s="89"/>
      <c r="R309" s="89"/>
      <c r="S309" s="89"/>
      <c r="T309" s="89"/>
      <c r="U309" s="89"/>
      <c r="V309" s="4"/>
      <c r="W309" s="4"/>
      <c r="X309" s="4"/>
      <c r="Y309" s="5"/>
      <c r="Z309" s="4"/>
      <c r="AA309" s="4"/>
      <c r="AB309" s="104"/>
      <c r="AC309" s="104"/>
      <c r="AD309" s="104"/>
    </row>
    <row r="310" spans="1:30" x14ac:dyDescent="0.3">
      <c r="A310" s="90"/>
      <c r="B310" s="38"/>
      <c r="C310" s="38"/>
      <c r="D310" s="38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91"/>
      <c r="P310" s="89"/>
      <c r="Q310" s="89"/>
      <c r="R310" s="89"/>
      <c r="S310" s="89"/>
      <c r="T310" s="89"/>
      <c r="U310" s="89"/>
      <c r="V310" s="4"/>
      <c r="W310" s="4"/>
      <c r="X310" s="4"/>
      <c r="Y310" s="5"/>
      <c r="Z310" s="4"/>
      <c r="AA310" s="4"/>
      <c r="AB310" s="104"/>
      <c r="AC310" s="104"/>
      <c r="AD310" s="104"/>
    </row>
    <row r="311" spans="1:30" x14ac:dyDescent="0.3">
      <c r="A311" s="90"/>
      <c r="B311" s="38"/>
      <c r="C311" s="38"/>
      <c r="D311" s="38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91"/>
      <c r="P311" s="89"/>
      <c r="Q311" s="89"/>
      <c r="R311" s="89"/>
      <c r="S311" s="89"/>
      <c r="T311" s="89"/>
      <c r="U311" s="89"/>
      <c r="V311" s="4"/>
      <c r="W311" s="4"/>
      <c r="X311" s="4"/>
      <c r="Y311" s="5"/>
      <c r="Z311" s="4"/>
      <c r="AA311" s="4"/>
      <c r="AB311" s="104"/>
      <c r="AC311" s="104"/>
      <c r="AD311" s="104"/>
    </row>
    <row r="312" spans="1:30" x14ac:dyDescent="0.3">
      <c r="A312" s="90"/>
      <c r="B312" s="38"/>
      <c r="C312" s="38"/>
      <c r="D312" s="38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91"/>
      <c r="P312" s="89"/>
      <c r="Q312" s="89"/>
      <c r="R312" s="89"/>
      <c r="S312" s="89"/>
      <c r="T312" s="89"/>
      <c r="U312" s="89"/>
      <c r="V312" s="4"/>
      <c r="W312" s="4"/>
      <c r="X312" s="4"/>
      <c r="Y312" s="5"/>
      <c r="Z312" s="4"/>
      <c r="AA312" s="4"/>
      <c r="AB312" s="104"/>
      <c r="AC312" s="104"/>
      <c r="AD312" s="104"/>
    </row>
    <row r="313" spans="1:30" x14ac:dyDescent="0.3">
      <c r="A313" s="90"/>
      <c r="B313" s="38"/>
      <c r="C313" s="38"/>
      <c r="D313" s="38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91"/>
      <c r="P313" s="89"/>
      <c r="Q313" s="89"/>
      <c r="R313" s="89"/>
      <c r="S313" s="89"/>
      <c r="T313" s="89"/>
      <c r="U313" s="89"/>
      <c r="V313" s="4"/>
      <c r="W313" s="4"/>
      <c r="X313" s="4"/>
      <c r="Y313" s="5"/>
      <c r="Z313" s="4"/>
      <c r="AA313" s="4"/>
      <c r="AB313" s="104"/>
      <c r="AC313" s="104"/>
      <c r="AD313" s="104"/>
    </row>
    <row r="314" spans="1:30" x14ac:dyDescent="0.3">
      <c r="A314" s="90"/>
      <c r="B314" s="38"/>
      <c r="C314" s="38"/>
      <c r="D314" s="38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91"/>
      <c r="P314" s="89"/>
      <c r="Q314" s="89"/>
      <c r="R314" s="89"/>
      <c r="S314" s="89"/>
      <c r="T314" s="89"/>
      <c r="U314" s="89"/>
      <c r="V314" s="4"/>
      <c r="W314" s="4"/>
      <c r="X314" s="4"/>
      <c r="Y314" s="5"/>
      <c r="Z314" s="4"/>
      <c r="AA314" s="4"/>
      <c r="AB314" s="104"/>
      <c r="AC314" s="104"/>
      <c r="AD314" s="104"/>
    </row>
    <row r="315" spans="1:30" x14ac:dyDescent="0.3">
      <c r="A315" s="90"/>
      <c r="B315" s="38"/>
      <c r="C315" s="38"/>
      <c r="D315" s="38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91"/>
      <c r="P315" s="89"/>
      <c r="Q315" s="89"/>
      <c r="R315" s="89"/>
      <c r="S315" s="89"/>
      <c r="T315" s="89"/>
      <c r="U315" s="89"/>
      <c r="V315" s="4"/>
      <c r="W315" s="4"/>
      <c r="X315" s="4"/>
      <c r="Y315" s="5"/>
      <c r="Z315" s="4"/>
      <c r="AA315" s="4"/>
      <c r="AB315" s="104"/>
      <c r="AC315" s="104"/>
      <c r="AD315" s="104"/>
    </row>
    <row r="316" spans="1:30" x14ac:dyDescent="0.3">
      <c r="A316" s="90"/>
      <c r="B316" s="38"/>
      <c r="C316" s="38"/>
      <c r="D316" s="38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91"/>
      <c r="P316" s="89"/>
      <c r="Q316" s="89"/>
      <c r="R316" s="89"/>
      <c r="S316" s="89"/>
      <c r="T316" s="89"/>
      <c r="U316" s="89"/>
      <c r="V316" s="4"/>
      <c r="W316" s="4"/>
      <c r="X316" s="4"/>
      <c r="Y316" s="5"/>
      <c r="Z316" s="4"/>
      <c r="AA316" s="4"/>
      <c r="AB316" s="104"/>
      <c r="AC316" s="104"/>
      <c r="AD316" s="104"/>
    </row>
    <row r="317" spans="1:30" x14ac:dyDescent="0.3">
      <c r="A317" s="90"/>
      <c r="B317" s="38"/>
      <c r="C317" s="38"/>
      <c r="D317" s="38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91"/>
      <c r="P317" s="89"/>
      <c r="Q317" s="89"/>
      <c r="R317" s="89"/>
      <c r="S317" s="89"/>
      <c r="T317" s="89"/>
      <c r="U317" s="89"/>
      <c r="V317" s="4"/>
      <c r="W317" s="4"/>
      <c r="X317" s="4"/>
      <c r="Y317" s="5"/>
      <c r="Z317" s="4"/>
      <c r="AA317" s="4"/>
      <c r="AB317" s="104"/>
      <c r="AC317" s="104"/>
      <c r="AD317" s="104"/>
    </row>
    <row r="318" spans="1:30" x14ac:dyDescent="0.3">
      <c r="A318" s="90"/>
      <c r="B318" s="38"/>
      <c r="C318" s="38"/>
      <c r="D318" s="38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91"/>
      <c r="P318" s="89"/>
      <c r="Q318" s="89"/>
      <c r="R318" s="89"/>
      <c r="S318" s="89"/>
      <c r="T318" s="89"/>
      <c r="U318" s="89"/>
      <c r="V318" s="4"/>
      <c r="W318" s="4"/>
      <c r="X318" s="4"/>
      <c r="Y318" s="5"/>
      <c r="Z318" s="4"/>
      <c r="AA318" s="4"/>
      <c r="AB318" s="104"/>
      <c r="AC318" s="104"/>
      <c r="AD318" s="104"/>
    </row>
    <row r="319" spans="1:30" x14ac:dyDescent="0.3">
      <c r="A319" s="90"/>
      <c r="B319" s="38"/>
      <c r="C319" s="38"/>
      <c r="D319" s="38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91"/>
      <c r="P319" s="89"/>
      <c r="Q319" s="89"/>
      <c r="R319" s="89"/>
      <c r="S319" s="89"/>
      <c r="T319" s="89"/>
      <c r="U319" s="89"/>
      <c r="V319" s="4"/>
      <c r="W319" s="4"/>
      <c r="X319" s="4"/>
      <c r="Y319" s="5"/>
      <c r="Z319" s="4"/>
      <c r="AA319" s="4"/>
      <c r="AB319" s="104"/>
      <c r="AC319" s="104"/>
      <c r="AD319" s="104"/>
    </row>
    <row r="320" spans="1:30" x14ac:dyDescent="0.3">
      <c r="A320" s="90"/>
      <c r="B320" s="38"/>
      <c r="C320" s="38"/>
      <c r="D320" s="38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91"/>
      <c r="P320" s="89"/>
      <c r="Q320" s="89"/>
      <c r="R320" s="89"/>
      <c r="S320" s="89"/>
      <c r="T320" s="89"/>
      <c r="U320" s="89"/>
      <c r="V320" s="4"/>
      <c r="W320" s="4"/>
      <c r="X320" s="4"/>
      <c r="Y320" s="5"/>
      <c r="Z320" s="4"/>
      <c r="AA320" s="4"/>
      <c r="AB320" s="104"/>
      <c r="AC320" s="104"/>
      <c r="AD320" s="104"/>
    </row>
    <row r="321" spans="1:30" x14ac:dyDescent="0.3">
      <c r="A321" s="90"/>
      <c r="B321" s="38"/>
      <c r="C321" s="38"/>
      <c r="D321" s="38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91"/>
      <c r="P321" s="89"/>
      <c r="Q321" s="89"/>
      <c r="R321" s="89"/>
      <c r="S321" s="89"/>
      <c r="T321" s="89"/>
      <c r="U321" s="89"/>
      <c r="V321" s="4"/>
      <c r="W321" s="4"/>
      <c r="X321" s="4"/>
      <c r="Y321" s="5"/>
      <c r="Z321" s="4"/>
      <c r="AA321" s="4"/>
      <c r="AB321" s="104"/>
      <c r="AC321" s="104"/>
      <c r="AD321" s="104"/>
    </row>
    <row r="322" spans="1:30" x14ac:dyDescent="0.3">
      <c r="A322" s="90"/>
      <c r="B322" s="38"/>
      <c r="C322" s="38"/>
      <c r="D322" s="38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91"/>
      <c r="P322" s="89"/>
      <c r="Q322" s="89"/>
      <c r="R322" s="89"/>
      <c r="S322" s="89"/>
      <c r="T322" s="89"/>
      <c r="U322" s="89"/>
      <c r="V322" s="4"/>
      <c r="W322" s="4"/>
      <c r="X322" s="4"/>
      <c r="Y322" s="5"/>
      <c r="Z322" s="4"/>
      <c r="AA322" s="4"/>
      <c r="AB322" s="104"/>
      <c r="AC322" s="104"/>
      <c r="AD322" s="104"/>
    </row>
    <row r="323" spans="1:30" x14ac:dyDescent="0.3">
      <c r="A323" s="90"/>
      <c r="B323" s="38"/>
      <c r="C323" s="38"/>
      <c r="D323" s="38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91"/>
      <c r="P323" s="89"/>
      <c r="Q323" s="89"/>
      <c r="R323" s="89"/>
      <c r="S323" s="89"/>
      <c r="T323" s="89"/>
      <c r="U323" s="89"/>
      <c r="V323" s="4"/>
      <c r="W323" s="4"/>
      <c r="X323" s="4"/>
      <c r="Y323" s="5"/>
      <c r="Z323" s="4"/>
      <c r="AA323" s="4"/>
      <c r="AB323" s="104"/>
      <c r="AC323" s="104"/>
      <c r="AD323" s="104"/>
    </row>
    <row r="324" spans="1:30" x14ac:dyDescent="0.3">
      <c r="A324" s="90"/>
      <c r="B324" s="38"/>
      <c r="C324" s="38"/>
      <c r="D324" s="38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91"/>
      <c r="P324" s="89"/>
      <c r="Q324" s="89"/>
      <c r="R324" s="89"/>
      <c r="S324" s="89"/>
      <c r="T324" s="89"/>
      <c r="U324" s="89"/>
      <c r="V324" s="4"/>
      <c r="W324" s="4"/>
      <c r="X324" s="4"/>
      <c r="Y324" s="5"/>
      <c r="Z324" s="4"/>
      <c r="AA324" s="4"/>
      <c r="AB324" s="104"/>
      <c r="AC324" s="104"/>
      <c r="AD324" s="104"/>
    </row>
    <row r="325" spans="1:30" x14ac:dyDescent="0.3">
      <c r="A325" s="90"/>
      <c r="B325" s="38"/>
      <c r="C325" s="38"/>
      <c r="D325" s="38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91"/>
      <c r="P325" s="89"/>
      <c r="Q325" s="89"/>
      <c r="R325" s="89"/>
      <c r="S325" s="89"/>
      <c r="T325" s="89"/>
      <c r="U325" s="89"/>
      <c r="V325" s="4"/>
      <c r="W325" s="4"/>
      <c r="X325" s="4"/>
      <c r="Y325" s="5"/>
      <c r="Z325" s="4"/>
      <c r="AA325" s="4"/>
      <c r="AB325" s="104"/>
      <c r="AC325" s="104"/>
      <c r="AD325" s="104"/>
    </row>
    <row r="326" spans="1:30" x14ac:dyDescent="0.3">
      <c r="A326" s="90"/>
      <c r="B326" s="38"/>
      <c r="C326" s="38"/>
      <c r="D326" s="38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91"/>
      <c r="P326" s="89"/>
      <c r="Q326" s="89"/>
      <c r="R326" s="89"/>
      <c r="S326" s="89"/>
      <c r="T326" s="89"/>
      <c r="U326" s="89"/>
      <c r="V326" s="4"/>
      <c r="W326" s="4"/>
      <c r="X326" s="4"/>
      <c r="Y326" s="5"/>
      <c r="Z326" s="4"/>
      <c r="AA326" s="4"/>
      <c r="AB326" s="104"/>
      <c r="AC326" s="104"/>
      <c r="AD326" s="104"/>
    </row>
    <row r="327" spans="1:30" x14ac:dyDescent="0.3">
      <c r="A327" s="90"/>
      <c r="B327" s="38"/>
      <c r="C327" s="38"/>
      <c r="D327" s="38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91"/>
      <c r="P327" s="89"/>
      <c r="Q327" s="89"/>
      <c r="R327" s="89"/>
      <c r="S327" s="89"/>
      <c r="T327" s="89"/>
      <c r="U327" s="89"/>
      <c r="V327" s="4"/>
      <c r="W327" s="4"/>
      <c r="X327" s="4"/>
      <c r="Y327" s="5"/>
      <c r="Z327" s="4"/>
      <c r="AA327" s="4"/>
      <c r="AB327" s="104"/>
      <c r="AC327" s="104"/>
      <c r="AD327" s="104"/>
    </row>
    <row r="328" spans="1:30" x14ac:dyDescent="0.3">
      <c r="A328" s="90"/>
      <c r="B328" s="38"/>
      <c r="C328" s="38"/>
      <c r="D328" s="38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91"/>
      <c r="P328" s="89"/>
      <c r="Q328" s="89"/>
      <c r="R328" s="89"/>
      <c r="S328" s="89"/>
      <c r="T328" s="89"/>
      <c r="U328" s="89"/>
      <c r="V328" s="4"/>
      <c r="W328" s="4"/>
      <c r="X328" s="4"/>
      <c r="Y328" s="5"/>
      <c r="Z328" s="4"/>
      <c r="AA328" s="4"/>
      <c r="AB328" s="104"/>
      <c r="AC328" s="104"/>
      <c r="AD328" s="104"/>
    </row>
    <row r="329" spans="1:30" x14ac:dyDescent="0.3">
      <c r="A329" s="90"/>
      <c r="B329" s="38"/>
      <c r="C329" s="38"/>
      <c r="D329" s="38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91"/>
      <c r="P329" s="89"/>
      <c r="Q329" s="89"/>
      <c r="R329" s="89"/>
      <c r="S329" s="89"/>
      <c r="T329" s="89"/>
      <c r="U329" s="89"/>
      <c r="V329" s="4"/>
      <c r="W329" s="4"/>
      <c r="X329" s="4"/>
      <c r="Y329" s="5"/>
      <c r="Z329" s="4"/>
      <c r="AA329" s="4"/>
      <c r="AB329" s="104"/>
      <c r="AC329" s="104"/>
      <c r="AD329" s="104"/>
    </row>
    <row r="330" spans="1:30" x14ac:dyDescent="0.3">
      <c r="A330" s="90"/>
      <c r="B330" s="38"/>
      <c r="C330" s="38"/>
      <c r="D330" s="38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91"/>
      <c r="P330" s="89"/>
      <c r="Q330" s="89"/>
      <c r="R330" s="89"/>
      <c r="S330" s="89"/>
      <c r="T330" s="89"/>
      <c r="U330" s="89"/>
      <c r="V330" s="4"/>
      <c r="W330" s="4"/>
      <c r="X330" s="4"/>
      <c r="Y330" s="5"/>
      <c r="Z330" s="4"/>
      <c r="AA330" s="4"/>
      <c r="AB330" s="104"/>
      <c r="AC330" s="104"/>
      <c r="AD330" s="104"/>
    </row>
    <row r="331" spans="1:30" x14ac:dyDescent="0.3">
      <c r="A331" s="90"/>
      <c r="B331" s="38"/>
      <c r="C331" s="38"/>
      <c r="D331" s="38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91"/>
      <c r="P331" s="89"/>
      <c r="Q331" s="89"/>
      <c r="R331" s="89"/>
      <c r="S331" s="89"/>
      <c r="T331" s="89"/>
      <c r="U331" s="89"/>
      <c r="V331" s="4"/>
      <c r="W331" s="4"/>
      <c r="X331" s="4"/>
      <c r="Y331" s="5"/>
      <c r="Z331" s="4"/>
      <c r="AA331" s="4"/>
      <c r="AB331" s="104"/>
      <c r="AC331" s="104"/>
      <c r="AD331" s="104"/>
    </row>
    <row r="332" spans="1:30" x14ac:dyDescent="0.3">
      <c r="A332" s="90"/>
      <c r="B332" s="38"/>
      <c r="C332" s="38"/>
      <c r="D332" s="38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91"/>
      <c r="P332" s="89"/>
      <c r="Q332" s="89"/>
      <c r="R332" s="89"/>
      <c r="S332" s="89"/>
      <c r="T332" s="89"/>
      <c r="U332" s="89"/>
      <c r="V332" s="4"/>
      <c r="W332" s="4"/>
      <c r="X332" s="4"/>
      <c r="Y332" s="5"/>
      <c r="Z332" s="4"/>
      <c r="AA332" s="4"/>
      <c r="AB332" s="104"/>
      <c r="AC332" s="104"/>
      <c r="AD332" s="104"/>
    </row>
    <row r="333" spans="1:30" x14ac:dyDescent="0.3">
      <c r="A333" s="90"/>
      <c r="B333" s="38"/>
      <c r="C333" s="38"/>
      <c r="D333" s="38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91"/>
      <c r="P333" s="89"/>
      <c r="Q333" s="89"/>
      <c r="R333" s="89"/>
      <c r="S333" s="89"/>
      <c r="T333" s="89"/>
      <c r="U333" s="89"/>
      <c r="V333" s="4"/>
      <c r="W333" s="4"/>
      <c r="X333" s="4"/>
      <c r="Y333" s="5"/>
      <c r="Z333" s="4"/>
      <c r="AA333" s="4"/>
      <c r="AB333" s="104"/>
      <c r="AC333" s="104"/>
      <c r="AD333" s="104"/>
    </row>
    <row r="334" spans="1:30" x14ac:dyDescent="0.3">
      <c r="A334" s="90"/>
      <c r="B334" s="38"/>
      <c r="C334" s="38"/>
      <c r="D334" s="38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91"/>
      <c r="P334" s="89"/>
      <c r="Q334" s="89"/>
      <c r="R334" s="89"/>
      <c r="S334" s="89"/>
      <c r="T334" s="89"/>
      <c r="U334" s="89"/>
      <c r="V334" s="4"/>
      <c r="W334" s="4"/>
      <c r="X334" s="4"/>
      <c r="Y334" s="5"/>
      <c r="Z334" s="4"/>
      <c r="AA334" s="4"/>
      <c r="AB334" s="104"/>
      <c r="AC334" s="104"/>
      <c r="AD334" s="104"/>
    </row>
    <row r="335" spans="1:30" x14ac:dyDescent="0.3">
      <c r="A335" s="90"/>
      <c r="B335" s="38"/>
      <c r="C335" s="38"/>
      <c r="D335" s="38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91"/>
      <c r="P335" s="89"/>
      <c r="Q335" s="89"/>
      <c r="R335" s="89"/>
      <c r="S335" s="89"/>
      <c r="T335" s="89"/>
      <c r="U335" s="89"/>
      <c r="V335" s="4"/>
      <c r="W335" s="4"/>
      <c r="X335" s="4"/>
      <c r="Y335" s="5"/>
      <c r="Z335" s="4"/>
      <c r="AA335" s="4"/>
      <c r="AB335" s="104"/>
      <c r="AC335" s="104"/>
      <c r="AD335" s="104"/>
    </row>
    <row r="336" spans="1:30" x14ac:dyDescent="0.3">
      <c r="A336" s="90"/>
      <c r="B336" s="38"/>
      <c r="C336" s="38"/>
      <c r="D336" s="38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91"/>
      <c r="P336" s="89"/>
      <c r="Q336" s="89"/>
      <c r="R336" s="89"/>
      <c r="S336" s="89"/>
      <c r="T336" s="89"/>
      <c r="U336" s="89"/>
      <c r="V336" s="4"/>
      <c r="W336" s="4"/>
      <c r="X336" s="4"/>
      <c r="Y336" s="5"/>
      <c r="Z336" s="4"/>
      <c r="AA336" s="4"/>
      <c r="AB336" s="104"/>
      <c r="AC336" s="104"/>
      <c r="AD336" s="104"/>
    </row>
    <row r="337" spans="1:30" x14ac:dyDescent="0.3">
      <c r="A337" s="90"/>
      <c r="B337" s="38"/>
      <c r="C337" s="38"/>
      <c r="D337" s="38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91"/>
      <c r="P337" s="89"/>
      <c r="Q337" s="89"/>
      <c r="R337" s="89"/>
      <c r="S337" s="89"/>
      <c r="T337" s="89"/>
      <c r="U337" s="89"/>
      <c r="V337" s="4"/>
      <c r="W337" s="4"/>
      <c r="X337" s="4"/>
      <c r="Y337" s="5"/>
      <c r="Z337" s="4"/>
      <c r="AA337" s="4"/>
      <c r="AB337" s="104"/>
      <c r="AC337" s="104"/>
      <c r="AD337" s="104"/>
    </row>
    <row r="338" spans="1:30" x14ac:dyDescent="0.3">
      <c r="A338" s="90"/>
      <c r="B338" s="38"/>
      <c r="C338" s="38"/>
      <c r="D338" s="38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91"/>
      <c r="P338" s="89"/>
      <c r="Q338" s="89"/>
      <c r="R338" s="89"/>
      <c r="S338" s="89"/>
      <c r="T338" s="89"/>
      <c r="U338" s="89"/>
      <c r="V338" s="4"/>
      <c r="W338" s="4"/>
      <c r="X338" s="4"/>
      <c r="Y338" s="5"/>
      <c r="Z338" s="4"/>
      <c r="AA338" s="4"/>
      <c r="AB338" s="104"/>
      <c r="AC338" s="104"/>
      <c r="AD338" s="104"/>
    </row>
  </sheetData>
  <mergeCells count="48">
    <mergeCell ref="AB2:AB3"/>
    <mergeCell ref="AC2:AC3"/>
    <mergeCell ref="AD2:AD3"/>
    <mergeCell ref="Q2:Q3"/>
    <mergeCell ref="R2:R3"/>
    <mergeCell ref="S2:S3"/>
    <mergeCell ref="T2:T3"/>
    <mergeCell ref="V2:V3"/>
    <mergeCell ref="W2:W3"/>
    <mergeCell ref="X2:X3"/>
    <mergeCell ref="Y2:Y3"/>
    <mergeCell ref="Z2:Z3"/>
    <mergeCell ref="AA2:AA3"/>
    <mergeCell ref="U2:U3"/>
    <mergeCell ref="L2:L3"/>
    <mergeCell ref="M2:M3"/>
    <mergeCell ref="N2:N3"/>
    <mergeCell ref="O2:O3"/>
    <mergeCell ref="P2:P3"/>
    <mergeCell ref="I2:J2"/>
    <mergeCell ref="A2:A3"/>
    <mergeCell ref="B2:B3"/>
    <mergeCell ref="C2:C3"/>
    <mergeCell ref="D2:D3"/>
    <mergeCell ref="E2:F2"/>
    <mergeCell ref="G2:H2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Y2:AY3"/>
    <mergeCell ref="AZ2:AZ3"/>
    <mergeCell ref="AT2:AT3"/>
    <mergeCell ref="AU2:AU3"/>
    <mergeCell ref="AV2:AV3"/>
    <mergeCell ref="AW2:AW3"/>
    <mergeCell ref="AX2:AX3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7FEA-BF3F-4631-8EB6-2C924D13CB49}">
  <dimension ref="A1:AQ287"/>
  <sheetViews>
    <sheetView zoomScale="85" zoomScaleNormal="85" workbookViewId="0">
      <selection activeCell="A3" sqref="A3:A287"/>
    </sheetView>
  </sheetViews>
  <sheetFormatPr baseColWidth="10" defaultRowHeight="14.4" x14ac:dyDescent="0.3"/>
  <sheetData>
    <row r="1" spans="1:43" x14ac:dyDescent="0.3">
      <c r="A1" t="s">
        <v>127</v>
      </c>
    </row>
    <row r="2" spans="1:43" x14ac:dyDescent="0.3">
      <c r="B2" t="s">
        <v>11</v>
      </c>
      <c r="C2" t="s">
        <v>12</v>
      </c>
      <c r="D2" t="s">
        <v>14</v>
      </c>
      <c r="E2" t="s">
        <v>15</v>
      </c>
      <c r="F2" t="s">
        <v>77</v>
      </c>
      <c r="G2" t="s">
        <v>17</v>
      </c>
      <c r="H2" t="s">
        <v>18</v>
      </c>
      <c r="I2" t="s">
        <v>17</v>
      </c>
      <c r="J2" t="s">
        <v>78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54</v>
      </c>
      <c r="R2" t="s">
        <v>55</v>
      </c>
      <c r="S2" t="s">
        <v>56</v>
      </c>
      <c r="T2" t="s">
        <v>57</v>
      </c>
      <c r="U2" t="s">
        <v>58</v>
      </c>
      <c r="V2" t="s">
        <v>59</v>
      </c>
      <c r="W2" t="s">
        <v>60</v>
      </c>
      <c r="X2" t="s">
        <v>61</v>
      </c>
      <c r="Y2" t="s">
        <v>62</v>
      </c>
      <c r="Z2" t="s">
        <v>63</v>
      </c>
      <c r="AA2" t="s">
        <v>64</v>
      </c>
      <c r="AB2" t="s">
        <v>65</v>
      </c>
      <c r="AC2" t="s">
        <v>66</v>
      </c>
      <c r="AD2" t="s">
        <v>67</v>
      </c>
      <c r="AE2" t="s">
        <v>68</v>
      </c>
      <c r="AF2" t="s">
        <v>69</v>
      </c>
      <c r="AG2" t="s">
        <v>70</v>
      </c>
      <c r="AH2" t="s">
        <v>71</v>
      </c>
      <c r="AI2" t="s">
        <v>72</v>
      </c>
      <c r="AJ2" t="s">
        <v>73</v>
      </c>
      <c r="AK2" t="s">
        <v>74</v>
      </c>
      <c r="AL2" t="s">
        <v>75</v>
      </c>
      <c r="AN2" t="s">
        <v>1</v>
      </c>
      <c r="AO2" t="s">
        <v>2</v>
      </c>
      <c r="AP2" t="s">
        <v>3</v>
      </c>
      <c r="AQ2" t="s">
        <v>91</v>
      </c>
    </row>
    <row r="3" spans="1:43" x14ac:dyDescent="0.3">
      <c r="A3" t="s">
        <v>128</v>
      </c>
      <c r="B3">
        <v>27</v>
      </c>
      <c r="C3">
        <v>0.1</v>
      </c>
      <c r="D3">
        <v>23.38</v>
      </c>
      <c r="E3">
        <v>4.5999999999999996</v>
      </c>
      <c r="F3">
        <v>0.84399999999999997</v>
      </c>
      <c r="G3">
        <v>7.9</v>
      </c>
      <c r="H3">
        <v>2.2999999999999998</v>
      </c>
      <c r="I3">
        <v>9.31</v>
      </c>
      <c r="J3">
        <v>12.79</v>
      </c>
      <c r="K3">
        <v>0.23</v>
      </c>
      <c r="L3">
        <v>267.32</v>
      </c>
      <c r="M3">
        <v>30</v>
      </c>
      <c r="N3">
        <v>15000</v>
      </c>
      <c r="O3">
        <v>46000</v>
      </c>
      <c r="P3">
        <v>62</v>
      </c>
      <c r="Q3">
        <v>388.72</v>
      </c>
      <c r="R3">
        <v>72.73</v>
      </c>
      <c r="S3">
        <v>918</v>
      </c>
      <c r="T3">
        <v>147.07</v>
      </c>
      <c r="U3">
        <v>1</v>
      </c>
      <c r="V3">
        <v>1.27</v>
      </c>
      <c r="W3">
        <v>0.13</v>
      </c>
      <c r="X3">
        <v>2.1999999999999999E-2</v>
      </c>
      <c r="Y3">
        <v>9.2799999999999994</v>
      </c>
      <c r="Z3">
        <v>698</v>
      </c>
      <c r="AA3">
        <v>0.1</v>
      </c>
      <c r="AB3">
        <v>760</v>
      </c>
      <c r="AC3">
        <v>13.67</v>
      </c>
      <c r="AD3">
        <v>0.40589999999999998</v>
      </c>
      <c r="AE3">
        <v>2.5000000000000001E-3</v>
      </c>
      <c r="AF3">
        <v>1.3899999999999999E-2</v>
      </c>
      <c r="AG3">
        <v>0.05</v>
      </c>
      <c r="AH3">
        <v>6.2E-2</v>
      </c>
      <c r="AI3">
        <v>2.5000000000000001E-3</v>
      </c>
      <c r="AJ3">
        <v>124.3</v>
      </c>
      <c r="AK3">
        <v>0.02</v>
      </c>
      <c r="AL3">
        <v>60</v>
      </c>
      <c r="AN3">
        <v>1</v>
      </c>
      <c r="AO3">
        <v>5</v>
      </c>
      <c r="AP3">
        <v>15</v>
      </c>
      <c r="AQ3">
        <v>1</v>
      </c>
    </row>
    <row r="4" spans="1:43" x14ac:dyDescent="0.3">
      <c r="A4" t="s">
        <v>129</v>
      </c>
      <c r="B4">
        <v>22</v>
      </c>
      <c r="C4">
        <v>0.12</v>
      </c>
      <c r="D4">
        <v>20.91</v>
      </c>
      <c r="E4">
        <v>4.5</v>
      </c>
      <c r="F4">
        <v>0.81899999999999995</v>
      </c>
      <c r="G4">
        <v>7.79</v>
      </c>
      <c r="H4">
        <v>2.2999999999999998</v>
      </c>
      <c r="I4">
        <v>9.4</v>
      </c>
      <c r="J4">
        <v>13.78</v>
      </c>
      <c r="K4">
        <v>9.4E-2</v>
      </c>
      <c r="L4">
        <v>274.87</v>
      </c>
      <c r="M4">
        <v>30.84</v>
      </c>
      <c r="N4">
        <v>150</v>
      </c>
      <c r="O4">
        <v>430</v>
      </c>
      <c r="P4">
        <v>42</v>
      </c>
      <c r="Q4">
        <v>396.89</v>
      </c>
      <c r="R4">
        <v>72.58</v>
      </c>
      <c r="S4">
        <v>899</v>
      </c>
      <c r="T4">
        <v>158.76</v>
      </c>
      <c r="U4">
        <v>1.1100000000000001</v>
      </c>
      <c r="V4">
        <v>1.1200000000000001</v>
      </c>
      <c r="W4">
        <v>0.11</v>
      </c>
      <c r="X4">
        <v>2.1999999999999999E-2</v>
      </c>
      <c r="Y4">
        <v>8.66</v>
      </c>
      <c r="Z4">
        <v>703</v>
      </c>
      <c r="AA4">
        <v>0.1</v>
      </c>
      <c r="AB4">
        <v>745</v>
      </c>
      <c r="AC4">
        <v>13.32</v>
      </c>
      <c r="AD4">
        <v>9.6799999999999997E-2</v>
      </c>
      <c r="AE4">
        <v>2.5000000000000001E-3</v>
      </c>
      <c r="AF4">
        <v>1.2E-2</v>
      </c>
      <c r="AG4">
        <v>0.05</v>
      </c>
      <c r="AH4">
        <v>0.05</v>
      </c>
      <c r="AI4">
        <v>2.5000000000000001E-3</v>
      </c>
      <c r="AJ4">
        <v>124.8</v>
      </c>
      <c r="AK4">
        <v>3.7999999999999999E-2</v>
      </c>
      <c r="AL4">
        <v>50</v>
      </c>
      <c r="AN4">
        <v>2</v>
      </c>
      <c r="AO4">
        <v>5</v>
      </c>
      <c r="AP4">
        <v>15</v>
      </c>
      <c r="AQ4">
        <v>1</v>
      </c>
    </row>
    <row r="5" spans="1:43" x14ac:dyDescent="0.3">
      <c r="A5" t="s">
        <v>130</v>
      </c>
      <c r="B5">
        <v>24</v>
      </c>
      <c r="C5">
        <v>0.12</v>
      </c>
      <c r="D5">
        <v>22.51</v>
      </c>
      <c r="E5">
        <v>6.17</v>
      </c>
      <c r="F5">
        <v>0.84099999999999997</v>
      </c>
      <c r="G5">
        <v>7.45</v>
      </c>
      <c r="H5">
        <v>2.4</v>
      </c>
      <c r="I5">
        <v>9.2799999999999994</v>
      </c>
      <c r="J5">
        <v>7.23</v>
      </c>
      <c r="K5">
        <v>8.5999999999999993E-2</v>
      </c>
      <c r="L5">
        <v>227.75</v>
      </c>
      <c r="M5">
        <v>23.22</v>
      </c>
      <c r="N5">
        <v>230</v>
      </c>
      <c r="O5">
        <v>930</v>
      </c>
      <c r="P5">
        <v>64</v>
      </c>
      <c r="Q5">
        <v>387.28</v>
      </c>
      <c r="R5">
        <v>73.150000000000006</v>
      </c>
      <c r="S5">
        <v>960</v>
      </c>
      <c r="T5">
        <v>161.88</v>
      </c>
      <c r="U5">
        <v>1.17</v>
      </c>
      <c r="V5">
        <v>1.2</v>
      </c>
      <c r="W5">
        <v>0.1</v>
      </c>
      <c r="X5">
        <v>2.1999999999999999E-2</v>
      </c>
      <c r="Y5">
        <v>8.25</v>
      </c>
      <c r="Z5">
        <v>718</v>
      </c>
      <c r="AA5">
        <v>0.1</v>
      </c>
      <c r="AB5">
        <v>782</v>
      </c>
      <c r="AC5">
        <v>15.19</v>
      </c>
      <c r="AD5">
        <v>9.9000000000000005E-2</v>
      </c>
      <c r="AE5">
        <v>2.5000000000000001E-3</v>
      </c>
      <c r="AF5">
        <v>1.2E-2</v>
      </c>
      <c r="AG5">
        <v>0.05</v>
      </c>
      <c r="AH5">
        <v>0.05</v>
      </c>
      <c r="AI5">
        <v>2.5000000000000001E-3</v>
      </c>
      <c r="AJ5">
        <v>125.7</v>
      </c>
      <c r="AK5">
        <v>2.4E-2</v>
      </c>
      <c r="AL5">
        <v>50</v>
      </c>
      <c r="AN5">
        <v>3</v>
      </c>
      <c r="AO5">
        <v>5</v>
      </c>
      <c r="AP5">
        <v>15</v>
      </c>
      <c r="AQ5">
        <v>1</v>
      </c>
    </row>
    <row r="6" spans="1:43" x14ac:dyDescent="0.3">
      <c r="A6" t="s">
        <v>131</v>
      </c>
      <c r="B6">
        <v>24</v>
      </c>
      <c r="C6">
        <v>0.12</v>
      </c>
      <c r="D6">
        <v>25.28</v>
      </c>
      <c r="E6">
        <v>8.18</v>
      </c>
      <c r="F6">
        <v>0.83799999999999997</v>
      </c>
      <c r="G6">
        <v>7.58</v>
      </c>
      <c r="H6">
        <v>2.8</v>
      </c>
      <c r="I6">
        <v>9.3800000000000008</v>
      </c>
      <c r="J6">
        <v>12.32</v>
      </c>
      <c r="K6">
        <v>8.2000000000000003E-2</v>
      </c>
      <c r="L6">
        <v>246.42</v>
      </c>
      <c r="M6">
        <v>33.36</v>
      </c>
      <c r="N6">
        <v>40</v>
      </c>
      <c r="O6">
        <v>90</v>
      </c>
      <c r="P6">
        <v>71</v>
      </c>
      <c r="Q6">
        <v>386.32</v>
      </c>
      <c r="R6">
        <v>72.11</v>
      </c>
      <c r="S6">
        <v>921</v>
      </c>
      <c r="T6">
        <v>149.80000000000001</v>
      </c>
      <c r="U6">
        <v>1.1399999999999999</v>
      </c>
      <c r="V6">
        <v>1.1399999999999999</v>
      </c>
      <c r="W6">
        <v>0.12</v>
      </c>
      <c r="X6">
        <v>2.1999999999999999E-2</v>
      </c>
      <c r="Y6">
        <v>8.73</v>
      </c>
      <c r="Z6">
        <v>715</v>
      </c>
      <c r="AA6">
        <v>0.1</v>
      </c>
      <c r="AB6">
        <v>786</v>
      </c>
      <c r="AC6">
        <v>12.44</v>
      </c>
      <c r="AD6">
        <v>1.298E-2</v>
      </c>
      <c r="AE6">
        <v>2.5000000000000001E-3</v>
      </c>
      <c r="AF6">
        <v>1.35E-2</v>
      </c>
      <c r="AG6">
        <v>0.05</v>
      </c>
      <c r="AH6">
        <v>0.05</v>
      </c>
      <c r="AI6">
        <v>2.5000000000000001E-3</v>
      </c>
      <c r="AJ6">
        <v>125.4</v>
      </c>
      <c r="AK6">
        <v>2.3E-2</v>
      </c>
      <c r="AL6">
        <v>60</v>
      </c>
      <c r="AN6">
        <v>4</v>
      </c>
      <c r="AO6">
        <v>5</v>
      </c>
      <c r="AP6">
        <v>15</v>
      </c>
      <c r="AQ6">
        <v>1</v>
      </c>
    </row>
    <row r="7" spans="1:43" x14ac:dyDescent="0.3">
      <c r="A7" t="s">
        <v>132</v>
      </c>
      <c r="B7">
        <v>25</v>
      </c>
      <c r="C7">
        <v>0.12</v>
      </c>
      <c r="D7">
        <v>23.48</v>
      </c>
      <c r="E7">
        <v>4.8</v>
      </c>
      <c r="F7">
        <v>0.84099999999999997</v>
      </c>
      <c r="G7">
        <v>7.8</v>
      </c>
      <c r="H7">
        <v>4</v>
      </c>
      <c r="I7">
        <v>9.4700000000000006</v>
      </c>
      <c r="J7">
        <v>15.97</v>
      </c>
      <c r="K7">
        <v>0.10199999999999999</v>
      </c>
      <c r="L7">
        <v>792.75</v>
      </c>
      <c r="M7">
        <v>36.6</v>
      </c>
      <c r="N7">
        <v>90</v>
      </c>
      <c r="O7">
        <v>150</v>
      </c>
      <c r="P7">
        <v>62</v>
      </c>
      <c r="Q7">
        <v>408.42</v>
      </c>
      <c r="R7">
        <v>73.25</v>
      </c>
      <c r="S7">
        <v>900</v>
      </c>
      <c r="T7">
        <v>156.03</v>
      </c>
      <c r="U7">
        <v>1.1200000000000001</v>
      </c>
      <c r="V7">
        <v>1.1100000000000001</v>
      </c>
      <c r="W7">
        <v>0.12</v>
      </c>
      <c r="X7">
        <v>2.1999999999999999E-2</v>
      </c>
      <c r="Y7">
        <v>8.5500000000000007</v>
      </c>
      <c r="Z7">
        <v>691</v>
      </c>
      <c r="AA7">
        <v>0.1</v>
      </c>
      <c r="AB7">
        <v>753</v>
      </c>
      <c r="AC7">
        <v>13.72</v>
      </c>
      <c r="AD7">
        <v>0.18920000000000001</v>
      </c>
      <c r="AE7">
        <v>2.5000000000000001E-3</v>
      </c>
      <c r="AF7">
        <v>1.32E-2</v>
      </c>
      <c r="AG7">
        <v>0.05</v>
      </c>
      <c r="AH7">
        <v>0.05</v>
      </c>
      <c r="AI7">
        <v>2.5000000000000001E-3</v>
      </c>
      <c r="AJ7">
        <v>125</v>
      </c>
      <c r="AK7">
        <v>4.2000000000000003E-2</v>
      </c>
      <c r="AL7">
        <v>50</v>
      </c>
      <c r="AN7">
        <v>5</v>
      </c>
      <c r="AO7">
        <v>5</v>
      </c>
      <c r="AP7">
        <v>15</v>
      </c>
      <c r="AQ7">
        <v>1</v>
      </c>
    </row>
    <row r="8" spans="1:43" x14ac:dyDescent="0.3">
      <c r="A8" t="s">
        <v>133</v>
      </c>
      <c r="B8">
        <v>25</v>
      </c>
      <c r="C8">
        <v>0.12</v>
      </c>
      <c r="D8">
        <v>25.82</v>
      </c>
      <c r="E8">
        <v>7.9</v>
      </c>
      <c r="F8">
        <v>0.84599999999999997</v>
      </c>
      <c r="G8">
        <v>7.35</v>
      </c>
      <c r="H8">
        <v>1.2</v>
      </c>
      <c r="I8">
        <v>9.23</v>
      </c>
      <c r="J8">
        <v>5.75</v>
      </c>
      <c r="K8">
        <v>0.15</v>
      </c>
      <c r="L8">
        <v>201.11</v>
      </c>
      <c r="M8">
        <v>33.6</v>
      </c>
      <c r="N8">
        <v>2400</v>
      </c>
      <c r="O8">
        <v>2400</v>
      </c>
      <c r="P8">
        <v>86</v>
      </c>
      <c r="Q8">
        <v>401.7</v>
      </c>
      <c r="R8">
        <v>74.87</v>
      </c>
      <c r="S8">
        <v>965</v>
      </c>
      <c r="T8">
        <v>144.74</v>
      </c>
      <c r="U8">
        <v>1.1000000000000001</v>
      </c>
      <c r="V8">
        <v>1.21</v>
      </c>
      <c r="W8">
        <v>0.16</v>
      </c>
      <c r="X8">
        <v>2.1999999999999999E-2</v>
      </c>
      <c r="Y8">
        <v>8.11</v>
      </c>
      <c r="Z8">
        <v>660</v>
      </c>
      <c r="AA8">
        <v>0.1</v>
      </c>
      <c r="AB8">
        <v>746</v>
      </c>
      <c r="AC8">
        <v>2.95</v>
      </c>
      <c r="AD8">
        <v>0.187</v>
      </c>
      <c r="AE8">
        <v>2.5000000000000001E-3</v>
      </c>
      <c r="AF8">
        <v>1.5100000000000001E-2</v>
      </c>
      <c r="AG8">
        <v>0.05</v>
      </c>
      <c r="AH8">
        <v>0.06</v>
      </c>
      <c r="AI8">
        <v>2.5000000000000001E-3</v>
      </c>
      <c r="AJ8">
        <v>127.6</v>
      </c>
      <c r="AK8">
        <v>5.0999999999999997E-2</v>
      </c>
      <c r="AL8">
        <v>55</v>
      </c>
      <c r="AN8">
        <v>1</v>
      </c>
      <c r="AO8">
        <v>6</v>
      </c>
      <c r="AP8">
        <v>15</v>
      </c>
      <c r="AQ8">
        <v>2</v>
      </c>
    </row>
    <row r="9" spans="1:43" x14ac:dyDescent="0.3">
      <c r="A9" t="s">
        <v>134</v>
      </c>
      <c r="B9">
        <v>22</v>
      </c>
      <c r="C9">
        <v>7.0000000000000007E-2</v>
      </c>
      <c r="D9">
        <v>24.61</v>
      </c>
      <c r="E9">
        <v>3.1</v>
      </c>
      <c r="F9">
        <v>0.81299999999999994</v>
      </c>
      <c r="G9">
        <v>7.3</v>
      </c>
      <c r="H9">
        <v>3.1</v>
      </c>
      <c r="I9">
        <v>9.4</v>
      </c>
      <c r="J9">
        <v>12.82</v>
      </c>
      <c r="K9">
        <v>0.108</v>
      </c>
      <c r="L9">
        <v>196.44</v>
      </c>
      <c r="M9">
        <v>27.6</v>
      </c>
      <c r="N9">
        <v>70</v>
      </c>
      <c r="O9">
        <v>430</v>
      </c>
      <c r="P9">
        <v>78</v>
      </c>
      <c r="Q9">
        <v>410.83</v>
      </c>
      <c r="R9">
        <v>75.63</v>
      </c>
      <c r="S9">
        <v>949</v>
      </c>
      <c r="T9">
        <v>153.5</v>
      </c>
      <c r="U9">
        <v>1.17</v>
      </c>
      <c r="V9">
        <v>1.25</v>
      </c>
      <c r="W9">
        <v>0.12</v>
      </c>
      <c r="X9">
        <v>2.1999999999999999E-2</v>
      </c>
      <c r="Y9">
        <v>8.5500000000000007</v>
      </c>
      <c r="Z9">
        <v>694</v>
      </c>
      <c r="AA9">
        <v>0.1</v>
      </c>
      <c r="AB9">
        <v>772</v>
      </c>
      <c r="AC9">
        <v>2.95</v>
      </c>
      <c r="AD9">
        <v>7.8100000000000003E-2</v>
      </c>
      <c r="AE9">
        <v>2.5000000000000001E-3</v>
      </c>
      <c r="AF9">
        <v>1.5599999999999999E-2</v>
      </c>
      <c r="AG9">
        <v>0.05</v>
      </c>
      <c r="AH9">
        <v>5.2999999999999999E-2</v>
      </c>
      <c r="AI9">
        <v>2.5000000000000001E-3</v>
      </c>
      <c r="AJ9">
        <v>127.6</v>
      </c>
      <c r="AK9">
        <v>3.4000000000000002E-2</v>
      </c>
      <c r="AL9">
        <v>75</v>
      </c>
      <c r="AN9">
        <v>2</v>
      </c>
      <c r="AO9">
        <v>6</v>
      </c>
      <c r="AP9">
        <v>15</v>
      </c>
      <c r="AQ9">
        <v>2</v>
      </c>
    </row>
    <row r="10" spans="1:43" x14ac:dyDescent="0.3">
      <c r="A10" t="s">
        <v>135</v>
      </c>
      <c r="B10">
        <v>23</v>
      </c>
      <c r="C10">
        <v>0.1</v>
      </c>
      <c r="D10">
        <v>24.09</v>
      </c>
      <c r="E10">
        <v>3.03</v>
      </c>
      <c r="F10">
        <v>0.81899999999999995</v>
      </c>
      <c r="G10">
        <v>7.32</v>
      </c>
      <c r="H10">
        <v>3.2</v>
      </c>
      <c r="I10">
        <v>9.32</v>
      </c>
      <c r="J10">
        <v>9.92</v>
      </c>
      <c r="K10">
        <v>0.108</v>
      </c>
      <c r="L10">
        <v>205.2</v>
      </c>
      <c r="M10">
        <v>29.7</v>
      </c>
      <c r="N10">
        <v>90</v>
      </c>
      <c r="O10">
        <v>230</v>
      </c>
      <c r="P10">
        <v>73</v>
      </c>
      <c r="Q10">
        <v>408.42</v>
      </c>
      <c r="R10">
        <v>75.25</v>
      </c>
      <c r="S10">
        <v>948</v>
      </c>
      <c r="T10">
        <v>144.15</v>
      </c>
      <c r="U10">
        <v>1.43</v>
      </c>
      <c r="V10">
        <v>1.24</v>
      </c>
      <c r="W10">
        <v>0.12</v>
      </c>
      <c r="X10">
        <v>2.1999999999999999E-2</v>
      </c>
      <c r="Y10">
        <v>8.61</v>
      </c>
      <c r="Z10">
        <v>683</v>
      </c>
      <c r="AA10">
        <v>0.1</v>
      </c>
      <c r="AB10">
        <v>756</v>
      </c>
      <c r="AC10">
        <v>2.98</v>
      </c>
      <c r="AD10">
        <v>0.12429999999999999</v>
      </c>
      <c r="AE10">
        <v>2.5000000000000001E-3</v>
      </c>
      <c r="AF10">
        <v>1.44E-2</v>
      </c>
      <c r="AG10">
        <v>0.05</v>
      </c>
      <c r="AH10">
        <v>5.2999999999999999E-2</v>
      </c>
      <c r="AI10">
        <v>2.5000000000000001E-3</v>
      </c>
      <c r="AJ10">
        <v>126.9</v>
      </c>
      <c r="AK10">
        <v>2.3E-2</v>
      </c>
      <c r="AL10">
        <v>55</v>
      </c>
      <c r="AN10">
        <v>3</v>
      </c>
      <c r="AO10">
        <v>6</v>
      </c>
      <c r="AP10">
        <v>15</v>
      </c>
      <c r="AQ10">
        <v>2</v>
      </c>
    </row>
    <row r="11" spans="1:43" x14ac:dyDescent="0.3">
      <c r="A11" t="s">
        <v>136</v>
      </c>
      <c r="B11">
        <v>25</v>
      </c>
      <c r="C11">
        <v>0.15</v>
      </c>
      <c r="D11">
        <v>23.67</v>
      </c>
      <c r="E11">
        <v>4.2</v>
      </c>
      <c r="F11">
        <v>0.80100000000000005</v>
      </c>
      <c r="G11">
        <v>7.41</v>
      </c>
      <c r="H11">
        <v>2</v>
      </c>
      <c r="I11">
        <v>9.23</v>
      </c>
      <c r="J11">
        <v>3.73</v>
      </c>
      <c r="K11">
        <v>9.7000000000000003E-2</v>
      </c>
      <c r="L11">
        <v>190.89</v>
      </c>
      <c r="M11">
        <v>23.52</v>
      </c>
      <c r="N11">
        <v>230</v>
      </c>
      <c r="O11">
        <v>430</v>
      </c>
      <c r="P11">
        <v>76</v>
      </c>
      <c r="Q11">
        <v>396.89</v>
      </c>
      <c r="R11">
        <v>74.92</v>
      </c>
      <c r="S11">
        <v>959</v>
      </c>
      <c r="T11">
        <v>152.33000000000001</v>
      </c>
      <c r="U11">
        <v>1.26</v>
      </c>
      <c r="V11">
        <v>1.2</v>
      </c>
      <c r="W11">
        <v>0.15</v>
      </c>
      <c r="X11">
        <v>2.1999999999999999E-2</v>
      </c>
      <c r="Y11">
        <v>8.0399999999999991</v>
      </c>
      <c r="Z11">
        <v>688</v>
      </c>
      <c r="AA11">
        <v>0.1</v>
      </c>
      <c r="AB11">
        <v>744</v>
      </c>
      <c r="AC11">
        <v>298</v>
      </c>
      <c r="AD11">
        <v>0.16059999999999999</v>
      </c>
      <c r="AE11">
        <v>2.5000000000000001E-3</v>
      </c>
      <c r="AF11">
        <v>1.55E-2</v>
      </c>
      <c r="AG11">
        <v>0.05</v>
      </c>
      <c r="AH11">
        <v>5.2999999999999999E-2</v>
      </c>
      <c r="AI11">
        <v>2.5000000000000001E-3</v>
      </c>
      <c r="AJ11">
        <v>126</v>
      </c>
      <c r="AK11">
        <v>0.04</v>
      </c>
      <c r="AL11">
        <v>65</v>
      </c>
      <c r="AN11">
        <v>4</v>
      </c>
      <c r="AO11">
        <v>6</v>
      </c>
      <c r="AP11">
        <v>15</v>
      </c>
      <c r="AQ11">
        <v>2</v>
      </c>
    </row>
    <row r="12" spans="1:43" x14ac:dyDescent="0.3">
      <c r="A12" t="s">
        <v>137</v>
      </c>
      <c r="B12">
        <v>25</v>
      </c>
      <c r="C12">
        <v>0.12</v>
      </c>
      <c r="D12">
        <v>24.39</v>
      </c>
      <c r="E12">
        <v>5.0999999999999996</v>
      </c>
      <c r="F12">
        <v>0.83599999999999997</v>
      </c>
      <c r="G12">
        <v>7.39</v>
      </c>
      <c r="H12">
        <v>3.4</v>
      </c>
      <c r="I12">
        <v>9.26</v>
      </c>
      <c r="J12">
        <v>7.54</v>
      </c>
      <c r="K12">
        <v>0.115</v>
      </c>
      <c r="L12">
        <v>204.3</v>
      </c>
      <c r="M12">
        <v>16.41</v>
      </c>
      <c r="N12">
        <v>2400</v>
      </c>
      <c r="O12">
        <v>2400</v>
      </c>
      <c r="P12">
        <v>78</v>
      </c>
      <c r="Q12">
        <v>406.98</v>
      </c>
      <c r="R12">
        <v>74.97</v>
      </c>
      <c r="S12">
        <v>953</v>
      </c>
      <c r="T12">
        <v>155.63999999999999</v>
      </c>
      <c r="U12">
        <v>1.77</v>
      </c>
      <c r="V12">
        <v>1.21</v>
      </c>
      <c r="W12">
        <v>0.16</v>
      </c>
      <c r="X12">
        <v>2.1999999999999999E-2</v>
      </c>
      <c r="Y12">
        <v>8.4700000000000006</v>
      </c>
      <c r="Z12">
        <v>681</v>
      </c>
      <c r="AA12">
        <v>0.1</v>
      </c>
      <c r="AB12">
        <v>759</v>
      </c>
      <c r="AC12">
        <v>2.95</v>
      </c>
      <c r="AD12">
        <v>0.19689999999999999</v>
      </c>
      <c r="AE12">
        <v>2.5000000000000001E-3</v>
      </c>
      <c r="AF12">
        <v>1.5100000000000001E-2</v>
      </c>
      <c r="AG12">
        <v>0.05</v>
      </c>
      <c r="AH12">
        <v>5.5E-2</v>
      </c>
      <c r="AI12">
        <v>2.5000000000000001E-3</v>
      </c>
      <c r="AJ12">
        <v>126.1</v>
      </c>
      <c r="AK12">
        <v>0.02</v>
      </c>
      <c r="AL12">
        <v>75</v>
      </c>
      <c r="AN12">
        <v>5</v>
      </c>
      <c r="AO12">
        <v>6</v>
      </c>
      <c r="AP12">
        <v>15</v>
      </c>
      <c r="AQ12">
        <v>2</v>
      </c>
    </row>
    <row r="13" spans="1:43" x14ac:dyDescent="0.3">
      <c r="A13" t="s">
        <v>138</v>
      </c>
      <c r="B13">
        <v>26</v>
      </c>
      <c r="C13">
        <v>0.15</v>
      </c>
      <c r="D13">
        <v>25.42</v>
      </c>
      <c r="E13">
        <v>8</v>
      </c>
      <c r="F13">
        <v>0.72299999999999998</v>
      </c>
      <c r="G13">
        <v>7.65</v>
      </c>
      <c r="H13">
        <v>2.2000000000000002</v>
      </c>
      <c r="I13">
        <v>8.2200000000000006</v>
      </c>
      <c r="J13">
        <v>4.63</v>
      </c>
      <c r="K13">
        <v>0.255</v>
      </c>
      <c r="L13">
        <v>114.37</v>
      </c>
      <c r="M13">
        <v>9.7200000000000006</v>
      </c>
      <c r="N13">
        <v>110000</v>
      </c>
      <c r="O13">
        <v>110000</v>
      </c>
      <c r="P13">
        <v>56</v>
      </c>
      <c r="Q13">
        <v>331.09</v>
      </c>
      <c r="R13">
        <v>59.81</v>
      </c>
      <c r="S13">
        <v>752</v>
      </c>
      <c r="T13">
        <v>142</v>
      </c>
      <c r="U13">
        <v>0.76</v>
      </c>
      <c r="V13">
        <v>1.19</v>
      </c>
      <c r="W13">
        <v>0.18</v>
      </c>
      <c r="X13">
        <v>2.1999999999999999E-2</v>
      </c>
      <c r="Y13">
        <v>7.06</v>
      </c>
      <c r="Z13">
        <v>580</v>
      </c>
      <c r="AA13">
        <v>0.1</v>
      </c>
      <c r="AB13">
        <v>636</v>
      </c>
      <c r="AC13">
        <v>13.16</v>
      </c>
      <c r="AD13">
        <v>0.52139999999999997</v>
      </c>
      <c r="AE13">
        <v>2.5000000000000001E-3</v>
      </c>
      <c r="AF13">
        <v>9.5999999999999992E-3</v>
      </c>
      <c r="AG13">
        <v>0.05</v>
      </c>
      <c r="AH13">
        <v>6.3E-2</v>
      </c>
      <c r="AI13">
        <v>2.5000000000000001E-3</v>
      </c>
      <c r="AJ13">
        <v>101.7</v>
      </c>
      <c r="AK13">
        <v>5.2999999999999999E-2</v>
      </c>
      <c r="AL13">
        <v>60</v>
      </c>
      <c r="AN13">
        <v>1</v>
      </c>
      <c r="AO13">
        <v>7</v>
      </c>
      <c r="AP13">
        <v>15</v>
      </c>
      <c r="AQ13">
        <v>3</v>
      </c>
    </row>
    <row r="14" spans="1:43" x14ac:dyDescent="0.3">
      <c r="A14" t="s">
        <v>139</v>
      </c>
      <c r="B14">
        <v>22</v>
      </c>
      <c r="C14">
        <v>0.15</v>
      </c>
      <c r="D14">
        <v>25.12</v>
      </c>
      <c r="E14">
        <v>4.4000000000000004</v>
      </c>
      <c r="F14">
        <v>0.68899999999999995</v>
      </c>
      <c r="G14">
        <v>7.39</v>
      </c>
      <c r="H14">
        <v>2.06</v>
      </c>
      <c r="I14">
        <v>8.27</v>
      </c>
      <c r="J14">
        <v>4.32</v>
      </c>
      <c r="K14">
        <v>0.14299999999999999</v>
      </c>
      <c r="L14">
        <v>132.77000000000001</v>
      </c>
      <c r="M14">
        <v>10.199999999999999</v>
      </c>
      <c r="N14">
        <v>11000</v>
      </c>
      <c r="O14">
        <v>11000</v>
      </c>
      <c r="P14">
        <v>62</v>
      </c>
      <c r="Q14">
        <v>355.61</v>
      </c>
      <c r="R14">
        <v>63.62</v>
      </c>
      <c r="S14">
        <v>786</v>
      </c>
      <c r="T14">
        <v>147.80000000000001</v>
      </c>
      <c r="U14">
        <v>0.86</v>
      </c>
      <c r="V14">
        <v>1.24</v>
      </c>
      <c r="W14">
        <v>0.15</v>
      </c>
      <c r="X14">
        <v>2.1999999999999999E-2</v>
      </c>
      <c r="Y14">
        <v>5.97</v>
      </c>
      <c r="Z14">
        <v>577</v>
      </c>
      <c r="AA14">
        <v>0.1</v>
      </c>
      <c r="AB14">
        <v>639</v>
      </c>
      <c r="AC14">
        <v>11.81</v>
      </c>
      <c r="AD14">
        <v>0.31569999999999998</v>
      </c>
      <c r="AE14">
        <v>2.5000000000000001E-3</v>
      </c>
      <c r="AF14">
        <v>1.15E-2</v>
      </c>
      <c r="AG14">
        <v>0.05</v>
      </c>
      <c r="AH14">
        <v>0.05</v>
      </c>
      <c r="AI14">
        <v>2.5000000000000001E-3</v>
      </c>
      <c r="AJ14">
        <v>108</v>
      </c>
      <c r="AK14">
        <v>4.2000000000000003E-2</v>
      </c>
      <c r="AL14">
        <v>50</v>
      </c>
      <c r="AN14">
        <v>2</v>
      </c>
      <c r="AO14">
        <v>7</v>
      </c>
      <c r="AP14">
        <v>15</v>
      </c>
      <c r="AQ14">
        <v>3</v>
      </c>
    </row>
    <row r="15" spans="1:43" x14ac:dyDescent="0.3">
      <c r="A15" t="s">
        <v>140</v>
      </c>
      <c r="B15">
        <v>24</v>
      </c>
      <c r="C15">
        <v>0.15</v>
      </c>
      <c r="D15">
        <v>24.4</v>
      </c>
      <c r="E15">
        <v>4.3</v>
      </c>
      <c r="F15">
        <v>0.70899999999999996</v>
      </c>
      <c r="G15">
        <v>7.65</v>
      </c>
      <c r="H15">
        <v>1.2</v>
      </c>
      <c r="I15">
        <v>8.2200000000000006</v>
      </c>
      <c r="J15">
        <v>4.78</v>
      </c>
      <c r="K15">
        <v>0.106</v>
      </c>
      <c r="L15">
        <v>121.96</v>
      </c>
      <c r="M15">
        <v>9.48</v>
      </c>
      <c r="N15">
        <v>430</v>
      </c>
      <c r="O15">
        <v>930</v>
      </c>
      <c r="P15">
        <v>46</v>
      </c>
      <c r="Q15">
        <v>358.55</v>
      </c>
      <c r="R15">
        <v>62.27</v>
      </c>
      <c r="S15">
        <v>773</v>
      </c>
      <c r="T15">
        <v>152.43</v>
      </c>
      <c r="U15">
        <v>0.84</v>
      </c>
      <c r="V15">
        <v>1.21</v>
      </c>
      <c r="W15">
        <v>0.2</v>
      </c>
      <c r="X15">
        <v>2.1999999999999999E-2</v>
      </c>
      <c r="Y15">
        <v>6.43</v>
      </c>
      <c r="Z15">
        <v>621</v>
      </c>
      <c r="AA15">
        <v>0.1</v>
      </c>
      <c r="AB15">
        <v>667</v>
      </c>
      <c r="AC15">
        <v>11.53</v>
      </c>
      <c r="AD15">
        <v>0.1804</v>
      </c>
      <c r="AE15">
        <v>2.5000000000000001E-3</v>
      </c>
      <c r="AF15">
        <v>0.01</v>
      </c>
      <c r="AG15">
        <v>0.05</v>
      </c>
      <c r="AH15">
        <v>3.1E-2</v>
      </c>
      <c r="AI15">
        <v>2.5000000000000001E-3</v>
      </c>
      <c r="AJ15">
        <v>108.9</v>
      </c>
      <c r="AK15">
        <v>2.5999999999999999E-2</v>
      </c>
      <c r="AL15">
        <v>50</v>
      </c>
      <c r="AN15">
        <v>3</v>
      </c>
      <c r="AO15">
        <v>7</v>
      </c>
      <c r="AP15">
        <v>15</v>
      </c>
      <c r="AQ15">
        <v>3</v>
      </c>
    </row>
    <row r="16" spans="1:43" x14ac:dyDescent="0.3">
      <c r="A16" t="s">
        <v>141</v>
      </c>
      <c r="B16">
        <v>24</v>
      </c>
      <c r="C16">
        <v>0.15</v>
      </c>
      <c r="D16">
        <v>24.1</v>
      </c>
      <c r="E16">
        <v>4.54</v>
      </c>
      <c r="F16">
        <v>0.71799999999999997</v>
      </c>
      <c r="G16">
        <v>7.63</v>
      </c>
      <c r="H16">
        <v>2.1</v>
      </c>
      <c r="I16">
        <v>8.24</v>
      </c>
      <c r="J16">
        <v>4.38</v>
      </c>
      <c r="K16">
        <v>0.374</v>
      </c>
      <c r="L16">
        <v>136.57</v>
      </c>
      <c r="M16">
        <v>9.15</v>
      </c>
      <c r="N16">
        <v>15000</v>
      </c>
      <c r="O16">
        <v>46000</v>
      </c>
      <c r="P16">
        <v>60</v>
      </c>
      <c r="Q16">
        <v>342.37</v>
      </c>
      <c r="R16">
        <v>66.45</v>
      </c>
      <c r="S16">
        <v>778</v>
      </c>
      <c r="T16">
        <v>141.80000000000001</v>
      </c>
      <c r="U16">
        <v>0.89</v>
      </c>
      <c r="V16">
        <v>1.18</v>
      </c>
      <c r="W16">
        <v>0.15</v>
      </c>
      <c r="X16">
        <v>2.1999999999999999E-2</v>
      </c>
      <c r="Y16">
        <v>6.14</v>
      </c>
      <c r="Z16">
        <v>574</v>
      </c>
      <c r="AA16">
        <v>0.1</v>
      </c>
      <c r="AB16">
        <v>634</v>
      </c>
      <c r="AC16">
        <v>12.23</v>
      </c>
      <c r="AD16">
        <v>0.78100000000000003</v>
      </c>
      <c r="AE16">
        <v>2.5000000000000001E-3</v>
      </c>
      <c r="AF16">
        <v>9.4999999999999998E-3</v>
      </c>
      <c r="AG16">
        <v>0.05</v>
      </c>
      <c r="AH16">
        <v>0.05</v>
      </c>
      <c r="AI16">
        <v>2.5000000000000001E-3</v>
      </c>
      <c r="AJ16">
        <v>106</v>
      </c>
      <c r="AK16">
        <v>0.42499999999999999</v>
      </c>
      <c r="AL16">
        <v>50</v>
      </c>
      <c r="AN16">
        <v>4</v>
      </c>
      <c r="AO16">
        <v>7</v>
      </c>
      <c r="AP16">
        <v>15</v>
      </c>
      <c r="AQ16">
        <v>3</v>
      </c>
    </row>
    <row r="17" spans="1:43" x14ac:dyDescent="0.3">
      <c r="A17" t="s">
        <v>142</v>
      </c>
      <c r="B17">
        <v>24</v>
      </c>
      <c r="C17">
        <v>0.15</v>
      </c>
      <c r="D17">
        <v>24.34</v>
      </c>
      <c r="E17">
        <v>6.11</v>
      </c>
      <c r="F17">
        <v>0.78</v>
      </c>
      <c r="G17">
        <v>7.61</v>
      </c>
      <c r="H17">
        <v>2</v>
      </c>
      <c r="I17">
        <v>8.2899999999999991</v>
      </c>
      <c r="J17">
        <v>4.3</v>
      </c>
      <c r="K17">
        <v>0.26200000000000001</v>
      </c>
      <c r="L17">
        <v>132.47999999999999</v>
      </c>
      <c r="M17">
        <v>8.85</v>
      </c>
      <c r="N17">
        <v>2300</v>
      </c>
      <c r="O17">
        <v>9300</v>
      </c>
      <c r="P17">
        <v>57</v>
      </c>
      <c r="Q17">
        <v>345.31</v>
      </c>
      <c r="R17">
        <v>61.9</v>
      </c>
      <c r="S17">
        <v>778</v>
      </c>
      <c r="T17">
        <v>141.80000000000001</v>
      </c>
      <c r="U17">
        <v>0.72</v>
      </c>
      <c r="V17">
        <v>1.18</v>
      </c>
      <c r="W17">
        <v>0.2</v>
      </c>
      <c r="X17">
        <v>2.1999999999999999E-2</v>
      </c>
      <c r="Y17">
        <v>6.97</v>
      </c>
      <c r="Z17">
        <v>564</v>
      </c>
      <c r="AA17">
        <v>0.1</v>
      </c>
      <c r="AB17">
        <v>621</v>
      </c>
      <c r="AC17">
        <v>10.94</v>
      </c>
      <c r="AD17">
        <v>0.55220000000000002</v>
      </c>
      <c r="AE17">
        <v>2.5000000000000001E-3</v>
      </c>
      <c r="AF17">
        <v>9.7000000000000003E-3</v>
      </c>
      <c r="AG17">
        <v>0.05</v>
      </c>
      <c r="AH17">
        <v>0.05</v>
      </c>
      <c r="AI17">
        <v>2.5000000000000001E-3</v>
      </c>
      <c r="AJ17">
        <v>106.8</v>
      </c>
      <c r="AK17">
        <v>0.68200000000000005</v>
      </c>
      <c r="AL17">
        <v>50</v>
      </c>
      <c r="AN17">
        <v>5</v>
      </c>
      <c r="AO17">
        <v>7</v>
      </c>
      <c r="AP17">
        <v>15</v>
      </c>
      <c r="AQ17">
        <v>3</v>
      </c>
    </row>
    <row r="18" spans="1:43" x14ac:dyDescent="0.3">
      <c r="A18" t="s">
        <v>143</v>
      </c>
      <c r="B18">
        <v>25</v>
      </c>
      <c r="C18">
        <v>0.35</v>
      </c>
      <c r="D18">
        <v>26.15</v>
      </c>
      <c r="E18">
        <v>3.2</v>
      </c>
      <c r="F18">
        <v>0.70799999999999996</v>
      </c>
      <c r="G18">
        <v>7.35</v>
      </c>
      <c r="H18">
        <v>1.28</v>
      </c>
      <c r="I18">
        <v>8.86</v>
      </c>
      <c r="J18">
        <v>6.63</v>
      </c>
      <c r="K18">
        <v>6.8000000000000005E-2</v>
      </c>
      <c r="L18">
        <v>154.68</v>
      </c>
      <c r="M18">
        <v>11.07</v>
      </c>
      <c r="N18">
        <v>430</v>
      </c>
      <c r="O18">
        <v>930</v>
      </c>
      <c r="P18">
        <v>30</v>
      </c>
      <c r="Q18">
        <v>340.62</v>
      </c>
      <c r="R18">
        <v>57</v>
      </c>
      <c r="S18">
        <v>798</v>
      </c>
      <c r="T18">
        <v>125.88</v>
      </c>
      <c r="U18">
        <v>0.8</v>
      </c>
      <c r="V18">
        <v>1.1599999999999999</v>
      </c>
      <c r="W18">
        <v>0.12</v>
      </c>
      <c r="X18">
        <v>2.1999999999999999E-2</v>
      </c>
      <c r="Y18">
        <v>7.72</v>
      </c>
      <c r="Z18">
        <v>557</v>
      </c>
      <c r="AA18">
        <v>0.1</v>
      </c>
      <c r="AB18">
        <v>587</v>
      </c>
      <c r="AC18">
        <v>10.72</v>
      </c>
      <c r="AD18">
        <v>5.7200000000000001E-2</v>
      </c>
      <c r="AE18">
        <v>2.5000000000000001E-3</v>
      </c>
      <c r="AF18">
        <v>7.7999999999999996E-3</v>
      </c>
      <c r="AG18">
        <v>0.05</v>
      </c>
      <c r="AH18">
        <v>0.14599999999999999</v>
      </c>
      <c r="AI18">
        <v>2.5000000000000001E-3</v>
      </c>
      <c r="AJ18">
        <v>101.6</v>
      </c>
      <c r="AK18">
        <v>5.1999999999999998E-2</v>
      </c>
      <c r="AL18">
        <v>32</v>
      </c>
      <c r="AN18">
        <v>1</v>
      </c>
      <c r="AO18">
        <v>8</v>
      </c>
      <c r="AP18">
        <v>15</v>
      </c>
      <c r="AQ18">
        <v>4</v>
      </c>
    </row>
    <row r="19" spans="1:43" x14ac:dyDescent="0.3">
      <c r="A19" t="s">
        <v>144</v>
      </c>
      <c r="B19">
        <v>21</v>
      </c>
      <c r="C19">
        <v>0.25</v>
      </c>
      <c r="D19">
        <v>26.15</v>
      </c>
      <c r="E19">
        <v>1.51</v>
      </c>
      <c r="F19">
        <v>0.70599999999999996</v>
      </c>
      <c r="G19">
        <v>7.2</v>
      </c>
      <c r="H19">
        <v>1.4</v>
      </c>
      <c r="I19">
        <v>9.06</v>
      </c>
      <c r="J19">
        <v>5.04</v>
      </c>
      <c r="K19">
        <v>0.05</v>
      </c>
      <c r="L19">
        <v>93.37</v>
      </c>
      <c r="M19">
        <v>17.010000000000002</v>
      </c>
      <c r="N19">
        <v>230</v>
      </c>
      <c r="O19">
        <v>930</v>
      </c>
      <c r="P19">
        <v>37</v>
      </c>
      <c r="Q19">
        <v>340.14</v>
      </c>
      <c r="R19">
        <v>56.95</v>
      </c>
      <c r="S19">
        <v>783</v>
      </c>
      <c r="T19">
        <v>135.94</v>
      </c>
      <c r="U19">
        <v>0.72</v>
      </c>
      <c r="V19">
        <v>1.17</v>
      </c>
      <c r="W19">
        <v>0.1</v>
      </c>
      <c r="X19">
        <v>2.1999999999999999E-2</v>
      </c>
      <c r="Y19">
        <v>7.12</v>
      </c>
      <c r="Z19">
        <v>556</v>
      </c>
      <c r="AA19">
        <v>0.1</v>
      </c>
      <c r="AB19">
        <v>593</v>
      </c>
      <c r="AC19">
        <v>10.38</v>
      </c>
      <c r="AD19">
        <v>9.2399999999999996E-2</v>
      </c>
      <c r="AE19">
        <v>2.5000000000000001E-3</v>
      </c>
      <c r="AF19">
        <v>7.4999999999999997E-3</v>
      </c>
      <c r="AG19">
        <v>0.05</v>
      </c>
      <c r="AH19">
        <v>0.106</v>
      </c>
      <c r="AI19">
        <v>2.5000000000000001E-3</v>
      </c>
      <c r="AJ19">
        <v>100.7</v>
      </c>
      <c r="AK19">
        <v>3.5999999999999997E-2</v>
      </c>
      <c r="AL19">
        <v>32</v>
      </c>
      <c r="AN19">
        <v>2</v>
      </c>
      <c r="AO19">
        <v>8</v>
      </c>
      <c r="AP19">
        <v>15</v>
      </c>
      <c r="AQ19">
        <v>4</v>
      </c>
    </row>
    <row r="20" spans="1:43" x14ac:dyDescent="0.3">
      <c r="A20" t="s">
        <v>145</v>
      </c>
      <c r="B20">
        <v>22</v>
      </c>
      <c r="C20">
        <v>0.3</v>
      </c>
      <c r="D20">
        <v>25.17</v>
      </c>
      <c r="E20">
        <v>1.5</v>
      </c>
      <c r="F20">
        <v>0.70399999999999996</v>
      </c>
      <c r="G20">
        <v>7.33</v>
      </c>
      <c r="H20">
        <v>1.58</v>
      </c>
      <c r="I20">
        <v>9.08</v>
      </c>
      <c r="J20">
        <v>4.9800000000000004</v>
      </c>
      <c r="K20">
        <v>5.1999999999999998E-2</v>
      </c>
      <c r="L20">
        <v>102.39</v>
      </c>
      <c r="M20">
        <v>19.62</v>
      </c>
      <c r="N20">
        <v>90</v>
      </c>
      <c r="O20">
        <v>230</v>
      </c>
      <c r="P20">
        <v>46</v>
      </c>
      <c r="Q20">
        <v>353.31</v>
      </c>
      <c r="R20">
        <v>57.49</v>
      </c>
      <c r="S20">
        <v>775</v>
      </c>
      <c r="T20">
        <v>131.80000000000001</v>
      </c>
      <c r="U20">
        <v>0.77</v>
      </c>
      <c r="V20">
        <v>1.21</v>
      </c>
      <c r="W20">
        <v>0.11</v>
      </c>
      <c r="X20">
        <v>2.1999999999999999E-2</v>
      </c>
      <c r="Y20">
        <v>7.59</v>
      </c>
      <c r="Z20">
        <v>558</v>
      </c>
      <c r="AA20">
        <v>0.1</v>
      </c>
      <c r="AB20">
        <v>604</v>
      </c>
      <c r="AC20">
        <v>10.72</v>
      </c>
      <c r="AD20">
        <v>0.10780000000000001</v>
      </c>
      <c r="AE20">
        <v>2.5000000000000001E-3</v>
      </c>
      <c r="AF20">
        <v>8.8999999999999999E-3</v>
      </c>
      <c r="AG20">
        <v>0.05</v>
      </c>
      <c r="AH20">
        <v>7.4999999999999997E-2</v>
      </c>
      <c r="AI20">
        <v>2.5000000000000001E-3</v>
      </c>
      <c r="AJ20">
        <v>101.1</v>
      </c>
      <c r="AK20">
        <v>3.5999999999999997E-2</v>
      </c>
      <c r="AL20">
        <v>30</v>
      </c>
      <c r="AN20">
        <v>3</v>
      </c>
      <c r="AO20">
        <v>8</v>
      </c>
      <c r="AP20">
        <v>15</v>
      </c>
      <c r="AQ20">
        <v>4</v>
      </c>
    </row>
    <row r="21" spans="1:43" x14ac:dyDescent="0.3">
      <c r="A21" t="s">
        <v>146</v>
      </c>
      <c r="B21">
        <v>23</v>
      </c>
      <c r="C21">
        <v>0.35</v>
      </c>
      <c r="D21">
        <v>24.47</v>
      </c>
      <c r="E21">
        <v>1.9</v>
      </c>
      <c r="F21">
        <v>0.70799999999999996</v>
      </c>
      <c r="G21">
        <v>7.46</v>
      </c>
      <c r="H21">
        <v>1.22</v>
      </c>
      <c r="I21">
        <v>9.0500000000000007</v>
      </c>
      <c r="J21">
        <v>4.47</v>
      </c>
      <c r="K21">
        <v>0.05</v>
      </c>
      <c r="L21">
        <v>97.81</v>
      </c>
      <c r="M21">
        <v>16.170000000000002</v>
      </c>
      <c r="N21">
        <v>230</v>
      </c>
      <c r="O21">
        <v>430</v>
      </c>
      <c r="P21">
        <v>32</v>
      </c>
      <c r="Q21">
        <v>337.7</v>
      </c>
      <c r="R21">
        <v>58.75</v>
      </c>
      <c r="S21">
        <v>777</v>
      </c>
      <c r="T21">
        <v>129.82</v>
      </c>
      <c r="U21">
        <v>0.83</v>
      </c>
      <c r="V21">
        <v>1.2</v>
      </c>
      <c r="W21">
        <v>0.1</v>
      </c>
      <c r="X21">
        <v>2.1999999999999999E-2</v>
      </c>
      <c r="Y21">
        <v>6.88</v>
      </c>
      <c r="Z21">
        <v>568</v>
      </c>
      <c r="AA21">
        <v>0.1</v>
      </c>
      <c r="AB21">
        <v>600</v>
      </c>
      <c r="AC21">
        <v>9.7200000000000006</v>
      </c>
      <c r="AD21">
        <v>7.1499999999999994E-2</v>
      </c>
      <c r="AE21">
        <v>2.5000000000000001E-3</v>
      </c>
      <c r="AF21">
        <v>7.3000000000000001E-3</v>
      </c>
      <c r="AG21">
        <v>0.05</v>
      </c>
      <c r="AH21">
        <v>8.4000000000000005E-2</v>
      </c>
      <c r="AI21">
        <v>2.5000000000000001E-3</v>
      </c>
      <c r="AJ21">
        <v>99.7</v>
      </c>
      <c r="AK21">
        <v>3.5999999999999997E-2</v>
      </c>
      <c r="AL21">
        <v>29</v>
      </c>
      <c r="AN21">
        <v>4</v>
      </c>
      <c r="AO21">
        <v>8</v>
      </c>
      <c r="AP21">
        <v>15</v>
      </c>
      <c r="AQ21">
        <v>4</v>
      </c>
    </row>
    <row r="22" spans="1:43" x14ac:dyDescent="0.3">
      <c r="A22" t="s">
        <v>147</v>
      </c>
      <c r="B22">
        <v>24</v>
      </c>
      <c r="C22">
        <v>0.4</v>
      </c>
      <c r="D22">
        <v>25.65</v>
      </c>
      <c r="E22">
        <v>3.37</v>
      </c>
      <c r="F22">
        <v>0.71</v>
      </c>
      <c r="G22">
        <v>7.36</v>
      </c>
      <c r="H22">
        <v>1.34</v>
      </c>
      <c r="I22">
        <v>9.07</v>
      </c>
      <c r="J22">
        <v>4.26</v>
      </c>
      <c r="K22">
        <v>5.6000000000000001E-2</v>
      </c>
      <c r="L22">
        <v>92.38</v>
      </c>
      <c r="M22">
        <v>16.260000000000002</v>
      </c>
      <c r="N22">
        <v>400</v>
      </c>
      <c r="O22">
        <v>900</v>
      </c>
      <c r="P22">
        <v>39</v>
      </c>
      <c r="Q22">
        <v>344.04</v>
      </c>
      <c r="R22">
        <v>58.84</v>
      </c>
      <c r="S22">
        <v>775</v>
      </c>
      <c r="T22">
        <v>134.94999999999999</v>
      </c>
      <c r="U22">
        <v>0.89</v>
      </c>
      <c r="V22">
        <v>1.07</v>
      </c>
      <c r="W22">
        <v>0.1</v>
      </c>
      <c r="X22">
        <v>2.1999999999999999E-2</v>
      </c>
      <c r="Y22">
        <v>6.88</v>
      </c>
      <c r="Z22">
        <v>565</v>
      </c>
      <c r="AA22">
        <v>0.1</v>
      </c>
      <c r="AB22">
        <v>604</v>
      </c>
      <c r="AC22">
        <v>9.4499999999999993</v>
      </c>
      <c r="AD22">
        <v>0.1111</v>
      </c>
      <c r="AE22">
        <v>2.5000000000000001E-3</v>
      </c>
      <c r="AF22">
        <v>8.6999999999999994E-3</v>
      </c>
      <c r="AG22">
        <v>0.05</v>
      </c>
      <c r="AH22">
        <v>0.73</v>
      </c>
      <c r="AI22">
        <v>2.5000000000000001E-3</v>
      </c>
      <c r="AJ22">
        <v>100.9</v>
      </c>
      <c r="AK22">
        <v>3.9E-2</v>
      </c>
      <c r="AL22">
        <v>27</v>
      </c>
      <c r="AN22">
        <v>5</v>
      </c>
      <c r="AO22">
        <v>8</v>
      </c>
      <c r="AP22">
        <v>15</v>
      </c>
      <c r="AQ22">
        <v>4</v>
      </c>
    </row>
    <row r="23" spans="1:43" x14ac:dyDescent="0.3">
      <c r="A23" t="s">
        <v>148</v>
      </c>
      <c r="B23">
        <v>24</v>
      </c>
      <c r="C23">
        <v>0.25</v>
      </c>
      <c r="D23">
        <v>25.43</v>
      </c>
      <c r="E23">
        <v>1.68</v>
      </c>
      <c r="F23">
        <v>0.70699999999999996</v>
      </c>
      <c r="G23">
        <v>7.43</v>
      </c>
      <c r="H23">
        <v>2.2999999999999998</v>
      </c>
      <c r="I23">
        <v>8.7899999999999991</v>
      </c>
      <c r="J23">
        <v>2.2200000000000002</v>
      </c>
      <c r="K23">
        <v>0.05</v>
      </c>
      <c r="L23">
        <v>147.97999999999999</v>
      </c>
      <c r="M23">
        <v>11.31</v>
      </c>
      <c r="N23">
        <v>430</v>
      </c>
      <c r="O23">
        <v>430</v>
      </c>
      <c r="P23">
        <v>14</v>
      </c>
      <c r="Q23">
        <v>350.52</v>
      </c>
      <c r="R23">
        <v>56.71</v>
      </c>
      <c r="S23">
        <v>804</v>
      </c>
      <c r="T23">
        <v>142.19999999999999</v>
      </c>
      <c r="U23">
        <v>0.91</v>
      </c>
      <c r="V23">
        <v>1.1499999999999999</v>
      </c>
      <c r="W23">
        <v>0.12</v>
      </c>
      <c r="X23">
        <v>2.1999999999999999E-2</v>
      </c>
      <c r="Y23">
        <v>6.8</v>
      </c>
      <c r="Z23">
        <v>566</v>
      </c>
      <c r="AA23">
        <v>0.1</v>
      </c>
      <c r="AB23">
        <v>580</v>
      </c>
      <c r="AC23">
        <v>8.5500000000000007</v>
      </c>
      <c r="AD23">
        <v>6.7100000000000007E-2</v>
      </c>
      <c r="AE23">
        <v>2.5000000000000001E-3</v>
      </c>
      <c r="AF23">
        <v>5.0000000000000001E-3</v>
      </c>
      <c r="AG23">
        <v>0.05</v>
      </c>
      <c r="AH23">
        <v>8.6999999999999994E-2</v>
      </c>
      <c r="AI23">
        <v>2.5000000000000001E-3</v>
      </c>
      <c r="AJ23">
        <v>98.2</v>
      </c>
      <c r="AK23">
        <v>0.02</v>
      </c>
      <c r="AL23">
        <v>28</v>
      </c>
      <c r="AN23">
        <v>1</v>
      </c>
      <c r="AO23">
        <v>9</v>
      </c>
      <c r="AP23">
        <v>15</v>
      </c>
      <c r="AQ23">
        <v>5</v>
      </c>
    </row>
    <row r="24" spans="1:43" x14ac:dyDescent="0.3">
      <c r="A24" t="s">
        <v>149</v>
      </c>
      <c r="B24">
        <v>22</v>
      </c>
      <c r="C24">
        <v>0.26</v>
      </c>
      <c r="D24">
        <v>26.05</v>
      </c>
      <c r="E24">
        <v>6.25</v>
      </c>
      <c r="F24">
        <v>0.69699999999999995</v>
      </c>
      <c r="G24">
        <v>7.37</v>
      </c>
      <c r="H24">
        <v>2.34</v>
      </c>
      <c r="I24">
        <v>8.8800000000000008</v>
      </c>
      <c r="J24">
        <v>3.24</v>
      </c>
      <c r="K24">
        <v>0.05</v>
      </c>
      <c r="L24">
        <v>155.11000000000001</v>
      </c>
      <c r="M24">
        <v>10.89</v>
      </c>
      <c r="N24">
        <v>230</v>
      </c>
      <c r="O24">
        <v>230</v>
      </c>
      <c r="P24">
        <v>20</v>
      </c>
      <c r="Q24">
        <v>352</v>
      </c>
      <c r="R24">
        <v>55.74</v>
      </c>
      <c r="S24">
        <v>819</v>
      </c>
      <c r="T24">
        <v>146.6</v>
      </c>
      <c r="U24">
        <v>0.93</v>
      </c>
      <c r="V24">
        <v>1.1000000000000001</v>
      </c>
      <c r="W24">
        <v>0.1</v>
      </c>
      <c r="X24">
        <v>2.1999999999999999E-2</v>
      </c>
      <c r="Y24">
        <v>6.72</v>
      </c>
      <c r="Z24">
        <v>593</v>
      </c>
      <c r="AA24">
        <v>0.1</v>
      </c>
      <c r="AB24">
        <v>613</v>
      </c>
      <c r="AC24">
        <v>9.0500000000000007</v>
      </c>
      <c r="AD24">
        <v>5.5E-2</v>
      </c>
      <c r="AE24">
        <v>2.5000000000000001E-3</v>
      </c>
      <c r="AF24">
        <v>5.0000000000000001E-3</v>
      </c>
      <c r="AG24">
        <v>0.05</v>
      </c>
      <c r="AH24">
        <v>8.5000000000000006E-2</v>
      </c>
      <c r="AI24">
        <v>2.5000000000000001E-3</v>
      </c>
      <c r="AJ24">
        <v>97.8</v>
      </c>
      <c r="AK24">
        <v>0.02</v>
      </c>
      <c r="AL24">
        <v>30</v>
      </c>
      <c r="AN24">
        <v>2</v>
      </c>
      <c r="AO24">
        <v>9</v>
      </c>
      <c r="AP24">
        <v>15</v>
      </c>
      <c r="AQ24">
        <v>5</v>
      </c>
    </row>
    <row r="25" spans="1:43" x14ac:dyDescent="0.3">
      <c r="A25" t="s">
        <v>150</v>
      </c>
      <c r="B25">
        <v>24</v>
      </c>
      <c r="C25">
        <v>0.3</v>
      </c>
      <c r="D25">
        <v>25.23</v>
      </c>
      <c r="E25">
        <v>2.1800000000000002</v>
      </c>
      <c r="F25">
        <v>0.71</v>
      </c>
      <c r="G25">
        <v>7.47</v>
      </c>
      <c r="H25">
        <v>2.1</v>
      </c>
      <c r="I25">
        <v>8.74</v>
      </c>
      <c r="J25">
        <v>1.7</v>
      </c>
      <c r="K25">
        <v>0.05</v>
      </c>
      <c r="L25">
        <v>95.56</v>
      </c>
      <c r="M25">
        <v>10.08</v>
      </c>
      <c r="N25">
        <v>230</v>
      </c>
      <c r="O25">
        <v>430</v>
      </c>
      <c r="P25">
        <v>22</v>
      </c>
      <c r="Q25">
        <v>346.48</v>
      </c>
      <c r="R25">
        <v>55.79</v>
      </c>
      <c r="S25">
        <v>821</v>
      </c>
      <c r="T25">
        <v>143.80000000000001</v>
      </c>
      <c r="U25">
        <v>0.93</v>
      </c>
      <c r="V25">
        <v>1.1299999999999999</v>
      </c>
      <c r="W25">
        <v>0.1</v>
      </c>
      <c r="X25">
        <v>2.1999999999999999E-2</v>
      </c>
      <c r="Y25">
        <v>6.42</v>
      </c>
      <c r="Z25">
        <v>572</v>
      </c>
      <c r="AA25">
        <v>0.1</v>
      </c>
      <c r="AB25">
        <v>594</v>
      </c>
      <c r="AC25">
        <v>8.02</v>
      </c>
      <c r="AD25">
        <v>5.8299999999999998E-2</v>
      </c>
      <c r="AE25">
        <v>2.5000000000000001E-3</v>
      </c>
      <c r="AF25">
        <v>5.0000000000000001E-3</v>
      </c>
      <c r="AG25">
        <v>0.05</v>
      </c>
      <c r="AH25">
        <v>0.106</v>
      </c>
      <c r="AI25">
        <v>2.5000000000000001E-3</v>
      </c>
      <c r="AJ25">
        <v>98</v>
      </c>
      <c r="AK25">
        <v>0.02</v>
      </c>
      <c r="AL25">
        <v>24</v>
      </c>
      <c r="AN25">
        <v>3</v>
      </c>
      <c r="AO25">
        <v>9</v>
      </c>
      <c r="AP25">
        <v>15</v>
      </c>
      <c r="AQ25">
        <v>5</v>
      </c>
    </row>
    <row r="26" spans="1:43" x14ac:dyDescent="0.3">
      <c r="A26" t="s">
        <v>151</v>
      </c>
      <c r="B26">
        <v>24</v>
      </c>
      <c r="C26">
        <v>0.35</v>
      </c>
      <c r="D26">
        <v>25.05</v>
      </c>
      <c r="E26">
        <v>4.29</v>
      </c>
      <c r="F26">
        <v>0.70599999999999996</v>
      </c>
      <c r="G26">
        <v>7.47</v>
      </c>
      <c r="H26">
        <v>2.5</v>
      </c>
      <c r="I26">
        <v>8.7899999999999991</v>
      </c>
      <c r="J26">
        <v>2.25</v>
      </c>
      <c r="K26">
        <v>0.05</v>
      </c>
      <c r="L26">
        <v>98.09</v>
      </c>
      <c r="M26">
        <v>12.03</v>
      </c>
      <c r="N26">
        <v>430</v>
      </c>
      <c r="O26">
        <v>930</v>
      </c>
      <c r="P26">
        <v>19</v>
      </c>
      <c r="Q26">
        <v>344.11</v>
      </c>
      <c r="R26">
        <v>55.04</v>
      </c>
      <c r="S26">
        <v>825</v>
      </c>
      <c r="T26">
        <v>145.80000000000001</v>
      </c>
      <c r="U26">
        <v>0.93</v>
      </c>
      <c r="V26">
        <v>1.1399999999999999</v>
      </c>
      <c r="W26">
        <v>0.1</v>
      </c>
      <c r="X26">
        <v>2.1999999999999999E-2</v>
      </c>
      <c r="Y26">
        <v>6.44</v>
      </c>
      <c r="Z26">
        <v>435</v>
      </c>
      <c r="AA26">
        <v>0.1</v>
      </c>
      <c r="AB26">
        <v>454</v>
      </c>
      <c r="AC26">
        <v>8.26</v>
      </c>
      <c r="AD26">
        <v>4.8399999999999999E-2</v>
      </c>
      <c r="AE26">
        <v>2.5000000000000001E-3</v>
      </c>
      <c r="AF26">
        <v>5.0000000000000001E-3</v>
      </c>
      <c r="AG26">
        <v>0.05</v>
      </c>
      <c r="AH26">
        <v>9.4E-2</v>
      </c>
      <c r="AI26">
        <v>2.5000000000000001E-3</v>
      </c>
      <c r="AJ26">
        <v>96.1</v>
      </c>
      <c r="AK26">
        <v>2.9000000000000001E-2</v>
      </c>
      <c r="AL26">
        <v>27</v>
      </c>
      <c r="AN26">
        <v>4</v>
      </c>
      <c r="AO26">
        <v>9</v>
      </c>
      <c r="AP26">
        <v>15</v>
      </c>
      <c r="AQ26">
        <v>5</v>
      </c>
    </row>
    <row r="27" spans="1:43" x14ac:dyDescent="0.3">
      <c r="A27" t="s">
        <v>152</v>
      </c>
      <c r="B27">
        <v>24</v>
      </c>
      <c r="C27">
        <v>0.25</v>
      </c>
      <c r="D27">
        <v>25.53</v>
      </c>
      <c r="E27">
        <v>4.45</v>
      </c>
      <c r="F27">
        <v>0.7</v>
      </c>
      <c r="G27">
        <v>7.53</v>
      </c>
      <c r="H27">
        <v>2.58</v>
      </c>
      <c r="I27">
        <v>8.75</v>
      </c>
      <c r="J27">
        <v>1.54</v>
      </c>
      <c r="K27">
        <v>0.05</v>
      </c>
      <c r="L27">
        <v>94.55</v>
      </c>
      <c r="M27">
        <v>9.7799999999999994</v>
      </c>
      <c r="N27">
        <v>2400</v>
      </c>
      <c r="O27">
        <v>4600</v>
      </c>
      <c r="P27">
        <v>11</v>
      </c>
      <c r="Q27">
        <v>353.48</v>
      </c>
      <c r="R27">
        <v>93.82</v>
      </c>
      <c r="S27">
        <v>823</v>
      </c>
      <c r="T27">
        <v>136.6</v>
      </c>
      <c r="U27">
        <v>0.89</v>
      </c>
      <c r="V27">
        <v>1.17</v>
      </c>
      <c r="W27">
        <v>0.1</v>
      </c>
      <c r="X27">
        <v>2.1999999999999999E-2</v>
      </c>
      <c r="Y27">
        <v>5.49</v>
      </c>
      <c r="Z27">
        <v>545</v>
      </c>
      <c r="AA27">
        <v>0.1</v>
      </c>
      <c r="AB27">
        <v>556</v>
      </c>
      <c r="AC27">
        <v>8.18</v>
      </c>
      <c r="AD27">
        <v>5.1700000000000003E-2</v>
      </c>
      <c r="AE27">
        <v>2.5000000000000001E-3</v>
      </c>
      <c r="AF27">
        <v>5.0000000000000001E-3</v>
      </c>
      <c r="AG27">
        <v>0.05</v>
      </c>
      <c r="AH27">
        <v>0.10199999999999999</v>
      </c>
      <c r="AI27">
        <v>2.5000000000000001E-3</v>
      </c>
      <c r="AJ27">
        <v>96.7</v>
      </c>
      <c r="AK27">
        <v>0.02</v>
      </c>
      <c r="AL27">
        <v>25</v>
      </c>
      <c r="AN27">
        <v>5</v>
      </c>
      <c r="AO27">
        <v>9</v>
      </c>
      <c r="AP27">
        <v>15</v>
      </c>
      <c r="AQ27">
        <v>5</v>
      </c>
    </row>
    <row r="28" spans="1:43" x14ac:dyDescent="0.3">
      <c r="A28" t="s">
        <v>153</v>
      </c>
      <c r="B28">
        <v>27.4</v>
      </c>
      <c r="C28">
        <v>0.15</v>
      </c>
      <c r="D28">
        <v>24.03</v>
      </c>
      <c r="E28">
        <v>9.7200000000000006</v>
      </c>
      <c r="F28">
        <v>0.66</v>
      </c>
      <c r="G28">
        <v>7.64</v>
      </c>
      <c r="H28">
        <v>1.38</v>
      </c>
      <c r="I28">
        <v>8.6999999999999993</v>
      </c>
      <c r="J28">
        <v>1.7</v>
      </c>
      <c r="K28">
        <v>0.17699999999999999</v>
      </c>
      <c r="L28">
        <v>97.78</v>
      </c>
      <c r="M28">
        <v>19.079999999999998</v>
      </c>
      <c r="N28">
        <v>110000</v>
      </c>
      <c r="O28">
        <v>110000</v>
      </c>
      <c r="P28">
        <v>20</v>
      </c>
      <c r="Q28">
        <v>325.7</v>
      </c>
      <c r="R28">
        <v>53.3</v>
      </c>
      <c r="S28">
        <v>779</v>
      </c>
      <c r="T28">
        <v>142.43</v>
      </c>
      <c r="U28">
        <v>0.84</v>
      </c>
      <c r="V28">
        <v>1.33</v>
      </c>
      <c r="W28">
        <v>0.1</v>
      </c>
      <c r="X28">
        <v>2.1999999999999999E-2</v>
      </c>
      <c r="Y28">
        <v>7.92</v>
      </c>
      <c r="Z28">
        <v>567</v>
      </c>
      <c r="AA28">
        <v>0.1</v>
      </c>
      <c r="AB28">
        <v>587</v>
      </c>
      <c r="AC28">
        <v>8.56</v>
      </c>
      <c r="AD28">
        <v>0.01</v>
      </c>
      <c r="AE28">
        <v>2.5000000000000001E-3</v>
      </c>
      <c r="AF28">
        <v>8.5000000000000006E-3</v>
      </c>
      <c r="AG28">
        <v>0.05</v>
      </c>
      <c r="AH28">
        <v>0.20300000000000001</v>
      </c>
      <c r="AI28">
        <v>2.5000000000000001E-3</v>
      </c>
      <c r="AJ28">
        <v>84.4</v>
      </c>
      <c r="AK28">
        <v>5.1999999999999998E-2</v>
      </c>
      <c r="AL28">
        <v>45</v>
      </c>
      <c r="AN28">
        <v>1</v>
      </c>
      <c r="AO28">
        <v>10</v>
      </c>
      <c r="AP28">
        <v>15</v>
      </c>
      <c r="AQ28">
        <v>6</v>
      </c>
    </row>
    <row r="29" spans="1:43" x14ac:dyDescent="0.3">
      <c r="A29" t="s">
        <v>154</v>
      </c>
      <c r="B29">
        <v>26.2</v>
      </c>
      <c r="C29">
        <v>0.15</v>
      </c>
      <c r="D29">
        <v>22.53</v>
      </c>
      <c r="E29">
        <v>4.49</v>
      </c>
      <c r="F29">
        <v>0.61799999999999999</v>
      </c>
      <c r="G29">
        <v>7.6</v>
      </c>
      <c r="H29">
        <v>1.8</v>
      </c>
      <c r="I29">
        <v>9.25</v>
      </c>
      <c r="J29">
        <v>8.6199999999999992</v>
      </c>
      <c r="K29">
        <v>8.1000000000000003E-2</v>
      </c>
      <c r="L29">
        <v>164.02</v>
      </c>
      <c r="M29">
        <v>11.07</v>
      </c>
      <c r="N29">
        <v>430</v>
      </c>
      <c r="O29">
        <v>430</v>
      </c>
      <c r="P29">
        <v>20</v>
      </c>
      <c r="Q29">
        <v>329.11</v>
      </c>
      <c r="R29">
        <v>56.61</v>
      </c>
      <c r="S29">
        <v>772</v>
      </c>
      <c r="T29">
        <v>149.04</v>
      </c>
      <c r="U29">
        <v>0.95</v>
      </c>
      <c r="V29">
        <v>1.01</v>
      </c>
      <c r="W29">
        <v>0.1</v>
      </c>
      <c r="X29">
        <v>2.1999999999999999E-2</v>
      </c>
      <c r="Y29">
        <v>6.14</v>
      </c>
      <c r="Z29">
        <v>563</v>
      </c>
      <c r="AA29">
        <v>0.1</v>
      </c>
      <c r="AB29">
        <v>583</v>
      </c>
      <c r="AC29">
        <v>8.8699999999999992</v>
      </c>
      <c r="AD29">
        <v>0.01</v>
      </c>
      <c r="AE29">
        <v>2.5000000000000001E-3</v>
      </c>
      <c r="AF29">
        <v>9.4999999999999998E-3</v>
      </c>
      <c r="AG29">
        <v>0.05</v>
      </c>
      <c r="AH29">
        <v>6.5000000000000002E-2</v>
      </c>
      <c r="AI29">
        <v>2.5000000000000001E-3</v>
      </c>
      <c r="AJ29">
        <v>87.8</v>
      </c>
      <c r="AK29">
        <v>4.4999999999999998E-2</v>
      </c>
      <c r="AL29">
        <v>55</v>
      </c>
      <c r="AN29">
        <v>2</v>
      </c>
      <c r="AO29">
        <v>10</v>
      </c>
      <c r="AP29">
        <v>15</v>
      </c>
      <c r="AQ29">
        <v>6</v>
      </c>
    </row>
    <row r="30" spans="1:43" x14ac:dyDescent="0.3">
      <c r="A30" t="s">
        <v>155</v>
      </c>
      <c r="B30">
        <v>24.4</v>
      </c>
      <c r="C30">
        <v>0.15</v>
      </c>
      <c r="D30">
        <v>22.79</v>
      </c>
      <c r="E30">
        <v>8</v>
      </c>
      <c r="F30">
        <v>0.65800000000000003</v>
      </c>
      <c r="G30">
        <v>7.62</v>
      </c>
      <c r="H30">
        <v>2.2599999999999998</v>
      </c>
      <c r="I30">
        <v>9.14</v>
      </c>
      <c r="J30">
        <v>5.14</v>
      </c>
      <c r="K30">
        <v>7.1999999999999998E-3</v>
      </c>
      <c r="L30">
        <v>96.77</v>
      </c>
      <c r="M30">
        <v>11.7</v>
      </c>
      <c r="N30">
        <v>230</v>
      </c>
      <c r="O30">
        <v>230</v>
      </c>
      <c r="P30">
        <v>22</v>
      </c>
      <c r="Q30">
        <v>324.23</v>
      </c>
      <c r="R30">
        <v>57.4</v>
      </c>
      <c r="S30">
        <v>775</v>
      </c>
      <c r="T30">
        <v>147.04</v>
      </c>
      <c r="U30">
        <v>0.97</v>
      </c>
      <c r="V30">
        <v>1.05</v>
      </c>
      <c r="W30">
        <v>0.1</v>
      </c>
      <c r="X30">
        <v>2.1999999999999999E-2</v>
      </c>
      <c r="Y30">
        <v>6.38</v>
      </c>
      <c r="Z30">
        <v>572</v>
      </c>
      <c r="AA30">
        <v>0.1</v>
      </c>
      <c r="AB30">
        <v>594</v>
      </c>
      <c r="AC30">
        <v>8.65</v>
      </c>
      <c r="AD30">
        <v>0.01</v>
      </c>
      <c r="AE30">
        <v>2.5000000000000001E-3</v>
      </c>
      <c r="AF30">
        <v>9.7999999999999997E-3</v>
      </c>
      <c r="AG30">
        <v>0.05</v>
      </c>
      <c r="AH30">
        <v>0.09</v>
      </c>
      <c r="AI30">
        <v>2.5000000000000001E-3</v>
      </c>
      <c r="AJ30">
        <v>86.5</v>
      </c>
      <c r="AK30">
        <v>4.1000000000000002E-2</v>
      </c>
      <c r="AL30">
        <v>60</v>
      </c>
      <c r="AN30">
        <v>3</v>
      </c>
      <c r="AO30">
        <v>10</v>
      </c>
      <c r="AP30">
        <v>15</v>
      </c>
      <c r="AQ30">
        <v>6</v>
      </c>
    </row>
    <row r="31" spans="1:43" x14ac:dyDescent="0.3">
      <c r="A31" t="s">
        <v>156</v>
      </c>
      <c r="B31">
        <v>24.7</v>
      </c>
      <c r="C31">
        <v>0.15</v>
      </c>
      <c r="D31">
        <v>23.78</v>
      </c>
      <c r="E31">
        <v>8.3000000000000007</v>
      </c>
      <c r="F31">
        <v>0.66100000000000003</v>
      </c>
      <c r="G31">
        <v>7.96</v>
      </c>
      <c r="H31">
        <v>1.54</v>
      </c>
      <c r="I31">
        <v>9.16</v>
      </c>
      <c r="J31">
        <v>6.09</v>
      </c>
      <c r="K31">
        <v>5.8999999999999997E-2</v>
      </c>
      <c r="L31">
        <v>96.26</v>
      </c>
      <c r="M31">
        <v>10.62</v>
      </c>
      <c r="N31">
        <v>230</v>
      </c>
      <c r="O31">
        <v>230</v>
      </c>
      <c r="P31">
        <v>24</v>
      </c>
      <c r="Q31">
        <v>325.7</v>
      </c>
      <c r="R31">
        <v>57.05</v>
      </c>
      <c r="S31">
        <v>767</v>
      </c>
      <c r="T31">
        <v>139.82</v>
      </c>
      <c r="U31">
        <v>0.95</v>
      </c>
      <c r="V31">
        <v>1.04</v>
      </c>
      <c r="W31">
        <v>0.1</v>
      </c>
      <c r="X31">
        <v>2.1999999999999999E-2</v>
      </c>
      <c r="Y31">
        <v>6.14</v>
      </c>
      <c r="Z31">
        <v>548</v>
      </c>
      <c r="AA31">
        <v>0.1</v>
      </c>
      <c r="AB31">
        <v>572</v>
      </c>
      <c r="AC31">
        <v>11.05</v>
      </c>
      <c r="AD31">
        <v>0.01</v>
      </c>
      <c r="AE31">
        <v>2.5000000000000001E-3</v>
      </c>
      <c r="AF31">
        <v>1.0500000000000001E-2</v>
      </c>
      <c r="AG31">
        <v>0.05</v>
      </c>
      <c r="AH31">
        <v>7.3999999999999996E-2</v>
      </c>
      <c r="AI31">
        <v>2.5000000000000001E-3</v>
      </c>
      <c r="AJ31">
        <v>87.5</v>
      </c>
      <c r="AK31">
        <v>3.6999999999999998E-2</v>
      </c>
      <c r="AL31">
        <v>55</v>
      </c>
      <c r="AN31">
        <v>4</v>
      </c>
      <c r="AO31">
        <v>10</v>
      </c>
      <c r="AP31">
        <v>15</v>
      </c>
      <c r="AQ31">
        <v>6</v>
      </c>
    </row>
    <row r="32" spans="1:43" x14ac:dyDescent="0.3">
      <c r="A32" t="s">
        <v>157</v>
      </c>
      <c r="B32">
        <v>28.6</v>
      </c>
      <c r="C32">
        <v>0.15</v>
      </c>
      <c r="D32">
        <v>24.02</v>
      </c>
      <c r="E32">
        <v>10.1</v>
      </c>
      <c r="F32">
        <v>0.65500000000000003</v>
      </c>
      <c r="G32">
        <v>7.65</v>
      </c>
      <c r="H32">
        <v>1.68</v>
      </c>
      <c r="I32">
        <v>9.1300000000000008</v>
      </c>
      <c r="J32">
        <v>4.82</v>
      </c>
      <c r="K32">
        <v>6.4000000000000001E-2</v>
      </c>
      <c r="L32">
        <v>91.73</v>
      </c>
      <c r="M32">
        <v>10.11</v>
      </c>
      <c r="N32">
        <v>2400</v>
      </c>
      <c r="O32">
        <v>2400</v>
      </c>
      <c r="P32">
        <v>32</v>
      </c>
      <c r="Q32">
        <v>334</v>
      </c>
      <c r="R32">
        <v>55.12</v>
      </c>
      <c r="S32">
        <v>772</v>
      </c>
      <c r="T32">
        <v>155.06</v>
      </c>
      <c r="U32">
        <v>0.97</v>
      </c>
      <c r="V32">
        <v>1.02</v>
      </c>
      <c r="W32">
        <v>0.1</v>
      </c>
      <c r="X32">
        <v>2.1999999999999999E-2</v>
      </c>
      <c r="Y32">
        <v>8.0299999999999994</v>
      </c>
      <c r="Z32">
        <v>555</v>
      </c>
      <c r="AA32">
        <v>0.1</v>
      </c>
      <c r="AB32">
        <v>587</v>
      </c>
      <c r="AC32">
        <v>10.07</v>
      </c>
      <c r="AD32">
        <v>0.01</v>
      </c>
      <c r="AE32">
        <v>2.5000000000000001E-3</v>
      </c>
      <c r="AF32">
        <v>5.0000000000000001E-3</v>
      </c>
      <c r="AG32">
        <v>0.05</v>
      </c>
      <c r="AH32">
        <v>7.3999999999999996E-2</v>
      </c>
      <c r="AI32">
        <v>2.5000000000000001E-3</v>
      </c>
      <c r="AJ32">
        <v>87.3</v>
      </c>
      <c r="AK32">
        <v>3.3000000000000002E-2</v>
      </c>
      <c r="AL32">
        <v>60</v>
      </c>
      <c r="AN32">
        <v>5</v>
      </c>
      <c r="AO32">
        <v>10</v>
      </c>
      <c r="AP32">
        <v>15</v>
      </c>
      <c r="AQ32">
        <v>6</v>
      </c>
    </row>
    <row r="33" spans="1:43" x14ac:dyDescent="0.3">
      <c r="A33" t="s">
        <v>158</v>
      </c>
      <c r="H33">
        <v>6.4</v>
      </c>
      <c r="I33">
        <v>9.33</v>
      </c>
      <c r="J33">
        <v>13.89</v>
      </c>
      <c r="K33">
        <v>0.36199999999999999</v>
      </c>
      <c r="L33">
        <v>206.81</v>
      </c>
      <c r="M33">
        <v>22.11</v>
      </c>
      <c r="N33">
        <v>110000</v>
      </c>
      <c r="O33">
        <v>110000</v>
      </c>
      <c r="P33">
        <v>72</v>
      </c>
      <c r="Q33">
        <v>306.73</v>
      </c>
      <c r="R33">
        <v>53.32</v>
      </c>
      <c r="S33">
        <v>696</v>
      </c>
      <c r="T33">
        <v>134.38999999999999</v>
      </c>
      <c r="U33">
        <v>0.9</v>
      </c>
      <c r="V33">
        <v>1.1100000000000001</v>
      </c>
      <c r="W33">
        <v>0.1</v>
      </c>
      <c r="X33">
        <v>2.1999999999999999E-2</v>
      </c>
      <c r="Y33">
        <v>8.15</v>
      </c>
      <c r="Z33">
        <v>500</v>
      </c>
      <c r="AA33">
        <v>0.1</v>
      </c>
      <c r="AB33">
        <v>572</v>
      </c>
      <c r="AC33">
        <v>7.82</v>
      </c>
      <c r="AD33">
        <v>0.34320000000000001</v>
      </c>
      <c r="AE33">
        <v>2.5000000000000001E-3</v>
      </c>
      <c r="AF33">
        <v>9.5999999999999992E-3</v>
      </c>
      <c r="AG33">
        <v>0.05</v>
      </c>
      <c r="AH33">
        <v>0.05</v>
      </c>
      <c r="AI33">
        <v>5.1000000000000004E-3</v>
      </c>
      <c r="AJ33">
        <v>86.3</v>
      </c>
      <c r="AK33">
        <v>0.02</v>
      </c>
      <c r="AL33">
        <v>75</v>
      </c>
      <c r="AN33">
        <v>1</v>
      </c>
      <c r="AO33">
        <v>11</v>
      </c>
      <c r="AP33">
        <v>15</v>
      </c>
      <c r="AQ33">
        <v>7</v>
      </c>
    </row>
    <row r="34" spans="1:43" x14ac:dyDescent="0.3">
      <c r="A34" t="s">
        <v>159</v>
      </c>
      <c r="H34">
        <v>2.5</v>
      </c>
      <c r="I34">
        <v>9.41</v>
      </c>
      <c r="J34">
        <v>14.7</v>
      </c>
      <c r="K34">
        <v>0.13700000000000001</v>
      </c>
      <c r="L34">
        <v>202.05</v>
      </c>
      <c r="M34">
        <v>19.079999999999998</v>
      </c>
      <c r="N34">
        <v>11000</v>
      </c>
      <c r="O34">
        <v>24000</v>
      </c>
      <c r="P34">
        <v>64</v>
      </c>
      <c r="Q34">
        <v>320.74</v>
      </c>
      <c r="R34">
        <v>55.61</v>
      </c>
      <c r="S34">
        <v>733</v>
      </c>
      <c r="T34">
        <v>136.74</v>
      </c>
      <c r="U34">
        <v>0.92</v>
      </c>
      <c r="V34">
        <v>0.9</v>
      </c>
      <c r="W34">
        <v>0.1</v>
      </c>
      <c r="X34">
        <v>2.1999999999999999E-2</v>
      </c>
      <c r="Y34">
        <v>5.38</v>
      </c>
      <c r="Z34">
        <v>512</v>
      </c>
      <c r="AA34">
        <v>0.1</v>
      </c>
      <c r="AB34">
        <v>576</v>
      </c>
      <c r="AC34">
        <v>7.72</v>
      </c>
      <c r="AD34">
        <v>0.01</v>
      </c>
      <c r="AE34">
        <v>2.5000000000000001E-3</v>
      </c>
      <c r="AF34">
        <v>9.7999999999999997E-3</v>
      </c>
      <c r="AG34">
        <v>0.05</v>
      </c>
      <c r="AH34">
        <v>0.05</v>
      </c>
      <c r="AI34">
        <v>2.5000000000000001E-3</v>
      </c>
      <c r="AJ34">
        <v>92.8</v>
      </c>
      <c r="AK34">
        <v>0.02</v>
      </c>
      <c r="AL34">
        <v>65</v>
      </c>
      <c r="AN34">
        <v>2</v>
      </c>
      <c r="AO34">
        <v>11</v>
      </c>
      <c r="AP34">
        <v>15</v>
      </c>
      <c r="AQ34">
        <v>7</v>
      </c>
    </row>
    <row r="35" spans="1:43" x14ac:dyDescent="0.3">
      <c r="A35" t="s">
        <v>160</v>
      </c>
      <c r="H35">
        <v>7.3</v>
      </c>
      <c r="I35">
        <v>9.11</v>
      </c>
      <c r="J35">
        <v>10.28</v>
      </c>
      <c r="K35">
        <v>0.159</v>
      </c>
      <c r="L35">
        <v>194.69</v>
      </c>
      <c r="M35">
        <v>14058</v>
      </c>
      <c r="N35">
        <v>46000</v>
      </c>
      <c r="O35">
        <v>46000</v>
      </c>
      <c r="P35">
        <v>50</v>
      </c>
      <c r="Q35">
        <v>314.64999999999998</v>
      </c>
      <c r="R35">
        <v>54.58</v>
      </c>
      <c r="S35">
        <v>691</v>
      </c>
      <c r="T35">
        <v>133.41999999999999</v>
      </c>
      <c r="U35">
        <v>0.89</v>
      </c>
      <c r="V35">
        <v>1.03</v>
      </c>
      <c r="W35">
        <v>0.1</v>
      </c>
      <c r="X35">
        <v>2.1999999999999999E-2</v>
      </c>
      <c r="Y35">
        <v>6.44</v>
      </c>
      <c r="Z35">
        <v>503</v>
      </c>
      <c r="AA35">
        <v>0.1</v>
      </c>
      <c r="AB35">
        <v>553</v>
      </c>
      <c r="AC35">
        <v>8.4</v>
      </c>
      <c r="AD35">
        <v>0.01</v>
      </c>
      <c r="AE35">
        <v>2.5000000000000001E-3</v>
      </c>
      <c r="AF35">
        <v>7.3000000000000001E-3</v>
      </c>
      <c r="AG35">
        <v>0.05</v>
      </c>
      <c r="AH35">
        <v>5.8000000000000003E-2</v>
      </c>
      <c r="AI35">
        <v>2.5000000000000001E-3</v>
      </c>
      <c r="AJ35">
        <v>92.4</v>
      </c>
      <c r="AK35">
        <v>0.02</v>
      </c>
      <c r="AL35">
        <v>60</v>
      </c>
      <c r="AN35">
        <v>3</v>
      </c>
      <c r="AO35">
        <v>11</v>
      </c>
      <c r="AP35">
        <v>15</v>
      </c>
      <c r="AQ35">
        <v>7</v>
      </c>
    </row>
    <row r="36" spans="1:43" x14ac:dyDescent="0.3">
      <c r="A36" t="s">
        <v>161</v>
      </c>
      <c r="H36">
        <v>2.64</v>
      </c>
      <c r="I36">
        <v>9.1999999999999993</v>
      </c>
      <c r="J36">
        <v>10.07</v>
      </c>
      <c r="K36">
        <v>9.1999999999999998E-2</v>
      </c>
      <c r="L36">
        <v>190.29</v>
      </c>
      <c r="M36">
        <v>13.11</v>
      </c>
      <c r="N36">
        <v>930</v>
      </c>
      <c r="O36">
        <v>2400</v>
      </c>
      <c r="P36">
        <v>49</v>
      </c>
      <c r="Q36">
        <v>319.32</v>
      </c>
      <c r="R36">
        <v>55.68</v>
      </c>
      <c r="S36">
        <v>733</v>
      </c>
      <c r="T36">
        <v>136.74</v>
      </c>
      <c r="U36">
        <v>0.91</v>
      </c>
      <c r="V36">
        <v>1.03</v>
      </c>
      <c r="W36">
        <v>0.1</v>
      </c>
      <c r="X36">
        <v>2.1999999999999999E-2</v>
      </c>
      <c r="Y36">
        <v>6.5</v>
      </c>
      <c r="Z36">
        <v>496</v>
      </c>
      <c r="AA36">
        <v>0.1</v>
      </c>
      <c r="AB36">
        <v>545</v>
      </c>
      <c r="AC36">
        <v>8.07</v>
      </c>
      <c r="AD36">
        <v>0.01</v>
      </c>
      <c r="AE36">
        <v>2.5000000000000001E-3</v>
      </c>
      <c r="AF36">
        <v>1.01E-2</v>
      </c>
      <c r="AG36">
        <v>0.05</v>
      </c>
      <c r="AH36">
        <v>0.05</v>
      </c>
      <c r="AI36">
        <v>2.5000000000000001E-3</v>
      </c>
      <c r="AJ36">
        <v>94.3</v>
      </c>
      <c r="AK36">
        <v>0.02</v>
      </c>
      <c r="AL36">
        <v>65</v>
      </c>
      <c r="AN36">
        <v>4</v>
      </c>
      <c r="AO36">
        <v>11</v>
      </c>
      <c r="AP36">
        <v>15</v>
      </c>
      <c r="AQ36">
        <v>7</v>
      </c>
    </row>
    <row r="37" spans="1:43" x14ac:dyDescent="0.3">
      <c r="A37" t="s">
        <v>162</v>
      </c>
      <c r="H37">
        <v>2.6</v>
      </c>
      <c r="I37">
        <v>9.17</v>
      </c>
      <c r="J37">
        <v>8.84</v>
      </c>
      <c r="K37">
        <v>8.3000000000000004E-2</v>
      </c>
      <c r="L37">
        <v>186.96</v>
      </c>
      <c r="M37">
        <v>12.51</v>
      </c>
      <c r="N37">
        <v>2400</v>
      </c>
      <c r="O37">
        <v>4600</v>
      </c>
      <c r="P37">
        <v>48</v>
      </c>
      <c r="Q37">
        <v>322.16000000000003</v>
      </c>
      <c r="R37">
        <v>55.75</v>
      </c>
      <c r="S37">
        <v>711</v>
      </c>
      <c r="T37">
        <v>132.63999999999999</v>
      </c>
      <c r="U37">
        <v>0.94</v>
      </c>
      <c r="V37">
        <v>0.99</v>
      </c>
      <c r="W37">
        <v>0.1</v>
      </c>
      <c r="X37">
        <v>2.1999999999999999E-2</v>
      </c>
      <c r="Y37">
        <v>6.03</v>
      </c>
      <c r="Z37">
        <v>517</v>
      </c>
      <c r="AA37">
        <v>0.1</v>
      </c>
      <c r="AB37">
        <v>565</v>
      </c>
      <c r="AC37">
        <v>8.83</v>
      </c>
      <c r="AD37">
        <v>0.01</v>
      </c>
      <c r="AE37">
        <v>2.5000000000000001E-3</v>
      </c>
      <c r="AF37">
        <v>9.4999999999999998E-3</v>
      </c>
      <c r="AG37">
        <v>0.05</v>
      </c>
      <c r="AH37">
        <v>0.05</v>
      </c>
      <c r="AI37">
        <v>2.5000000000000001E-3</v>
      </c>
      <c r="AJ37">
        <v>92</v>
      </c>
      <c r="AK37">
        <v>0.02</v>
      </c>
      <c r="AL37">
        <v>60</v>
      </c>
      <c r="AN37">
        <v>5</v>
      </c>
      <c r="AO37">
        <v>11</v>
      </c>
      <c r="AP37">
        <v>15</v>
      </c>
      <c r="AQ37">
        <v>7</v>
      </c>
    </row>
    <row r="38" spans="1:43" x14ac:dyDescent="0.3">
      <c r="A38" t="s">
        <v>163</v>
      </c>
      <c r="B38">
        <v>26</v>
      </c>
      <c r="C38">
        <v>0.15</v>
      </c>
      <c r="D38">
        <v>19.440000000000001</v>
      </c>
      <c r="E38">
        <v>6</v>
      </c>
      <c r="F38">
        <v>0.65500000000000003</v>
      </c>
      <c r="G38">
        <v>7.38</v>
      </c>
      <c r="AN38">
        <v>1</v>
      </c>
      <c r="AO38">
        <v>12</v>
      </c>
      <c r="AP38">
        <v>15</v>
      </c>
      <c r="AQ38">
        <v>8</v>
      </c>
    </row>
    <row r="39" spans="1:43" x14ac:dyDescent="0.3">
      <c r="A39" t="s">
        <v>164</v>
      </c>
      <c r="B39">
        <v>20.3</v>
      </c>
      <c r="C39">
        <v>0.15</v>
      </c>
      <c r="D39">
        <v>18.64</v>
      </c>
      <c r="E39">
        <v>4.17</v>
      </c>
      <c r="F39">
        <v>0.65400000000000003</v>
      </c>
      <c r="G39">
        <v>7.27</v>
      </c>
      <c r="AN39">
        <v>2</v>
      </c>
      <c r="AO39">
        <v>12</v>
      </c>
      <c r="AP39">
        <v>15</v>
      </c>
      <c r="AQ39">
        <v>8</v>
      </c>
    </row>
    <row r="40" spans="1:43" x14ac:dyDescent="0.3">
      <c r="A40" t="s">
        <v>165</v>
      </c>
      <c r="B40">
        <v>19.399999999999999</v>
      </c>
      <c r="C40">
        <v>0.15</v>
      </c>
      <c r="D40">
        <v>19.3</v>
      </c>
      <c r="E40">
        <v>6.13</v>
      </c>
      <c r="F40">
        <v>0.66100000000000003</v>
      </c>
      <c r="G40">
        <v>7.31</v>
      </c>
      <c r="AN40">
        <v>3</v>
      </c>
      <c r="AO40">
        <v>12</v>
      </c>
      <c r="AP40">
        <v>15</v>
      </c>
      <c r="AQ40">
        <v>8</v>
      </c>
    </row>
    <row r="41" spans="1:43" x14ac:dyDescent="0.3">
      <c r="A41" t="s">
        <v>166</v>
      </c>
      <c r="B41">
        <v>21.3</v>
      </c>
      <c r="C41">
        <v>0.15</v>
      </c>
      <c r="D41">
        <v>19.91</v>
      </c>
      <c r="E41">
        <v>8.4</v>
      </c>
      <c r="F41">
        <v>0.65300000000000002</v>
      </c>
      <c r="G41">
        <v>7.31</v>
      </c>
      <c r="AN41">
        <v>4</v>
      </c>
      <c r="AO41">
        <v>12</v>
      </c>
      <c r="AP41">
        <v>15</v>
      </c>
      <c r="AQ41">
        <v>8</v>
      </c>
    </row>
    <row r="42" spans="1:43" x14ac:dyDescent="0.3">
      <c r="A42" t="s">
        <v>167</v>
      </c>
      <c r="B42">
        <v>24</v>
      </c>
      <c r="C42">
        <v>0.15</v>
      </c>
      <c r="D42">
        <v>19.489999999999998</v>
      </c>
      <c r="E42">
        <v>6.66</v>
      </c>
      <c r="F42">
        <v>0.66</v>
      </c>
      <c r="G42">
        <v>7.45</v>
      </c>
      <c r="AN42">
        <v>5</v>
      </c>
      <c r="AO42">
        <v>12</v>
      </c>
      <c r="AP42">
        <v>15</v>
      </c>
      <c r="AQ42">
        <v>8</v>
      </c>
    </row>
    <row r="43" spans="1:43" x14ac:dyDescent="0.3">
      <c r="A43" t="s">
        <v>168</v>
      </c>
      <c r="B43">
        <v>17</v>
      </c>
      <c r="C43">
        <v>0.15</v>
      </c>
      <c r="D43">
        <v>16.64</v>
      </c>
      <c r="E43">
        <v>4.9000000000000004</v>
      </c>
      <c r="F43">
        <v>0.68</v>
      </c>
      <c r="G43">
        <v>7.48</v>
      </c>
      <c r="H43">
        <v>2.6</v>
      </c>
      <c r="I43">
        <v>9.09</v>
      </c>
      <c r="J43">
        <v>6.24</v>
      </c>
      <c r="K43">
        <v>9.1999999999999998E-2</v>
      </c>
      <c r="L43">
        <v>151.46</v>
      </c>
      <c r="M43">
        <v>13.77</v>
      </c>
      <c r="N43">
        <v>2400</v>
      </c>
      <c r="O43">
        <v>4600</v>
      </c>
      <c r="P43">
        <v>52</v>
      </c>
      <c r="Q43">
        <v>321.11</v>
      </c>
      <c r="R43">
        <v>57.72</v>
      </c>
      <c r="S43">
        <v>773</v>
      </c>
      <c r="T43">
        <v>141.86000000000001</v>
      </c>
      <c r="U43">
        <v>0.89</v>
      </c>
      <c r="V43">
        <v>1.1100000000000001</v>
      </c>
      <c r="W43">
        <v>0.1</v>
      </c>
      <c r="X43">
        <v>2.1999999999999999E-2</v>
      </c>
      <c r="Y43">
        <v>7.11</v>
      </c>
      <c r="Z43">
        <v>533</v>
      </c>
      <c r="AA43">
        <v>0.1</v>
      </c>
      <c r="AB43">
        <v>585</v>
      </c>
      <c r="AC43">
        <v>11.39</v>
      </c>
      <c r="AD43">
        <v>0.1573</v>
      </c>
      <c r="AE43">
        <v>2.5000000000000001E-3</v>
      </c>
      <c r="AF43">
        <v>8.9999999999999993E-3</v>
      </c>
      <c r="AG43">
        <v>0.05</v>
      </c>
      <c r="AH43">
        <v>8.6999999999999994E-2</v>
      </c>
      <c r="AI43">
        <v>2.5000000000000001E-3</v>
      </c>
      <c r="AJ43">
        <v>104.7</v>
      </c>
      <c r="AK43">
        <v>4.3999999999999997E-2</v>
      </c>
      <c r="AL43">
        <v>75</v>
      </c>
      <c r="AN43">
        <v>1</v>
      </c>
      <c r="AO43">
        <v>1</v>
      </c>
      <c r="AP43">
        <v>16</v>
      </c>
      <c r="AQ43">
        <v>9</v>
      </c>
    </row>
    <row r="44" spans="1:43" x14ac:dyDescent="0.3">
      <c r="A44" t="s">
        <v>169</v>
      </c>
      <c r="B44">
        <v>14</v>
      </c>
      <c r="C44">
        <v>0.15</v>
      </c>
      <c r="D44">
        <v>16.07</v>
      </c>
      <c r="E44">
        <v>4.9400000000000004</v>
      </c>
      <c r="F44">
        <v>0.67900000000000005</v>
      </c>
      <c r="G44">
        <v>7.22</v>
      </c>
      <c r="H44">
        <v>2.98</v>
      </c>
      <c r="I44">
        <v>9.16</v>
      </c>
      <c r="J44">
        <v>7.01</v>
      </c>
      <c r="K44">
        <v>5.5E-2</v>
      </c>
      <c r="L44">
        <v>140.66</v>
      </c>
      <c r="M44">
        <v>15.18</v>
      </c>
      <c r="N44">
        <v>230</v>
      </c>
      <c r="O44">
        <v>230</v>
      </c>
      <c r="P44">
        <v>47</v>
      </c>
      <c r="Q44">
        <v>317.58</v>
      </c>
      <c r="R44">
        <v>57.29</v>
      </c>
      <c r="S44">
        <v>764</v>
      </c>
      <c r="T44">
        <v>117.02</v>
      </c>
      <c r="U44">
        <v>0.94</v>
      </c>
      <c r="V44">
        <v>1.1599999999999999</v>
      </c>
      <c r="W44">
        <v>0.1</v>
      </c>
      <c r="X44">
        <v>2.1999999999999999E-2</v>
      </c>
      <c r="Y44">
        <v>7.53</v>
      </c>
      <c r="Z44">
        <v>568</v>
      </c>
      <c r="AA44">
        <v>0.1</v>
      </c>
      <c r="AB44">
        <v>615</v>
      </c>
      <c r="AC44">
        <v>12.62</v>
      </c>
      <c r="AD44">
        <v>1.7600000000000001E-2</v>
      </c>
      <c r="AE44">
        <v>2.5000000000000001E-3</v>
      </c>
      <c r="AF44">
        <v>5.1999999999999998E-3</v>
      </c>
      <c r="AG44">
        <v>0.05</v>
      </c>
      <c r="AH44">
        <v>7.5999999999999998E-2</v>
      </c>
      <c r="AI44">
        <v>2.5000000000000001E-3</v>
      </c>
      <c r="AJ44">
        <v>99</v>
      </c>
      <c r="AK44">
        <v>0.02</v>
      </c>
      <c r="AL44">
        <v>70</v>
      </c>
      <c r="AN44">
        <v>2</v>
      </c>
      <c r="AO44">
        <v>1</v>
      </c>
      <c r="AP44">
        <v>16</v>
      </c>
      <c r="AQ44">
        <v>9</v>
      </c>
    </row>
    <row r="45" spans="1:43" x14ac:dyDescent="0.3">
      <c r="A45" t="s">
        <v>170</v>
      </c>
      <c r="B45">
        <v>14</v>
      </c>
      <c r="C45">
        <v>0.15</v>
      </c>
      <c r="D45">
        <v>16.07</v>
      </c>
      <c r="E45">
        <v>4.9400000000000004</v>
      </c>
      <c r="F45">
        <v>0.67900000000000005</v>
      </c>
      <c r="G45">
        <v>7.22</v>
      </c>
      <c r="H45">
        <v>2.52</v>
      </c>
      <c r="I45">
        <v>9.19</v>
      </c>
      <c r="J45">
        <v>7.77</v>
      </c>
      <c r="K45">
        <v>0.05</v>
      </c>
      <c r="L45">
        <v>127.51</v>
      </c>
      <c r="M45">
        <v>15.57</v>
      </c>
      <c r="N45">
        <v>390</v>
      </c>
      <c r="O45">
        <v>2100</v>
      </c>
      <c r="P45">
        <v>53</v>
      </c>
      <c r="Q45">
        <v>323.08</v>
      </c>
      <c r="R45">
        <v>58.25</v>
      </c>
      <c r="S45">
        <v>763</v>
      </c>
      <c r="T45">
        <v>112.85</v>
      </c>
      <c r="U45">
        <v>0.85</v>
      </c>
      <c r="V45">
        <v>1.1000000000000001</v>
      </c>
      <c r="W45">
        <v>0.1</v>
      </c>
      <c r="X45">
        <v>2.1999999999999999E-2</v>
      </c>
      <c r="Y45">
        <v>7.58</v>
      </c>
      <c r="Z45">
        <v>528</v>
      </c>
      <c r="AA45">
        <v>0.1</v>
      </c>
      <c r="AB45">
        <v>581</v>
      </c>
      <c r="AC45">
        <v>12.75</v>
      </c>
      <c r="AD45">
        <v>0.11990000000000001</v>
      </c>
      <c r="AE45">
        <v>2.5000000000000001E-3</v>
      </c>
      <c r="AF45">
        <v>5.1999999999999998E-3</v>
      </c>
      <c r="AG45">
        <v>0.05</v>
      </c>
      <c r="AH45">
        <v>6.7000000000000004E-2</v>
      </c>
      <c r="AI45">
        <v>2.5000000000000001E-3</v>
      </c>
      <c r="AJ45">
        <v>100.5</v>
      </c>
      <c r="AK45">
        <v>0.44</v>
      </c>
      <c r="AL45">
        <v>70</v>
      </c>
      <c r="AN45">
        <v>3</v>
      </c>
      <c r="AO45">
        <v>1</v>
      </c>
      <c r="AP45">
        <v>16</v>
      </c>
      <c r="AQ45">
        <v>9</v>
      </c>
    </row>
    <row r="46" spans="1:43" x14ac:dyDescent="0.3">
      <c r="A46" t="s">
        <v>171</v>
      </c>
      <c r="B46">
        <v>16</v>
      </c>
      <c r="C46">
        <v>0.15</v>
      </c>
      <c r="D46">
        <v>16.309999999999999</v>
      </c>
      <c r="E46">
        <v>6.62</v>
      </c>
      <c r="F46">
        <v>0.67600000000000005</v>
      </c>
      <c r="G46">
        <v>7.49</v>
      </c>
      <c r="H46">
        <v>2.3199999999999998</v>
      </c>
      <c r="I46">
        <v>9.23</v>
      </c>
      <c r="J46">
        <v>7.42</v>
      </c>
      <c r="K46">
        <v>0.06</v>
      </c>
      <c r="L46">
        <v>129.85</v>
      </c>
      <c r="M46">
        <v>13.98</v>
      </c>
      <c r="N46">
        <v>2400</v>
      </c>
      <c r="O46">
        <v>11000</v>
      </c>
      <c r="P46">
        <v>47</v>
      </c>
      <c r="Q46">
        <v>324.06</v>
      </c>
      <c r="R46">
        <v>58.16</v>
      </c>
      <c r="S46">
        <v>766</v>
      </c>
      <c r="T46">
        <v>130.33000000000001</v>
      </c>
      <c r="U46">
        <v>0.79</v>
      </c>
      <c r="V46">
        <v>1.1599999999999999</v>
      </c>
      <c r="W46">
        <v>0.1</v>
      </c>
      <c r="X46">
        <v>2.1999999999999999E-2</v>
      </c>
      <c r="Y46">
        <v>7.41</v>
      </c>
      <c r="Z46">
        <v>543</v>
      </c>
      <c r="AA46">
        <v>0.1</v>
      </c>
      <c r="AB46">
        <v>590</v>
      </c>
      <c r="AC46">
        <v>11.75</v>
      </c>
      <c r="AD46">
        <v>5.8299999999999998E-2</v>
      </c>
      <c r="AE46">
        <v>2.5000000000000001E-3</v>
      </c>
      <c r="AF46">
        <v>6.3E-3</v>
      </c>
      <c r="AG46">
        <v>0.05</v>
      </c>
      <c r="AH46">
        <v>0.06</v>
      </c>
      <c r="AI46">
        <v>2.5000000000000001E-3</v>
      </c>
      <c r="AJ46">
        <v>99.4</v>
      </c>
      <c r="AK46">
        <v>0.02</v>
      </c>
      <c r="AL46">
        <v>80</v>
      </c>
      <c r="AN46">
        <v>4</v>
      </c>
      <c r="AO46">
        <v>1</v>
      </c>
      <c r="AP46">
        <v>16</v>
      </c>
      <c r="AQ46">
        <v>9</v>
      </c>
    </row>
    <row r="47" spans="1:43" x14ac:dyDescent="0.3">
      <c r="A47" t="s">
        <v>172</v>
      </c>
      <c r="B47">
        <v>16</v>
      </c>
      <c r="C47">
        <v>0.15</v>
      </c>
      <c r="D47">
        <v>16.309999999999999</v>
      </c>
      <c r="E47">
        <v>6.62</v>
      </c>
      <c r="F47">
        <v>0.67600000000000005</v>
      </c>
      <c r="G47">
        <v>7.49</v>
      </c>
      <c r="H47">
        <v>2.9</v>
      </c>
      <c r="I47">
        <v>9.1999999999999993</v>
      </c>
      <c r="J47">
        <v>6.4</v>
      </c>
      <c r="K47">
        <v>0.13400000000000001</v>
      </c>
      <c r="L47">
        <v>121.96</v>
      </c>
      <c r="M47">
        <v>17.79</v>
      </c>
      <c r="N47">
        <v>4300</v>
      </c>
      <c r="O47">
        <v>15000</v>
      </c>
      <c r="P47">
        <v>58</v>
      </c>
      <c r="Q47">
        <v>321.31</v>
      </c>
      <c r="R47">
        <v>57.96</v>
      </c>
      <c r="S47">
        <v>766</v>
      </c>
      <c r="T47">
        <v>133.71</v>
      </c>
      <c r="U47">
        <v>0.79</v>
      </c>
      <c r="V47">
        <v>1.06</v>
      </c>
      <c r="W47">
        <v>0.1</v>
      </c>
      <c r="X47">
        <v>2.1999999999999999E-2</v>
      </c>
      <c r="Y47">
        <v>8.23</v>
      </c>
      <c r="Z47">
        <v>543</v>
      </c>
      <c r="AA47">
        <v>0.1</v>
      </c>
      <c r="AB47">
        <v>601</v>
      </c>
      <c r="AC47">
        <v>12.75</v>
      </c>
      <c r="AD47">
        <v>0.21890000000000001</v>
      </c>
      <c r="AE47">
        <v>2.5000000000000001E-3</v>
      </c>
      <c r="AF47">
        <v>9.1000000000000004E-3</v>
      </c>
      <c r="AG47">
        <v>0.05</v>
      </c>
      <c r="AH47">
        <v>5.8000000000000003E-2</v>
      </c>
      <c r="AI47">
        <v>2.5000000000000001E-3</v>
      </c>
      <c r="AJ47">
        <v>101</v>
      </c>
      <c r="AK47">
        <v>2.0499999999999998</v>
      </c>
      <c r="AL47">
        <v>70</v>
      </c>
      <c r="AN47">
        <v>5</v>
      </c>
      <c r="AO47">
        <v>1</v>
      </c>
      <c r="AP47">
        <v>16</v>
      </c>
      <c r="AQ47">
        <v>9</v>
      </c>
    </row>
    <row r="48" spans="1:43" x14ac:dyDescent="0.3">
      <c r="A48" t="s">
        <v>173</v>
      </c>
      <c r="B48">
        <v>26</v>
      </c>
      <c r="C48">
        <v>0.15</v>
      </c>
      <c r="D48">
        <v>20.75</v>
      </c>
      <c r="E48">
        <v>9.3000000000000007</v>
      </c>
      <c r="F48">
        <v>0.69099999999999995</v>
      </c>
      <c r="G48">
        <v>7.71</v>
      </c>
      <c r="H48">
        <v>2.34</v>
      </c>
      <c r="I48">
        <v>9.14</v>
      </c>
      <c r="J48">
        <v>9.9</v>
      </c>
      <c r="K48">
        <v>0.08</v>
      </c>
      <c r="L48">
        <v>168.4</v>
      </c>
      <c r="M48">
        <v>23.28</v>
      </c>
      <c r="N48">
        <v>24000</v>
      </c>
      <c r="O48">
        <v>46000</v>
      </c>
      <c r="P48">
        <v>74</v>
      </c>
      <c r="Q48">
        <v>335.44</v>
      </c>
      <c r="R48">
        <v>57.97</v>
      </c>
      <c r="S48">
        <v>802</v>
      </c>
      <c r="T48">
        <v>141.25</v>
      </c>
      <c r="U48">
        <v>0.81</v>
      </c>
      <c r="V48">
        <v>1.43</v>
      </c>
      <c r="W48">
        <v>0.1</v>
      </c>
      <c r="X48">
        <v>2.1999999999999999E-2</v>
      </c>
      <c r="Y48">
        <v>9.09</v>
      </c>
      <c r="Z48">
        <v>519</v>
      </c>
      <c r="AA48">
        <v>0.1</v>
      </c>
      <c r="AB48">
        <v>593</v>
      </c>
      <c r="AC48">
        <v>9.4600000000000009</v>
      </c>
      <c r="AD48">
        <v>6.93E-2</v>
      </c>
      <c r="AE48">
        <v>2.5000000000000001E-3</v>
      </c>
      <c r="AF48">
        <v>9.9000000000000008E-3</v>
      </c>
      <c r="AG48">
        <v>0.05</v>
      </c>
      <c r="AH48">
        <v>0.11600000000000001</v>
      </c>
      <c r="AI48">
        <v>2.5000000000000001E-3</v>
      </c>
      <c r="AJ48">
        <v>106.7</v>
      </c>
      <c r="AK48">
        <v>0.02</v>
      </c>
      <c r="AL48">
        <v>70</v>
      </c>
      <c r="AN48">
        <v>1</v>
      </c>
      <c r="AO48">
        <v>2</v>
      </c>
      <c r="AP48">
        <v>16</v>
      </c>
      <c r="AQ48">
        <v>10</v>
      </c>
    </row>
    <row r="49" spans="1:43" x14ac:dyDescent="0.3">
      <c r="A49" t="s">
        <v>174</v>
      </c>
      <c r="B49">
        <v>24</v>
      </c>
      <c r="C49">
        <v>0.15</v>
      </c>
      <c r="D49">
        <v>19.5</v>
      </c>
      <c r="E49">
        <v>3.33</v>
      </c>
      <c r="F49">
        <v>0.69499999999999995</v>
      </c>
      <c r="G49">
        <v>7.86</v>
      </c>
      <c r="H49">
        <v>2.2799999999999998</v>
      </c>
      <c r="I49">
        <v>9.33</v>
      </c>
      <c r="J49">
        <v>12.77</v>
      </c>
      <c r="K49">
        <v>0.05</v>
      </c>
      <c r="L49">
        <v>177.4</v>
      </c>
      <c r="M49">
        <v>17.88</v>
      </c>
      <c r="N49">
        <v>430</v>
      </c>
      <c r="O49">
        <v>930</v>
      </c>
      <c r="P49">
        <v>65</v>
      </c>
      <c r="Q49">
        <v>338.59</v>
      </c>
      <c r="R49">
        <v>58.21</v>
      </c>
      <c r="S49">
        <v>801</v>
      </c>
      <c r="T49">
        <v>153.79</v>
      </c>
      <c r="U49">
        <v>5.87</v>
      </c>
      <c r="V49">
        <v>1.29</v>
      </c>
      <c r="W49">
        <v>0.1</v>
      </c>
      <c r="X49">
        <v>2.1999999999999999E-2</v>
      </c>
      <c r="Y49">
        <v>8.1300000000000008</v>
      </c>
      <c r="Z49">
        <v>538</v>
      </c>
      <c r="AA49">
        <v>0.1</v>
      </c>
      <c r="AB49">
        <v>603</v>
      </c>
      <c r="AC49">
        <v>12.14</v>
      </c>
      <c r="AD49">
        <v>5.28E-2</v>
      </c>
      <c r="AE49">
        <v>2.5000000000000001E-3</v>
      </c>
      <c r="AF49">
        <v>1.03E-2</v>
      </c>
      <c r="AG49">
        <v>0.05</v>
      </c>
      <c r="AH49">
        <v>8.5999999999999993E-2</v>
      </c>
      <c r="AI49">
        <v>2.5000000000000001E-3</v>
      </c>
      <c r="AJ49">
        <v>105.5</v>
      </c>
      <c r="AK49">
        <v>0.02</v>
      </c>
      <c r="AL49">
        <v>70</v>
      </c>
      <c r="AN49">
        <v>2</v>
      </c>
      <c r="AO49">
        <v>2</v>
      </c>
      <c r="AP49">
        <v>16</v>
      </c>
      <c r="AQ49">
        <v>10</v>
      </c>
    </row>
    <row r="50" spans="1:43" x14ac:dyDescent="0.3">
      <c r="A50" t="s">
        <v>175</v>
      </c>
      <c r="B50">
        <v>26</v>
      </c>
      <c r="C50">
        <v>0.15</v>
      </c>
      <c r="D50">
        <v>19.75</v>
      </c>
      <c r="E50">
        <v>10.78</v>
      </c>
      <c r="F50">
        <v>0.7</v>
      </c>
      <c r="G50">
        <v>7.83</v>
      </c>
      <c r="H50">
        <v>2.2200000000000002</v>
      </c>
      <c r="I50">
        <v>9.33</v>
      </c>
      <c r="J50">
        <v>12.9</v>
      </c>
      <c r="K50">
        <v>0.05</v>
      </c>
      <c r="L50">
        <v>176.29</v>
      </c>
      <c r="M50">
        <v>17.25</v>
      </c>
      <c r="N50">
        <v>430</v>
      </c>
      <c r="O50">
        <v>2400</v>
      </c>
      <c r="P50">
        <v>60</v>
      </c>
      <c r="Q50">
        <v>337.21</v>
      </c>
      <c r="R50">
        <v>58.12</v>
      </c>
      <c r="S50">
        <v>802</v>
      </c>
      <c r="T50">
        <v>143.53</v>
      </c>
      <c r="U50">
        <v>0.99</v>
      </c>
      <c r="V50">
        <v>1.25</v>
      </c>
      <c r="W50">
        <v>0.1</v>
      </c>
      <c r="X50">
        <v>2.1999999999999999E-2</v>
      </c>
      <c r="Y50">
        <v>7.58</v>
      </c>
      <c r="Z50">
        <v>498</v>
      </c>
      <c r="AA50">
        <v>0.1</v>
      </c>
      <c r="AB50">
        <v>558</v>
      </c>
      <c r="AC50">
        <v>9.61</v>
      </c>
      <c r="AD50">
        <v>9.35E-2</v>
      </c>
      <c r="AE50">
        <v>2.5000000000000001E-3</v>
      </c>
      <c r="AF50">
        <v>1.35E-2</v>
      </c>
      <c r="AG50">
        <v>0.05</v>
      </c>
      <c r="AH50">
        <v>7.8E-2</v>
      </c>
      <c r="AI50">
        <v>2.5000000000000001E-3</v>
      </c>
      <c r="AJ50">
        <v>102.6</v>
      </c>
      <c r="AK50">
        <v>0.02</v>
      </c>
      <c r="AL50">
        <v>75</v>
      </c>
      <c r="AN50">
        <v>3</v>
      </c>
      <c r="AO50">
        <v>2</v>
      </c>
      <c r="AP50">
        <v>16</v>
      </c>
      <c r="AQ50">
        <v>10</v>
      </c>
    </row>
    <row r="51" spans="1:43" x14ac:dyDescent="0.3">
      <c r="A51" t="s">
        <v>176</v>
      </c>
      <c r="B51">
        <v>26</v>
      </c>
      <c r="C51">
        <v>0.15</v>
      </c>
      <c r="D51">
        <v>20.260000000000002</v>
      </c>
      <c r="E51">
        <v>7.29</v>
      </c>
      <c r="F51">
        <v>0.69199999999999995</v>
      </c>
      <c r="G51">
        <v>7.73</v>
      </c>
      <c r="H51">
        <v>4.08</v>
      </c>
      <c r="I51">
        <v>9.4</v>
      </c>
      <c r="J51">
        <v>13.29</v>
      </c>
      <c r="K51">
        <v>0.05</v>
      </c>
      <c r="L51">
        <v>181.84</v>
      </c>
      <c r="M51">
        <v>19.14</v>
      </c>
      <c r="N51">
        <v>4600</v>
      </c>
      <c r="O51">
        <v>4600</v>
      </c>
      <c r="P51">
        <v>49</v>
      </c>
      <c r="Q51">
        <v>334.45</v>
      </c>
      <c r="R51">
        <v>58.69</v>
      </c>
      <c r="S51">
        <v>799</v>
      </c>
      <c r="T51">
        <v>137.08000000000001</v>
      </c>
      <c r="U51">
        <v>0.99</v>
      </c>
      <c r="V51">
        <v>1.24</v>
      </c>
      <c r="W51">
        <v>0.1</v>
      </c>
      <c r="X51">
        <v>2.1999999999999999E-2</v>
      </c>
      <c r="Y51">
        <v>7.34</v>
      </c>
      <c r="Z51">
        <v>560</v>
      </c>
      <c r="AA51">
        <v>0.1</v>
      </c>
      <c r="AB51">
        <v>609</v>
      </c>
      <c r="AC51">
        <v>9.92</v>
      </c>
      <c r="AD51">
        <v>9.9000000000000005E-2</v>
      </c>
      <c r="AE51">
        <v>2.5000000000000001E-3</v>
      </c>
      <c r="AF51">
        <v>1.14E-2</v>
      </c>
      <c r="AG51">
        <v>0.05</v>
      </c>
      <c r="AH51">
        <v>6.9000000000000006E-2</v>
      </c>
      <c r="AI51">
        <v>2.5000000000000001E-3</v>
      </c>
      <c r="AJ51">
        <v>105.3</v>
      </c>
      <c r="AK51">
        <v>0.18099999999999999</v>
      </c>
      <c r="AL51">
        <v>70</v>
      </c>
      <c r="AN51">
        <v>4</v>
      </c>
      <c r="AO51">
        <v>2</v>
      </c>
      <c r="AP51">
        <v>16</v>
      </c>
      <c r="AQ51">
        <v>10</v>
      </c>
    </row>
    <row r="52" spans="1:43" x14ac:dyDescent="0.3">
      <c r="A52" t="s">
        <v>177</v>
      </c>
      <c r="B52">
        <v>26</v>
      </c>
      <c r="C52">
        <v>0.15</v>
      </c>
      <c r="D52">
        <v>19.48</v>
      </c>
      <c r="E52">
        <v>5.25</v>
      </c>
      <c r="F52">
        <v>0.69299999999999995</v>
      </c>
      <c r="G52">
        <v>7.77</v>
      </c>
      <c r="H52">
        <v>3.08</v>
      </c>
      <c r="I52">
        <v>9.41</v>
      </c>
      <c r="J52">
        <v>12.74</v>
      </c>
      <c r="K52">
        <v>7.0999999999999994E-2</v>
      </c>
      <c r="L52">
        <v>153.21</v>
      </c>
      <c r="M52">
        <v>19.86</v>
      </c>
      <c r="N52">
        <v>230</v>
      </c>
      <c r="O52">
        <v>430</v>
      </c>
      <c r="P52">
        <v>64</v>
      </c>
      <c r="Q52">
        <v>335.44</v>
      </c>
      <c r="R52">
        <v>58.31</v>
      </c>
      <c r="S52">
        <v>803</v>
      </c>
      <c r="T52">
        <v>144.47999999999999</v>
      </c>
      <c r="U52">
        <v>0.64</v>
      </c>
      <c r="V52">
        <v>1.25</v>
      </c>
      <c r="W52">
        <v>0.15</v>
      </c>
      <c r="X52">
        <v>2.1999999999999999E-2</v>
      </c>
      <c r="Y52">
        <v>7.91</v>
      </c>
      <c r="Z52">
        <v>524</v>
      </c>
      <c r="AA52">
        <v>0.1</v>
      </c>
      <c r="AB52">
        <v>588</v>
      </c>
      <c r="AC52">
        <v>40.65</v>
      </c>
      <c r="AD52">
        <v>6.3799999999999996E-2</v>
      </c>
      <c r="AE52">
        <v>2.5000000000000001E-3</v>
      </c>
      <c r="AF52">
        <v>8.5000000000000006E-3</v>
      </c>
      <c r="AG52">
        <v>0.05</v>
      </c>
      <c r="AH52">
        <v>0.56999999999999995</v>
      </c>
      <c r="AI52">
        <v>2.5000000000000001E-3</v>
      </c>
      <c r="AJ52">
        <v>105.9</v>
      </c>
      <c r="AK52">
        <v>3.3000000000000002E-2</v>
      </c>
      <c r="AL52">
        <v>75</v>
      </c>
      <c r="AN52">
        <v>5</v>
      </c>
      <c r="AO52">
        <v>2</v>
      </c>
      <c r="AP52">
        <v>16</v>
      </c>
      <c r="AQ52">
        <v>10</v>
      </c>
    </row>
    <row r="53" spans="1:43" x14ac:dyDescent="0.3">
      <c r="A53" t="s">
        <v>178</v>
      </c>
      <c r="B53">
        <v>23</v>
      </c>
      <c r="C53">
        <v>0.15</v>
      </c>
      <c r="D53">
        <v>19.46</v>
      </c>
      <c r="E53">
        <v>9.2200000000000006</v>
      </c>
      <c r="F53">
        <v>0.71</v>
      </c>
      <c r="G53">
        <v>7.91</v>
      </c>
      <c r="H53">
        <v>4.4400000000000004</v>
      </c>
      <c r="I53">
        <v>9.1</v>
      </c>
      <c r="J53">
        <v>10.37</v>
      </c>
      <c r="K53">
        <v>0.10100000000000001</v>
      </c>
      <c r="L53">
        <v>167.53</v>
      </c>
      <c r="M53">
        <v>15.69</v>
      </c>
      <c r="N53">
        <v>46000</v>
      </c>
      <c r="O53">
        <v>46000</v>
      </c>
      <c r="P53">
        <v>32</v>
      </c>
      <c r="Q53">
        <v>342.93</v>
      </c>
      <c r="R53">
        <v>59.55</v>
      </c>
      <c r="S53">
        <v>800</v>
      </c>
      <c r="T53">
        <v>135.36000000000001</v>
      </c>
      <c r="U53">
        <v>0.81</v>
      </c>
      <c r="V53">
        <v>1.44</v>
      </c>
      <c r="W53">
        <v>0.1</v>
      </c>
      <c r="X53">
        <v>2.1999999999999999E-2</v>
      </c>
      <c r="Y53">
        <v>7.95</v>
      </c>
      <c r="Z53">
        <v>555</v>
      </c>
      <c r="AA53">
        <v>0.1</v>
      </c>
      <c r="AB53">
        <v>587</v>
      </c>
      <c r="AC53">
        <v>10.83</v>
      </c>
      <c r="AD53">
        <v>0.20019999999999999</v>
      </c>
      <c r="AE53">
        <v>2.5000000000000001E-3</v>
      </c>
      <c r="AF53">
        <v>1.46E-2</v>
      </c>
      <c r="AG53">
        <v>0.05</v>
      </c>
      <c r="AH53">
        <v>7.2999999999999995E-2</v>
      </c>
      <c r="AI53">
        <v>2.5000000000000001E-3</v>
      </c>
      <c r="AJ53">
        <v>107</v>
      </c>
      <c r="AK53">
        <v>2.4E-2</v>
      </c>
      <c r="AL53">
        <v>75</v>
      </c>
      <c r="AN53">
        <v>1</v>
      </c>
      <c r="AO53">
        <v>3</v>
      </c>
      <c r="AP53">
        <v>16</v>
      </c>
      <c r="AQ53">
        <v>11</v>
      </c>
    </row>
    <row r="54" spans="1:43" x14ac:dyDescent="0.3">
      <c r="A54" t="s">
        <v>179</v>
      </c>
      <c r="B54">
        <v>22</v>
      </c>
      <c r="C54">
        <v>0.13</v>
      </c>
      <c r="D54">
        <v>18</v>
      </c>
      <c r="E54">
        <v>5.3</v>
      </c>
      <c r="F54">
        <v>0.69299999999999995</v>
      </c>
      <c r="G54">
        <v>7.66</v>
      </c>
      <c r="H54">
        <v>4.28</v>
      </c>
      <c r="I54">
        <v>9.43</v>
      </c>
      <c r="J54">
        <v>19.54</v>
      </c>
      <c r="K54">
        <v>8.7999999999999995E-2</v>
      </c>
      <c r="L54">
        <v>174.24</v>
      </c>
      <c r="M54">
        <v>18.09</v>
      </c>
      <c r="N54">
        <v>230</v>
      </c>
      <c r="O54">
        <v>430</v>
      </c>
      <c r="P54">
        <v>12</v>
      </c>
      <c r="Q54">
        <v>337.8</v>
      </c>
      <c r="R54">
        <v>61.89</v>
      </c>
      <c r="S54">
        <v>802</v>
      </c>
      <c r="T54">
        <v>136.06</v>
      </c>
      <c r="U54">
        <v>0.84</v>
      </c>
      <c r="V54">
        <v>1.21</v>
      </c>
      <c r="W54">
        <v>0.1</v>
      </c>
      <c r="X54">
        <v>2.1999999999999999E-2</v>
      </c>
      <c r="Y54">
        <v>7.76</v>
      </c>
      <c r="Z54">
        <v>604</v>
      </c>
      <c r="AA54">
        <v>0.1</v>
      </c>
      <c r="AB54">
        <v>616</v>
      </c>
      <c r="AC54">
        <v>10.29</v>
      </c>
      <c r="AD54">
        <v>0.1474</v>
      </c>
      <c r="AE54">
        <v>2.5000000000000001E-3</v>
      </c>
      <c r="AF54">
        <v>1.2E-2</v>
      </c>
      <c r="AG54">
        <v>0.05</v>
      </c>
      <c r="AH54">
        <v>0.05</v>
      </c>
      <c r="AI54">
        <v>2.5000000000000001E-3</v>
      </c>
      <c r="AJ54">
        <v>108.7</v>
      </c>
      <c r="AK54">
        <v>6.5000000000000002E-2</v>
      </c>
      <c r="AL54">
        <v>75</v>
      </c>
      <c r="AN54">
        <v>2</v>
      </c>
      <c r="AO54">
        <v>3</v>
      </c>
      <c r="AP54">
        <v>16</v>
      </c>
      <c r="AQ54">
        <v>11</v>
      </c>
    </row>
    <row r="55" spans="1:43" x14ac:dyDescent="0.3">
      <c r="A55" t="s">
        <v>180</v>
      </c>
      <c r="B55">
        <v>23</v>
      </c>
      <c r="C55">
        <v>0.13</v>
      </c>
      <c r="D55">
        <v>21.37</v>
      </c>
      <c r="E55">
        <v>14.2</v>
      </c>
      <c r="F55">
        <v>0.70899999999999996</v>
      </c>
      <c r="G55">
        <v>7.83</v>
      </c>
      <c r="H55">
        <v>5.4</v>
      </c>
      <c r="I55">
        <v>9.51</v>
      </c>
      <c r="J55">
        <v>18.809999999999999</v>
      </c>
      <c r="K55">
        <v>8.7999999999999995E-2</v>
      </c>
      <c r="L55">
        <v>183.59</v>
      </c>
      <c r="M55">
        <v>26.52</v>
      </c>
      <c r="N55">
        <v>90</v>
      </c>
      <c r="O55">
        <v>230</v>
      </c>
      <c r="P55">
        <v>56</v>
      </c>
      <c r="Q55">
        <v>341.16</v>
      </c>
      <c r="R55">
        <v>62.89</v>
      </c>
      <c r="S55">
        <v>792</v>
      </c>
      <c r="T55">
        <v>183.59</v>
      </c>
      <c r="U55">
        <v>0.82</v>
      </c>
      <c r="V55">
        <v>1.18</v>
      </c>
      <c r="W55">
        <v>0.1</v>
      </c>
      <c r="X55">
        <v>2.1999999999999999E-2</v>
      </c>
      <c r="Y55">
        <v>8.07</v>
      </c>
      <c r="Z55">
        <v>591</v>
      </c>
      <c r="AA55">
        <v>0.1</v>
      </c>
      <c r="AB55">
        <v>647</v>
      </c>
      <c r="AC55">
        <v>9.5399999999999991</v>
      </c>
      <c r="AD55">
        <v>0.1474</v>
      </c>
      <c r="AE55">
        <v>2.5000000000000001E-3</v>
      </c>
      <c r="AF55">
        <v>1.1299999999999999E-2</v>
      </c>
      <c r="AG55">
        <v>0.05</v>
      </c>
      <c r="AH55">
        <v>0.05</v>
      </c>
      <c r="AI55">
        <v>2.5000000000000001E-3</v>
      </c>
      <c r="AJ55">
        <v>106.7</v>
      </c>
      <c r="AK55">
        <v>0.02</v>
      </c>
      <c r="AL55">
        <v>75</v>
      </c>
      <c r="AN55">
        <v>3</v>
      </c>
      <c r="AO55">
        <v>3</v>
      </c>
      <c r="AP55">
        <v>16</v>
      </c>
      <c r="AQ55">
        <v>11</v>
      </c>
    </row>
    <row r="56" spans="1:43" x14ac:dyDescent="0.3">
      <c r="A56" t="s">
        <v>181</v>
      </c>
      <c r="B56">
        <v>23</v>
      </c>
      <c r="C56">
        <v>0.13</v>
      </c>
      <c r="D56">
        <v>21.43</v>
      </c>
      <c r="E56">
        <v>15</v>
      </c>
      <c r="F56">
        <v>0.70599999999999996</v>
      </c>
      <c r="G56">
        <v>7.83</v>
      </c>
      <c r="H56">
        <v>5.32</v>
      </c>
      <c r="I56">
        <v>9.49</v>
      </c>
      <c r="J56">
        <v>17.87</v>
      </c>
      <c r="K56">
        <v>6.9000000000000006E-2</v>
      </c>
      <c r="L56">
        <v>158.76</v>
      </c>
      <c r="M56">
        <v>21.84</v>
      </c>
      <c r="N56">
        <v>90</v>
      </c>
      <c r="O56">
        <v>90</v>
      </c>
      <c r="P56">
        <v>35</v>
      </c>
      <c r="Q56">
        <v>337.61</v>
      </c>
      <c r="R56">
        <v>63.03</v>
      </c>
      <c r="S56">
        <v>799</v>
      </c>
      <c r="T56">
        <v>136.43</v>
      </c>
      <c r="U56">
        <v>0.83</v>
      </c>
      <c r="V56">
        <v>1.1399999999999999</v>
      </c>
      <c r="W56">
        <v>0.1</v>
      </c>
      <c r="X56">
        <v>2.1999999999999999E-2</v>
      </c>
      <c r="Y56">
        <v>7.7</v>
      </c>
      <c r="Z56">
        <v>595</v>
      </c>
      <c r="AA56">
        <v>0.1</v>
      </c>
      <c r="AB56">
        <v>630</v>
      </c>
      <c r="AC56">
        <v>10.44</v>
      </c>
      <c r="AD56">
        <v>5.28E-2</v>
      </c>
      <c r="AE56">
        <v>2.5000000000000001E-3</v>
      </c>
      <c r="AF56">
        <v>9.9000000000000008E-3</v>
      </c>
      <c r="AG56">
        <v>0.05</v>
      </c>
      <c r="AH56">
        <v>0.05</v>
      </c>
      <c r="AI56">
        <v>2.5000000000000001E-3</v>
      </c>
      <c r="AJ56">
        <v>107.9</v>
      </c>
      <c r="AK56">
        <v>2.4E-2</v>
      </c>
      <c r="AL56">
        <v>70</v>
      </c>
      <c r="AN56">
        <v>4</v>
      </c>
      <c r="AO56">
        <v>3</v>
      </c>
      <c r="AP56">
        <v>16</v>
      </c>
      <c r="AQ56">
        <v>11</v>
      </c>
    </row>
    <row r="57" spans="1:43" x14ac:dyDescent="0.3">
      <c r="A57" t="s">
        <v>182</v>
      </c>
      <c r="B57">
        <v>23</v>
      </c>
      <c r="C57">
        <v>0.13</v>
      </c>
      <c r="D57">
        <v>20.82</v>
      </c>
      <c r="E57">
        <v>12.2</v>
      </c>
      <c r="F57">
        <v>0.71899999999999997</v>
      </c>
      <c r="G57">
        <v>7.86</v>
      </c>
      <c r="H57">
        <v>4.38</v>
      </c>
      <c r="I57">
        <v>9.39</v>
      </c>
      <c r="J57">
        <v>17.95</v>
      </c>
      <c r="K57">
        <v>7.8E-2</v>
      </c>
      <c r="L57">
        <v>167.53</v>
      </c>
      <c r="M57">
        <v>22.68</v>
      </c>
      <c r="N57">
        <v>90</v>
      </c>
      <c r="O57">
        <v>90</v>
      </c>
      <c r="P57">
        <v>48</v>
      </c>
      <c r="Q57">
        <v>341.94</v>
      </c>
      <c r="R57">
        <v>62.32</v>
      </c>
      <c r="S57">
        <v>786</v>
      </c>
      <c r="T57">
        <v>139.38999999999999</v>
      </c>
      <c r="U57">
        <v>0.85</v>
      </c>
      <c r="V57">
        <v>1.0900000000000001</v>
      </c>
      <c r="W57">
        <v>0.15</v>
      </c>
      <c r="X57">
        <v>2.1999999999999999E-2</v>
      </c>
      <c r="Y57">
        <v>7.67</v>
      </c>
      <c r="Z57">
        <v>567</v>
      </c>
      <c r="AA57">
        <v>0.1</v>
      </c>
      <c r="AB57">
        <v>615</v>
      </c>
      <c r="AC57">
        <v>9.89</v>
      </c>
      <c r="AD57">
        <v>0.1474</v>
      </c>
      <c r="AE57">
        <v>2.5000000000000001E-3</v>
      </c>
      <c r="AF57">
        <v>1.29E-2</v>
      </c>
      <c r="AG57">
        <v>0.05</v>
      </c>
      <c r="AH57">
        <v>0.05</v>
      </c>
      <c r="AI57">
        <v>2.5000000000000001E-3</v>
      </c>
      <c r="AJ57">
        <v>107.1</v>
      </c>
      <c r="AK57">
        <v>2.4E-2</v>
      </c>
      <c r="AL57">
        <v>75</v>
      </c>
      <c r="AN57">
        <v>5</v>
      </c>
      <c r="AO57">
        <v>3</v>
      </c>
      <c r="AP57">
        <v>16</v>
      </c>
      <c r="AQ57">
        <v>11</v>
      </c>
    </row>
    <row r="58" spans="1:43" x14ac:dyDescent="0.3">
      <c r="A58" t="s">
        <v>183</v>
      </c>
      <c r="B58">
        <v>25</v>
      </c>
      <c r="C58">
        <v>0.13</v>
      </c>
      <c r="D58">
        <v>22.4</v>
      </c>
      <c r="E58">
        <v>9.84</v>
      </c>
      <c r="F58">
        <v>0.754</v>
      </c>
      <c r="G58">
        <v>7.76</v>
      </c>
      <c r="H58">
        <v>1.64</v>
      </c>
      <c r="I58">
        <v>9.18</v>
      </c>
      <c r="J58">
        <v>9.56</v>
      </c>
      <c r="K58">
        <v>0.11</v>
      </c>
      <c r="L58">
        <v>299.85000000000002</v>
      </c>
      <c r="M58">
        <v>18.57</v>
      </c>
      <c r="N58">
        <v>46000</v>
      </c>
      <c r="O58">
        <v>46000</v>
      </c>
      <c r="P58">
        <v>78</v>
      </c>
      <c r="Q58">
        <v>375.29</v>
      </c>
      <c r="R58">
        <v>64.45</v>
      </c>
      <c r="S58">
        <v>876</v>
      </c>
      <c r="T58">
        <v>150.74</v>
      </c>
      <c r="U58">
        <v>1.49</v>
      </c>
      <c r="V58">
        <v>1.56</v>
      </c>
      <c r="W58">
        <v>0.11</v>
      </c>
      <c r="X58">
        <v>2.1999999999999999E-2</v>
      </c>
      <c r="Y58">
        <v>8.66</v>
      </c>
      <c r="Z58">
        <v>570</v>
      </c>
      <c r="AA58">
        <v>0.1</v>
      </c>
      <c r="AB58">
        <v>648</v>
      </c>
      <c r="AC58">
        <v>12.4</v>
      </c>
      <c r="AD58">
        <v>0.13089999999999999</v>
      </c>
      <c r="AE58">
        <v>2.5000000000000001E-3</v>
      </c>
      <c r="AF58">
        <v>5.0000000000000001E-3</v>
      </c>
      <c r="AG58">
        <v>0.05</v>
      </c>
      <c r="AH58">
        <v>8.7999999999999995E-2</v>
      </c>
      <c r="AI58">
        <v>2.5000000000000001E-3</v>
      </c>
      <c r="AJ58">
        <v>111.1</v>
      </c>
      <c r="AK58">
        <v>0.02</v>
      </c>
      <c r="AL58">
        <v>95</v>
      </c>
      <c r="AN58">
        <v>1</v>
      </c>
      <c r="AO58">
        <v>4</v>
      </c>
      <c r="AP58">
        <v>16</v>
      </c>
      <c r="AQ58">
        <v>12</v>
      </c>
    </row>
    <row r="59" spans="1:43" x14ac:dyDescent="0.3">
      <c r="A59" t="s">
        <v>184</v>
      </c>
      <c r="B59">
        <v>21</v>
      </c>
      <c r="C59">
        <v>0.13</v>
      </c>
      <c r="D59">
        <v>21.35</v>
      </c>
      <c r="E59">
        <v>4</v>
      </c>
      <c r="F59">
        <v>0.746</v>
      </c>
      <c r="G59">
        <v>7.29</v>
      </c>
      <c r="H59">
        <v>2.02</v>
      </c>
      <c r="I59">
        <v>9.39</v>
      </c>
      <c r="J59">
        <v>14.02</v>
      </c>
      <c r="K59">
        <v>0.10100000000000001</v>
      </c>
      <c r="L59">
        <v>300.43</v>
      </c>
      <c r="M59">
        <v>15.99</v>
      </c>
      <c r="N59">
        <v>90</v>
      </c>
      <c r="O59">
        <v>2400</v>
      </c>
      <c r="P59">
        <v>62</v>
      </c>
      <c r="Q59">
        <v>376.31</v>
      </c>
      <c r="R59">
        <v>64.400000000000006</v>
      </c>
      <c r="S59">
        <v>861</v>
      </c>
      <c r="T59">
        <v>154.36000000000001</v>
      </c>
      <c r="U59">
        <v>0.95</v>
      </c>
      <c r="V59">
        <v>1.45</v>
      </c>
      <c r="W59">
        <v>0.1</v>
      </c>
      <c r="X59">
        <v>2.1999999999999999E-2</v>
      </c>
      <c r="Y59">
        <v>8.76</v>
      </c>
      <c r="Z59">
        <v>704</v>
      </c>
      <c r="AA59">
        <v>0.1</v>
      </c>
      <c r="AB59">
        <v>766</v>
      </c>
      <c r="AC59">
        <v>9.77</v>
      </c>
      <c r="AD59">
        <v>8.6900000000000005E-2</v>
      </c>
      <c r="AE59">
        <v>2.5000000000000001E-3</v>
      </c>
      <c r="AF59">
        <v>5.0000000000000001E-3</v>
      </c>
      <c r="AG59">
        <v>0.05</v>
      </c>
      <c r="AH59">
        <v>6.5000000000000002E-2</v>
      </c>
      <c r="AI59">
        <v>2.5000000000000001E-3</v>
      </c>
      <c r="AJ59">
        <v>111.7</v>
      </c>
      <c r="AK59">
        <v>0.02</v>
      </c>
      <c r="AL59">
        <v>90</v>
      </c>
      <c r="AN59">
        <v>2</v>
      </c>
      <c r="AO59">
        <v>4</v>
      </c>
      <c r="AP59">
        <v>16</v>
      </c>
      <c r="AQ59">
        <v>12</v>
      </c>
    </row>
    <row r="60" spans="1:43" x14ac:dyDescent="0.3">
      <c r="A60" t="s">
        <v>185</v>
      </c>
      <c r="B60">
        <v>23</v>
      </c>
      <c r="C60">
        <v>0.13</v>
      </c>
      <c r="D60">
        <v>21</v>
      </c>
      <c r="E60">
        <v>6.9</v>
      </c>
      <c r="F60">
        <v>0.75600000000000001</v>
      </c>
      <c r="G60">
        <v>7.24</v>
      </c>
      <c r="H60">
        <v>1.7</v>
      </c>
      <c r="I60">
        <v>9.41</v>
      </c>
      <c r="J60">
        <v>15.83</v>
      </c>
      <c r="K60">
        <v>0.05</v>
      </c>
      <c r="L60">
        <v>314.63</v>
      </c>
      <c r="M60">
        <v>16.559999999999999</v>
      </c>
      <c r="N60">
        <v>430</v>
      </c>
      <c r="O60">
        <v>2400</v>
      </c>
      <c r="P60">
        <v>52</v>
      </c>
      <c r="Q60">
        <v>377.96</v>
      </c>
      <c r="R60">
        <v>64.98</v>
      </c>
      <c r="S60">
        <v>862</v>
      </c>
      <c r="T60">
        <v>152.01</v>
      </c>
      <c r="U60">
        <v>0.95</v>
      </c>
      <c r="V60">
        <v>1.35</v>
      </c>
      <c r="W60">
        <v>0.1</v>
      </c>
      <c r="X60">
        <v>2.1999999999999999E-2</v>
      </c>
      <c r="Y60">
        <v>7.7</v>
      </c>
      <c r="Z60">
        <v>603</v>
      </c>
      <c r="AA60">
        <v>0.1</v>
      </c>
      <c r="AB60">
        <v>655</v>
      </c>
      <c r="AC60">
        <v>10.46</v>
      </c>
      <c r="AD60">
        <v>0.01</v>
      </c>
      <c r="AE60">
        <v>2.5000000000000001E-3</v>
      </c>
      <c r="AF60">
        <v>5.0000000000000001E-3</v>
      </c>
      <c r="AG60">
        <v>0.05</v>
      </c>
      <c r="AH60">
        <v>0.06</v>
      </c>
      <c r="AI60">
        <v>2.5000000000000001E-3</v>
      </c>
      <c r="AJ60">
        <v>110.8</v>
      </c>
      <c r="AK60">
        <v>0.02</v>
      </c>
      <c r="AL60">
        <v>85</v>
      </c>
      <c r="AN60">
        <v>3</v>
      </c>
      <c r="AO60">
        <v>4</v>
      </c>
      <c r="AP60">
        <v>16</v>
      </c>
      <c r="AQ60">
        <v>12</v>
      </c>
    </row>
    <row r="61" spans="1:43" x14ac:dyDescent="0.3">
      <c r="A61" t="s">
        <v>186</v>
      </c>
      <c r="B61">
        <v>23</v>
      </c>
      <c r="C61">
        <v>0.13</v>
      </c>
      <c r="D61">
        <v>21.56</v>
      </c>
      <c r="E61">
        <v>8.25</v>
      </c>
      <c r="F61">
        <v>0.755</v>
      </c>
      <c r="G61">
        <v>7.77</v>
      </c>
      <c r="H61">
        <v>1.86</v>
      </c>
      <c r="I61">
        <v>9.3000000000000007</v>
      </c>
      <c r="J61">
        <v>11.51</v>
      </c>
      <c r="K61">
        <v>0.05</v>
      </c>
      <c r="L61">
        <v>294.93</v>
      </c>
      <c r="M61">
        <v>15.33</v>
      </c>
      <c r="N61">
        <v>90</v>
      </c>
      <c r="O61">
        <v>4600</v>
      </c>
      <c r="P61">
        <v>68</v>
      </c>
      <c r="Q61">
        <v>375.7</v>
      </c>
      <c r="R61">
        <v>64.06</v>
      </c>
      <c r="S61">
        <v>862</v>
      </c>
      <c r="T61">
        <v>154.91</v>
      </c>
      <c r="U61">
        <v>0.96</v>
      </c>
      <c r="V61">
        <v>1.28</v>
      </c>
      <c r="W61">
        <v>0.1</v>
      </c>
      <c r="X61">
        <v>2.1999999999999999E-2</v>
      </c>
      <c r="Y61">
        <v>8.3699999999999992</v>
      </c>
      <c r="Z61">
        <v>592</v>
      </c>
      <c r="AA61">
        <v>0.1</v>
      </c>
      <c r="AB61">
        <v>660</v>
      </c>
      <c r="AC61">
        <v>11.65</v>
      </c>
      <c r="AD61">
        <v>0.01</v>
      </c>
      <c r="AE61">
        <v>2.5000000000000001E-3</v>
      </c>
      <c r="AF61">
        <v>5.0000000000000001E-3</v>
      </c>
      <c r="AG61">
        <v>0.05</v>
      </c>
      <c r="AH61">
        <v>7.2999999999999995E-2</v>
      </c>
      <c r="AI61">
        <v>2.5000000000000001E-3</v>
      </c>
      <c r="AJ61">
        <v>111.6</v>
      </c>
      <c r="AK61">
        <v>0.02</v>
      </c>
      <c r="AL61">
        <v>85</v>
      </c>
      <c r="AN61">
        <v>4</v>
      </c>
      <c r="AO61">
        <v>4</v>
      </c>
      <c r="AP61">
        <v>16</v>
      </c>
      <c r="AQ61">
        <v>12</v>
      </c>
    </row>
    <row r="62" spans="1:43" x14ac:dyDescent="0.3">
      <c r="A62" t="s">
        <v>187</v>
      </c>
      <c r="B62">
        <v>24</v>
      </c>
      <c r="C62">
        <v>0.13</v>
      </c>
      <c r="D62">
        <v>20.62</v>
      </c>
      <c r="E62">
        <v>3.79</v>
      </c>
      <c r="F62">
        <v>0.75900000000000001</v>
      </c>
      <c r="G62">
        <v>7.74</v>
      </c>
      <c r="H62">
        <v>1.9</v>
      </c>
      <c r="I62">
        <v>9.4499999999999993</v>
      </c>
      <c r="J62">
        <v>16.22</v>
      </c>
      <c r="K62">
        <v>0.158</v>
      </c>
      <c r="L62">
        <v>288.55</v>
      </c>
      <c r="M62">
        <v>18.72</v>
      </c>
      <c r="N62">
        <v>11000</v>
      </c>
      <c r="O62">
        <v>11000</v>
      </c>
      <c r="P62">
        <v>73</v>
      </c>
      <c r="Q62">
        <v>377.34</v>
      </c>
      <c r="R62">
        <v>64.45</v>
      </c>
      <c r="S62">
        <v>860</v>
      </c>
      <c r="T62">
        <v>156.9</v>
      </c>
      <c r="U62">
        <v>1.64</v>
      </c>
      <c r="V62">
        <v>1.2</v>
      </c>
      <c r="W62">
        <v>0.16</v>
      </c>
      <c r="X62">
        <v>2.1999999999999999E-2</v>
      </c>
      <c r="Y62">
        <v>8.35</v>
      </c>
      <c r="Z62">
        <v>601</v>
      </c>
      <c r="AA62">
        <v>0.1</v>
      </c>
      <c r="AB62">
        <v>674</v>
      </c>
      <c r="AC62">
        <v>10.39</v>
      </c>
      <c r="AD62">
        <v>0.1386</v>
      </c>
      <c r="AE62">
        <v>2.5000000000000001E-3</v>
      </c>
      <c r="AF62">
        <v>5.0000000000000001E-3</v>
      </c>
      <c r="AG62">
        <v>0.05</v>
      </c>
      <c r="AH62">
        <v>0.06</v>
      </c>
      <c r="AI62">
        <v>2.5000000000000001E-3</v>
      </c>
      <c r="AJ62">
        <v>111.5</v>
      </c>
      <c r="AK62">
        <v>0.02</v>
      </c>
      <c r="AL62">
        <v>110</v>
      </c>
      <c r="AN62">
        <v>5</v>
      </c>
      <c r="AO62">
        <v>4</v>
      </c>
      <c r="AP62">
        <v>16</v>
      </c>
      <c r="AQ62">
        <v>12</v>
      </c>
    </row>
    <row r="63" spans="1:43" x14ac:dyDescent="0.3">
      <c r="A63" t="s">
        <v>188</v>
      </c>
      <c r="B63">
        <v>27</v>
      </c>
      <c r="C63">
        <v>0.12</v>
      </c>
      <c r="D63">
        <v>24.47</v>
      </c>
      <c r="E63">
        <v>5.63</v>
      </c>
      <c r="F63">
        <v>0.8</v>
      </c>
      <c r="G63">
        <v>7.63</v>
      </c>
      <c r="H63">
        <v>3.74</v>
      </c>
      <c r="I63">
        <v>9.06</v>
      </c>
      <c r="J63">
        <v>5.56</v>
      </c>
      <c r="K63">
        <v>0.183</v>
      </c>
      <c r="L63">
        <v>317.82</v>
      </c>
      <c r="M63">
        <v>16.170000000000002</v>
      </c>
      <c r="N63">
        <v>110000</v>
      </c>
      <c r="O63">
        <v>110000</v>
      </c>
      <c r="P63">
        <v>78</v>
      </c>
      <c r="Q63">
        <v>375.42</v>
      </c>
      <c r="R63">
        <v>67.400000000000006</v>
      </c>
      <c r="S63">
        <v>850</v>
      </c>
      <c r="T63">
        <v>168.85</v>
      </c>
      <c r="U63">
        <v>0.88</v>
      </c>
      <c r="V63">
        <v>1.78</v>
      </c>
      <c r="W63">
        <v>0.1</v>
      </c>
      <c r="X63">
        <v>2.1999999999999999E-2</v>
      </c>
      <c r="Y63">
        <v>10.31</v>
      </c>
      <c r="Z63">
        <v>616</v>
      </c>
      <c r="AA63">
        <v>0.1</v>
      </c>
      <c r="AB63">
        <v>694</v>
      </c>
      <c r="AC63">
        <v>12.15</v>
      </c>
      <c r="AD63">
        <v>0.23319999999999999</v>
      </c>
      <c r="AE63">
        <v>3.5999999999999999E-3</v>
      </c>
      <c r="AF63">
        <v>0.16800000000000001</v>
      </c>
      <c r="AG63">
        <v>0.05</v>
      </c>
      <c r="AH63">
        <v>7.5999999999999998E-2</v>
      </c>
      <c r="AI63">
        <v>2.5000000000000001E-3</v>
      </c>
      <c r="AJ63">
        <v>115</v>
      </c>
      <c r="AK63">
        <v>0.02</v>
      </c>
      <c r="AL63">
        <v>120.67</v>
      </c>
      <c r="AN63">
        <v>1</v>
      </c>
      <c r="AO63">
        <v>5</v>
      </c>
      <c r="AP63">
        <v>16</v>
      </c>
      <c r="AQ63">
        <v>13</v>
      </c>
    </row>
    <row r="64" spans="1:43" x14ac:dyDescent="0.3">
      <c r="A64" t="s">
        <v>189</v>
      </c>
      <c r="B64">
        <v>24</v>
      </c>
      <c r="C64">
        <v>0.12</v>
      </c>
      <c r="D64">
        <v>22</v>
      </c>
      <c r="E64">
        <v>2.92</v>
      </c>
      <c r="F64">
        <v>0.80100000000000005</v>
      </c>
      <c r="G64">
        <v>7.54</v>
      </c>
      <c r="H64">
        <v>2.86</v>
      </c>
      <c r="I64">
        <v>9.41</v>
      </c>
      <c r="J64">
        <v>8.7799999999999994</v>
      </c>
      <c r="K64">
        <v>0.14699999999999999</v>
      </c>
      <c r="L64">
        <v>329.12</v>
      </c>
      <c r="M64">
        <v>17.55</v>
      </c>
      <c r="N64">
        <v>90</v>
      </c>
      <c r="O64">
        <v>430</v>
      </c>
      <c r="P64">
        <v>72</v>
      </c>
      <c r="Q64">
        <v>376.66</v>
      </c>
      <c r="R64">
        <v>70.36</v>
      </c>
      <c r="S64">
        <v>929</v>
      </c>
      <c r="T64">
        <v>171.52</v>
      </c>
      <c r="U64">
        <v>0.88</v>
      </c>
      <c r="V64">
        <v>1.48</v>
      </c>
      <c r="W64">
        <v>0.1</v>
      </c>
      <c r="X64">
        <v>2.1999999999999999E-2</v>
      </c>
      <c r="Y64">
        <v>9.59</v>
      </c>
      <c r="Z64">
        <v>640</v>
      </c>
      <c r="AA64">
        <v>0.1</v>
      </c>
      <c r="AB64">
        <v>712</v>
      </c>
      <c r="AC64">
        <v>12.6</v>
      </c>
      <c r="AD64">
        <v>0.1419</v>
      </c>
      <c r="AE64">
        <v>4.4000000000000003E-3</v>
      </c>
      <c r="AF64">
        <v>1.24E-2</v>
      </c>
      <c r="AG64">
        <v>0.05</v>
      </c>
      <c r="AH64">
        <v>0.05</v>
      </c>
      <c r="AI64">
        <v>2.5000000000000001E-3</v>
      </c>
      <c r="AJ64">
        <v>115.2</v>
      </c>
      <c r="AK64">
        <v>0.15</v>
      </c>
      <c r="AL64">
        <v>123.47</v>
      </c>
      <c r="AN64">
        <v>2</v>
      </c>
      <c r="AO64">
        <v>5</v>
      </c>
      <c r="AP64">
        <v>16</v>
      </c>
      <c r="AQ64">
        <v>13</v>
      </c>
    </row>
    <row r="65" spans="1:43" x14ac:dyDescent="0.3">
      <c r="A65" t="s">
        <v>190</v>
      </c>
      <c r="B65">
        <v>24</v>
      </c>
      <c r="C65">
        <v>0.12</v>
      </c>
      <c r="D65">
        <v>20.9</v>
      </c>
      <c r="E65">
        <v>4.05</v>
      </c>
      <c r="F65">
        <v>0.79900000000000004</v>
      </c>
      <c r="G65">
        <v>7.98</v>
      </c>
      <c r="H65">
        <v>3.36</v>
      </c>
      <c r="I65">
        <v>9.2799999999999994</v>
      </c>
      <c r="J65">
        <v>7.74</v>
      </c>
      <c r="K65">
        <v>0.10299999999999999</v>
      </c>
      <c r="L65">
        <v>322.74</v>
      </c>
      <c r="M65">
        <v>14.01</v>
      </c>
      <c r="N65">
        <v>2400</v>
      </c>
      <c r="O65">
        <v>2400</v>
      </c>
      <c r="P65">
        <v>74</v>
      </c>
      <c r="Q65">
        <v>369.34</v>
      </c>
      <c r="R65">
        <v>67.97</v>
      </c>
      <c r="S65">
        <v>910</v>
      </c>
      <c r="T65">
        <v>170</v>
      </c>
      <c r="U65">
        <v>0.93</v>
      </c>
      <c r="V65">
        <v>1.42</v>
      </c>
      <c r="W65">
        <v>0.1</v>
      </c>
      <c r="X65">
        <v>2.1999999999999999E-2</v>
      </c>
      <c r="Y65">
        <v>15.4</v>
      </c>
      <c r="Z65">
        <v>647</v>
      </c>
      <c r="AA65">
        <v>0.1</v>
      </c>
      <c r="AB65">
        <v>721</v>
      </c>
      <c r="AC65">
        <v>15.02</v>
      </c>
      <c r="AD65">
        <v>4.3999999999999997E-2</v>
      </c>
      <c r="AE65">
        <v>4.1999999999999997E-3</v>
      </c>
      <c r="AF65">
        <v>1.06E-2</v>
      </c>
      <c r="AG65">
        <v>0.05</v>
      </c>
      <c r="AH65">
        <v>5.5E-2</v>
      </c>
      <c r="AI65">
        <v>2.5000000000000001E-3</v>
      </c>
      <c r="AJ65">
        <v>115</v>
      </c>
      <c r="AK65">
        <v>0.02</v>
      </c>
      <c r="AL65">
        <v>120.93</v>
      </c>
      <c r="AN65">
        <v>3</v>
      </c>
      <c r="AO65">
        <v>5</v>
      </c>
      <c r="AP65">
        <v>16</v>
      </c>
      <c r="AQ65">
        <v>13</v>
      </c>
    </row>
    <row r="66" spans="1:43" x14ac:dyDescent="0.3">
      <c r="A66" t="s">
        <v>191</v>
      </c>
      <c r="B66">
        <v>24</v>
      </c>
      <c r="C66">
        <v>0.12</v>
      </c>
      <c r="D66">
        <v>25.46</v>
      </c>
      <c r="E66">
        <v>6.7</v>
      </c>
      <c r="F66">
        <v>0.79900000000000004</v>
      </c>
      <c r="G66">
        <v>7.58</v>
      </c>
      <c r="H66">
        <v>3.46</v>
      </c>
      <c r="I66">
        <v>9.33</v>
      </c>
      <c r="J66">
        <v>8.73</v>
      </c>
      <c r="K66">
        <v>0.107</v>
      </c>
      <c r="L66">
        <v>324.19</v>
      </c>
      <c r="M66">
        <v>16.14</v>
      </c>
      <c r="N66">
        <v>230</v>
      </c>
      <c r="O66">
        <v>4600</v>
      </c>
      <c r="P66">
        <v>46</v>
      </c>
      <c r="Q66">
        <v>366.31</v>
      </c>
      <c r="R66">
        <v>67.83</v>
      </c>
      <c r="S66">
        <v>932</v>
      </c>
      <c r="T66">
        <v>171.71</v>
      </c>
      <c r="U66">
        <v>1.39</v>
      </c>
      <c r="V66">
        <v>1.5</v>
      </c>
      <c r="W66">
        <v>0.1</v>
      </c>
      <c r="X66">
        <v>2.1999999999999999E-2</v>
      </c>
      <c r="Y66">
        <v>9.83</v>
      </c>
      <c r="Z66">
        <v>688</v>
      </c>
      <c r="AA66">
        <v>0.1</v>
      </c>
      <c r="AB66">
        <v>734</v>
      </c>
      <c r="AC66">
        <v>11.26</v>
      </c>
      <c r="AD66">
        <v>6.8199999999999997E-2</v>
      </c>
      <c r="AE66">
        <v>3.8E-3</v>
      </c>
      <c r="AF66">
        <v>1.17E-2</v>
      </c>
      <c r="AG66">
        <v>0.05</v>
      </c>
      <c r="AH66">
        <v>5.5E-2</v>
      </c>
      <c r="AI66">
        <v>2.5000000000000001E-3</v>
      </c>
      <c r="AJ66">
        <v>114.6</v>
      </c>
      <c r="AK66">
        <v>0.02</v>
      </c>
      <c r="AL66">
        <v>116.12</v>
      </c>
      <c r="AN66">
        <v>4</v>
      </c>
      <c r="AO66">
        <v>5</v>
      </c>
      <c r="AP66">
        <v>16</v>
      </c>
      <c r="AQ66">
        <v>13</v>
      </c>
    </row>
    <row r="67" spans="1:43" x14ac:dyDescent="0.3">
      <c r="A67" t="s">
        <v>192</v>
      </c>
      <c r="B67">
        <v>26</v>
      </c>
      <c r="C67">
        <v>0.1</v>
      </c>
      <c r="D67">
        <v>24.44</v>
      </c>
      <c r="E67">
        <v>3.26</v>
      </c>
      <c r="F67">
        <v>0.80200000000000005</v>
      </c>
      <c r="G67">
        <v>7.66</v>
      </c>
      <c r="H67">
        <v>3.38</v>
      </c>
      <c r="I67">
        <v>9.2799999999999994</v>
      </c>
      <c r="J67">
        <v>3.31</v>
      </c>
      <c r="K67">
        <v>0.107</v>
      </c>
      <c r="L67">
        <v>327.67</v>
      </c>
      <c r="M67">
        <v>18.239999999999998</v>
      </c>
      <c r="N67">
        <v>90</v>
      </c>
      <c r="O67">
        <v>430</v>
      </c>
      <c r="P67">
        <v>80</v>
      </c>
      <c r="Q67">
        <v>362.33</v>
      </c>
      <c r="R67">
        <v>70.03</v>
      </c>
      <c r="S67">
        <v>931</v>
      </c>
      <c r="T67">
        <v>168.47</v>
      </c>
      <c r="U67">
        <v>0.92</v>
      </c>
      <c r="V67">
        <v>1.44</v>
      </c>
      <c r="W67">
        <v>0.1</v>
      </c>
      <c r="X67">
        <v>2.1999999999999999E-2</v>
      </c>
      <c r="Y67">
        <v>9.5299999999999994</v>
      </c>
      <c r="Z67">
        <v>626</v>
      </c>
      <c r="AA67">
        <v>0.1</v>
      </c>
      <c r="AB67">
        <v>706</v>
      </c>
      <c r="AC67">
        <v>11.84</v>
      </c>
      <c r="AD67">
        <v>0.1298</v>
      </c>
      <c r="AE67">
        <v>3.5000000000000001E-3</v>
      </c>
      <c r="AF67">
        <v>1.23E-2</v>
      </c>
      <c r="AG67">
        <v>0.05</v>
      </c>
      <c r="AH67">
        <v>0.05</v>
      </c>
      <c r="AI67">
        <v>2.5000000000000001E-3</v>
      </c>
      <c r="AJ67">
        <v>113.9</v>
      </c>
      <c r="AK67">
        <v>0.02</v>
      </c>
      <c r="AL67">
        <v>119.87</v>
      </c>
      <c r="AN67">
        <v>5</v>
      </c>
      <c r="AO67">
        <v>5</v>
      </c>
      <c r="AP67">
        <v>16</v>
      </c>
      <c r="AQ67">
        <v>13</v>
      </c>
    </row>
    <row r="68" spans="1:43" x14ac:dyDescent="0.3">
      <c r="A68" t="s">
        <v>193</v>
      </c>
      <c r="B68">
        <v>19.5</v>
      </c>
      <c r="C68">
        <v>0.1</v>
      </c>
      <c r="D68">
        <v>23.56</v>
      </c>
      <c r="E68">
        <v>1.18</v>
      </c>
      <c r="F68">
        <v>0.77200000000000002</v>
      </c>
      <c r="G68">
        <v>7.36</v>
      </c>
      <c r="H68">
        <v>2.29</v>
      </c>
      <c r="I68">
        <v>9.1199999999999992</v>
      </c>
      <c r="J68">
        <v>5.94</v>
      </c>
      <c r="K68">
        <v>1.093</v>
      </c>
      <c r="L68">
        <v>336.07</v>
      </c>
      <c r="M68">
        <v>16.350000000000001</v>
      </c>
      <c r="N68">
        <v>240000</v>
      </c>
      <c r="O68">
        <v>240000</v>
      </c>
      <c r="P68">
        <v>90</v>
      </c>
      <c r="Q68">
        <v>361.62</v>
      </c>
      <c r="R68">
        <v>61.34</v>
      </c>
      <c r="S68">
        <v>850</v>
      </c>
      <c r="T68">
        <v>166.58</v>
      </c>
      <c r="U68">
        <v>0.74</v>
      </c>
      <c r="V68">
        <v>1.57</v>
      </c>
      <c r="W68">
        <v>0.1</v>
      </c>
      <c r="X68">
        <v>2.1999999999999999E-2</v>
      </c>
      <c r="Y68">
        <v>10.130000000000001</v>
      </c>
      <c r="Z68">
        <v>636</v>
      </c>
      <c r="AA68">
        <v>0.1</v>
      </c>
      <c r="AB68">
        <v>726</v>
      </c>
      <c r="AC68">
        <v>17.32</v>
      </c>
      <c r="AD68">
        <v>2.5432000000000001</v>
      </c>
      <c r="AE68">
        <v>2.5999999999999999E-3</v>
      </c>
      <c r="AF68">
        <v>1.7600000000000001E-2</v>
      </c>
      <c r="AG68">
        <v>0.05</v>
      </c>
      <c r="AH68">
        <v>7.1999999999999995E-2</v>
      </c>
      <c r="AI68">
        <v>2.5000000000000001E-3</v>
      </c>
      <c r="AJ68">
        <v>104.4</v>
      </c>
      <c r="AK68">
        <v>6.0999999999999999E-2</v>
      </c>
      <c r="AL68">
        <v>130</v>
      </c>
      <c r="AN68">
        <v>1</v>
      </c>
      <c r="AO68">
        <v>6</v>
      </c>
      <c r="AP68">
        <v>16</v>
      </c>
      <c r="AQ68">
        <v>14</v>
      </c>
    </row>
    <row r="69" spans="1:43" x14ac:dyDescent="0.3">
      <c r="A69" t="s">
        <v>194</v>
      </c>
      <c r="B69">
        <v>20</v>
      </c>
      <c r="C69">
        <v>0.1</v>
      </c>
      <c r="D69">
        <v>24.35</v>
      </c>
      <c r="E69">
        <v>4.0999999999999996</v>
      </c>
      <c r="F69">
        <v>0.74199999999999999</v>
      </c>
      <c r="G69">
        <v>7.33</v>
      </c>
      <c r="H69">
        <v>1.76</v>
      </c>
      <c r="I69">
        <v>9.11</v>
      </c>
      <c r="J69">
        <v>2.5499999999999998</v>
      </c>
      <c r="K69">
        <v>0.05</v>
      </c>
      <c r="L69">
        <v>311.14999999999998</v>
      </c>
      <c r="M69">
        <v>17.07</v>
      </c>
      <c r="N69">
        <v>46000</v>
      </c>
      <c r="O69">
        <v>0.20100000000000001</v>
      </c>
      <c r="P69">
        <v>65</v>
      </c>
      <c r="Q69">
        <v>375.75</v>
      </c>
      <c r="R69">
        <v>65.53</v>
      </c>
      <c r="S69">
        <v>907</v>
      </c>
      <c r="T69">
        <v>163.19</v>
      </c>
      <c r="U69">
        <v>0.8</v>
      </c>
      <c r="V69">
        <v>1.51</v>
      </c>
      <c r="W69">
        <v>0.1</v>
      </c>
      <c r="X69">
        <v>2.1999999999999999E-2</v>
      </c>
      <c r="Y69">
        <v>10.78</v>
      </c>
      <c r="Z69">
        <v>636</v>
      </c>
      <c r="AA69">
        <v>0.1</v>
      </c>
      <c r="AB69">
        <v>701</v>
      </c>
      <c r="AC69">
        <v>11.33</v>
      </c>
      <c r="AD69">
        <v>120</v>
      </c>
      <c r="AE69">
        <v>0.28599999999999998</v>
      </c>
      <c r="AF69">
        <v>2.5999999999999999E-3</v>
      </c>
      <c r="AG69">
        <v>5.0000000000000001E-4</v>
      </c>
      <c r="AH69">
        <v>0.27400000000000002</v>
      </c>
      <c r="AI69">
        <v>0.1</v>
      </c>
      <c r="AJ69">
        <v>2.5000000000000001E-3</v>
      </c>
      <c r="AK69">
        <v>111.1</v>
      </c>
      <c r="AL69">
        <v>120</v>
      </c>
      <c r="AN69">
        <v>2</v>
      </c>
      <c r="AO69">
        <v>6</v>
      </c>
      <c r="AP69">
        <v>16</v>
      </c>
      <c r="AQ69">
        <v>14</v>
      </c>
    </row>
    <row r="70" spans="1:43" x14ac:dyDescent="0.3">
      <c r="A70" t="s">
        <v>195</v>
      </c>
      <c r="B70">
        <v>19</v>
      </c>
      <c r="C70">
        <v>0.12</v>
      </c>
      <c r="D70">
        <v>24.09</v>
      </c>
      <c r="E70">
        <v>2.2000000000000002</v>
      </c>
      <c r="F70">
        <v>0.78900000000000003</v>
      </c>
      <c r="G70">
        <v>7.39</v>
      </c>
      <c r="H70">
        <v>1.34</v>
      </c>
      <c r="I70">
        <v>9.1</v>
      </c>
      <c r="J70">
        <v>3.33</v>
      </c>
      <c r="K70">
        <v>0.05</v>
      </c>
      <c r="L70">
        <v>314.92</v>
      </c>
      <c r="M70">
        <v>17.100000000000001</v>
      </c>
      <c r="N70">
        <v>230</v>
      </c>
      <c r="O70">
        <v>430</v>
      </c>
      <c r="P70">
        <v>60</v>
      </c>
      <c r="Q70">
        <v>383.62</v>
      </c>
      <c r="R70">
        <v>66.19</v>
      </c>
      <c r="S70">
        <v>930</v>
      </c>
      <c r="T70">
        <v>170.92</v>
      </c>
      <c r="U70">
        <v>0.66</v>
      </c>
      <c r="V70">
        <v>1.47</v>
      </c>
      <c r="W70">
        <v>0.1</v>
      </c>
      <c r="X70">
        <v>2.1999999999999999E-2</v>
      </c>
      <c r="Y70">
        <v>9.9499999999999993</v>
      </c>
      <c r="Z70">
        <v>632</v>
      </c>
      <c r="AA70">
        <v>0.1</v>
      </c>
      <c r="AB70">
        <v>692</v>
      </c>
      <c r="AC70">
        <v>11.36</v>
      </c>
      <c r="AD70">
        <v>5.7200000000000001E-2</v>
      </c>
      <c r="AE70">
        <v>2.5000000000000001E-3</v>
      </c>
      <c r="AF70">
        <v>1.9E-2</v>
      </c>
      <c r="AG70">
        <v>0.05</v>
      </c>
      <c r="AH70">
        <v>0.05</v>
      </c>
      <c r="AI70">
        <v>2.5000000000000001E-3</v>
      </c>
      <c r="AJ70">
        <v>113.4</v>
      </c>
      <c r="AK70">
        <v>2.5999999999999999E-2</v>
      </c>
      <c r="AL70">
        <v>100</v>
      </c>
      <c r="AN70">
        <v>3</v>
      </c>
      <c r="AO70">
        <v>6</v>
      </c>
      <c r="AP70">
        <v>16</v>
      </c>
      <c r="AQ70">
        <v>14</v>
      </c>
    </row>
    <row r="71" spans="1:43" x14ac:dyDescent="0.3">
      <c r="A71" t="s">
        <v>196</v>
      </c>
      <c r="B71">
        <v>18.5</v>
      </c>
      <c r="C71">
        <v>0.1</v>
      </c>
      <c r="D71">
        <v>23.74</v>
      </c>
      <c r="E71">
        <v>1.25</v>
      </c>
      <c r="F71">
        <v>0.77600000000000002</v>
      </c>
      <c r="G71">
        <v>7.38</v>
      </c>
      <c r="H71">
        <v>1.55</v>
      </c>
      <c r="I71">
        <v>9.14</v>
      </c>
      <c r="J71">
        <v>2.04</v>
      </c>
      <c r="K71">
        <v>6.9000000000000006E-2</v>
      </c>
      <c r="L71">
        <v>305.07</v>
      </c>
      <c r="M71">
        <v>16.440000000000001</v>
      </c>
      <c r="N71">
        <v>430</v>
      </c>
      <c r="O71">
        <v>430</v>
      </c>
      <c r="P71">
        <v>84</v>
      </c>
      <c r="Q71">
        <v>382.61</v>
      </c>
      <c r="R71">
        <v>66.23</v>
      </c>
      <c r="S71">
        <v>885</v>
      </c>
      <c r="T71">
        <v>171.76</v>
      </c>
      <c r="U71">
        <v>0.48</v>
      </c>
      <c r="V71">
        <v>1.46</v>
      </c>
      <c r="W71">
        <v>0.1</v>
      </c>
      <c r="X71">
        <v>2.1999999999999999E-2</v>
      </c>
      <c r="Y71">
        <v>9.5299999999999994</v>
      </c>
      <c r="Z71">
        <v>602</v>
      </c>
      <c r="AA71">
        <v>0.1</v>
      </c>
      <c r="AB71">
        <v>686</v>
      </c>
      <c r="AC71">
        <v>1.29</v>
      </c>
      <c r="AD71">
        <v>0.01</v>
      </c>
      <c r="AE71">
        <v>2.5000000000000001E-3</v>
      </c>
      <c r="AF71">
        <v>1.67E-2</v>
      </c>
      <c r="AG71">
        <v>0.05</v>
      </c>
      <c r="AH71">
        <v>0.05</v>
      </c>
      <c r="AI71">
        <v>2.5000000000000001E-3</v>
      </c>
      <c r="AJ71">
        <v>133.80000000000001</v>
      </c>
      <c r="AK71">
        <v>3.5999999999999997E-2</v>
      </c>
      <c r="AL71">
        <v>100</v>
      </c>
      <c r="AN71">
        <v>4</v>
      </c>
      <c r="AO71">
        <v>6</v>
      </c>
      <c r="AP71">
        <v>16</v>
      </c>
      <c r="AQ71">
        <v>14</v>
      </c>
    </row>
    <row r="72" spans="1:43" x14ac:dyDescent="0.3">
      <c r="A72" t="s">
        <v>197</v>
      </c>
      <c r="B72">
        <v>19</v>
      </c>
      <c r="C72">
        <v>0.1</v>
      </c>
      <c r="D72">
        <v>23.87</v>
      </c>
      <c r="E72">
        <v>1.91</v>
      </c>
      <c r="F72">
        <v>0.78700000000000003</v>
      </c>
      <c r="G72">
        <v>7.36</v>
      </c>
      <c r="H72">
        <v>1.26</v>
      </c>
      <c r="I72">
        <v>9.14</v>
      </c>
      <c r="J72">
        <v>2.27</v>
      </c>
      <c r="K72">
        <v>0.41199999999999998</v>
      </c>
      <c r="L72">
        <v>294.64</v>
      </c>
      <c r="M72">
        <v>17.04</v>
      </c>
      <c r="N72">
        <v>43000</v>
      </c>
      <c r="O72">
        <v>43000</v>
      </c>
      <c r="P72">
        <v>62</v>
      </c>
      <c r="Q72">
        <v>383.84</v>
      </c>
      <c r="R72">
        <v>64.069999999999993</v>
      </c>
      <c r="S72">
        <v>922</v>
      </c>
      <c r="T72">
        <v>164.19</v>
      </c>
      <c r="U72">
        <v>0.94</v>
      </c>
      <c r="V72">
        <v>1.42</v>
      </c>
      <c r="W72">
        <v>0.1</v>
      </c>
      <c r="X72">
        <v>2.1999999999999999E-2</v>
      </c>
      <c r="Y72">
        <v>9.7100000000000009</v>
      </c>
      <c r="Z72">
        <v>657</v>
      </c>
      <c r="AA72">
        <v>0.1</v>
      </c>
      <c r="AB72">
        <v>719</v>
      </c>
      <c r="AC72">
        <v>11.64</v>
      </c>
      <c r="AD72">
        <v>0.63800000000000001</v>
      </c>
      <c r="AE72">
        <v>2.5000000000000001E-3</v>
      </c>
      <c r="AF72">
        <v>1.9699999999999999E-2</v>
      </c>
      <c r="AG72">
        <v>0.05</v>
      </c>
      <c r="AH72">
        <v>0.05</v>
      </c>
      <c r="AI72">
        <v>2.5000000000000001E-3</v>
      </c>
      <c r="AJ72">
        <v>110.1</v>
      </c>
      <c r="AK72">
        <v>0.32500000000000001</v>
      </c>
      <c r="AL72">
        <v>922</v>
      </c>
      <c r="AN72">
        <v>5</v>
      </c>
      <c r="AO72">
        <v>6</v>
      </c>
      <c r="AP72">
        <v>16</v>
      </c>
      <c r="AQ72">
        <v>14</v>
      </c>
    </row>
    <row r="73" spans="1:43" x14ac:dyDescent="0.3">
      <c r="A73" t="s">
        <v>198</v>
      </c>
      <c r="B73">
        <v>26</v>
      </c>
      <c r="C73">
        <v>0.1</v>
      </c>
      <c r="D73">
        <v>25.35</v>
      </c>
      <c r="E73">
        <v>3.97</v>
      </c>
      <c r="F73">
        <v>0.76300000000000001</v>
      </c>
      <c r="G73">
        <v>7.69</v>
      </c>
      <c r="H73">
        <v>2.54</v>
      </c>
      <c r="I73">
        <v>8.91</v>
      </c>
      <c r="J73">
        <v>2.13</v>
      </c>
      <c r="K73">
        <v>0.27200000000000002</v>
      </c>
      <c r="L73">
        <v>109.1</v>
      </c>
      <c r="M73">
        <v>28.98</v>
      </c>
      <c r="N73">
        <v>110000</v>
      </c>
      <c r="O73">
        <v>110000</v>
      </c>
      <c r="P73">
        <v>72</v>
      </c>
      <c r="Q73">
        <v>370.81</v>
      </c>
      <c r="R73">
        <v>62.47</v>
      </c>
      <c r="S73">
        <v>860</v>
      </c>
      <c r="T73">
        <v>162.41999999999999</v>
      </c>
      <c r="U73">
        <v>0.57999999999999996</v>
      </c>
      <c r="V73">
        <v>1.55</v>
      </c>
      <c r="W73">
        <v>0.1</v>
      </c>
      <c r="X73">
        <v>2.1999999999999999E-2</v>
      </c>
      <c r="Y73">
        <v>10.07</v>
      </c>
      <c r="Z73">
        <v>573</v>
      </c>
      <c r="AA73">
        <v>0.1</v>
      </c>
      <c r="AB73">
        <v>645</v>
      </c>
      <c r="AC73">
        <v>6.65</v>
      </c>
      <c r="AD73">
        <v>2.54</v>
      </c>
      <c r="AE73">
        <v>2.5000000000000001E-3</v>
      </c>
      <c r="AF73">
        <v>5.0000000000000001E-3</v>
      </c>
      <c r="AG73">
        <v>0.05</v>
      </c>
      <c r="AH73">
        <v>0.12</v>
      </c>
      <c r="AI73">
        <v>2.5000000000000001E-3</v>
      </c>
      <c r="AJ73">
        <v>102.1</v>
      </c>
      <c r="AK73">
        <v>0.02</v>
      </c>
      <c r="AL73">
        <v>75</v>
      </c>
      <c r="AN73">
        <v>1</v>
      </c>
      <c r="AO73">
        <v>7</v>
      </c>
      <c r="AP73">
        <v>16</v>
      </c>
      <c r="AQ73">
        <v>15</v>
      </c>
    </row>
    <row r="74" spans="1:43" x14ac:dyDescent="0.3">
      <c r="A74" t="s">
        <v>199</v>
      </c>
      <c r="B74">
        <v>22</v>
      </c>
      <c r="C74">
        <v>0.15</v>
      </c>
      <c r="D74">
        <v>25.83</v>
      </c>
      <c r="E74">
        <v>0.62</v>
      </c>
      <c r="F74">
        <v>0.76100000000000001</v>
      </c>
      <c r="G74">
        <v>7.62</v>
      </c>
      <c r="H74">
        <v>1.82</v>
      </c>
      <c r="I74">
        <v>9.26</v>
      </c>
      <c r="J74">
        <v>7.22</v>
      </c>
      <c r="K74">
        <v>8.2000000000000003E-2</v>
      </c>
      <c r="L74">
        <v>156.55000000000001</v>
      </c>
      <c r="M74">
        <v>17.100000000000001</v>
      </c>
      <c r="N74">
        <v>430</v>
      </c>
      <c r="O74">
        <v>4600</v>
      </c>
      <c r="P74">
        <v>66</v>
      </c>
      <c r="Q74">
        <v>371.79</v>
      </c>
      <c r="R74">
        <v>64.709999999999994</v>
      </c>
      <c r="S74">
        <v>895</v>
      </c>
      <c r="T74">
        <v>174.8</v>
      </c>
      <c r="U74">
        <v>0.69</v>
      </c>
      <c r="V74">
        <v>1.46</v>
      </c>
      <c r="W74">
        <v>0.1</v>
      </c>
      <c r="X74">
        <v>2.1999999999999999E-2</v>
      </c>
      <c r="Y74">
        <v>0.9</v>
      </c>
      <c r="Z74">
        <v>622</v>
      </c>
      <c r="AA74">
        <v>0.1</v>
      </c>
      <c r="AB74">
        <v>688</v>
      </c>
      <c r="AC74">
        <v>5.14</v>
      </c>
      <c r="AD74">
        <v>1.82</v>
      </c>
      <c r="AE74">
        <v>2.5000000000000001E-3</v>
      </c>
      <c r="AF74">
        <v>5.0000000000000001E-3</v>
      </c>
      <c r="AG74">
        <v>0.05</v>
      </c>
      <c r="AH74">
        <v>5.0999999999999997E-2</v>
      </c>
      <c r="AI74">
        <v>2.5000000000000001E-3</v>
      </c>
      <c r="AJ74">
        <v>105.3</v>
      </c>
      <c r="AK74">
        <v>4.5999999999999999E-2</v>
      </c>
      <c r="AL74">
        <v>100</v>
      </c>
      <c r="AN74">
        <v>2</v>
      </c>
      <c r="AO74">
        <v>7</v>
      </c>
      <c r="AP74">
        <v>16</v>
      </c>
      <c r="AQ74">
        <v>15</v>
      </c>
    </row>
    <row r="75" spans="1:43" x14ac:dyDescent="0.3">
      <c r="A75" t="s">
        <v>200</v>
      </c>
      <c r="B75">
        <v>24</v>
      </c>
      <c r="C75">
        <v>0.1</v>
      </c>
      <c r="D75">
        <v>25.76</v>
      </c>
      <c r="E75">
        <v>4.53</v>
      </c>
      <c r="F75">
        <v>0.75900000000000001</v>
      </c>
      <c r="G75">
        <v>7.65</v>
      </c>
      <c r="H75">
        <v>0.37</v>
      </c>
      <c r="I75">
        <v>9.3000000000000007</v>
      </c>
      <c r="J75">
        <v>9.1999999999999993</v>
      </c>
      <c r="K75">
        <v>7.8E-2</v>
      </c>
      <c r="L75">
        <v>167.76</v>
      </c>
      <c r="M75">
        <v>16.239999999999998</v>
      </c>
      <c r="N75">
        <v>930</v>
      </c>
      <c r="O75">
        <v>930</v>
      </c>
      <c r="P75">
        <v>62</v>
      </c>
      <c r="Q75">
        <v>362.17</v>
      </c>
      <c r="R75">
        <v>64.38</v>
      </c>
      <c r="S75">
        <v>893</v>
      </c>
      <c r="T75">
        <v>161.05000000000001</v>
      </c>
      <c r="U75">
        <v>0.77</v>
      </c>
      <c r="V75">
        <v>1.43</v>
      </c>
      <c r="W75">
        <v>0.1</v>
      </c>
      <c r="X75">
        <v>2.1999999999999999E-2</v>
      </c>
      <c r="Y75">
        <v>9.41</v>
      </c>
      <c r="Z75">
        <v>620</v>
      </c>
      <c r="AA75">
        <v>0.1</v>
      </c>
      <c r="AB75">
        <v>682</v>
      </c>
      <c r="AC75">
        <v>5.0599999999999996</v>
      </c>
      <c r="AD75">
        <v>0.37</v>
      </c>
      <c r="AE75">
        <v>2.5000000000000001E-3</v>
      </c>
      <c r="AF75">
        <v>5.0000000000000001E-3</v>
      </c>
      <c r="AG75">
        <v>0.05</v>
      </c>
      <c r="AH75">
        <v>0.05</v>
      </c>
      <c r="AI75">
        <v>2.5000000000000001E-3</v>
      </c>
      <c r="AJ75">
        <v>110.8</v>
      </c>
      <c r="AK75">
        <v>0.193</v>
      </c>
      <c r="AL75">
        <v>110</v>
      </c>
      <c r="AN75">
        <v>3</v>
      </c>
      <c r="AO75">
        <v>7</v>
      </c>
      <c r="AP75">
        <v>16</v>
      </c>
      <c r="AQ75">
        <v>15</v>
      </c>
    </row>
    <row r="76" spans="1:43" x14ac:dyDescent="0.3">
      <c r="A76" t="s">
        <v>201</v>
      </c>
      <c r="B76">
        <v>26</v>
      </c>
      <c r="C76">
        <v>0.1</v>
      </c>
      <c r="D76">
        <v>24.82</v>
      </c>
      <c r="E76">
        <v>4.17</v>
      </c>
      <c r="F76">
        <v>0.76</v>
      </c>
      <c r="G76">
        <v>7.69</v>
      </c>
      <c r="H76">
        <v>0.97</v>
      </c>
      <c r="I76">
        <v>9.24</v>
      </c>
      <c r="J76">
        <v>7.55</v>
      </c>
      <c r="K76">
        <v>6.8000000000000005E-2</v>
      </c>
      <c r="L76">
        <v>156.55000000000001</v>
      </c>
      <c r="M76">
        <v>17.88</v>
      </c>
      <c r="N76">
        <v>430</v>
      </c>
      <c r="O76">
        <v>430</v>
      </c>
      <c r="P76">
        <v>65</v>
      </c>
      <c r="Q76">
        <v>366.88</v>
      </c>
      <c r="R76">
        <v>63.5</v>
      </c>
      <c r="S76">
        <v>844</v>
      </c>
      <c r="T76">
        <v>173.42</v>
      </c>
      <c r="U76">
        <v>0.74</v>
      </c>
      <c r="V76">
        <v>1.43</v>
      </c>
      <c r="W76">
        <v>0.1</v>
      </c>
      <c r="X76">
        <v>2.1999999999999999E-2</v>
      </c>
      <c r="Y76">
        <v>9.89</v>
      </c>
      <c r="Z76">
        <v>630</v>
      </c>
      <c r="AA76">
        <v>0.1</v>
      </c>
      <c r="AB76">
        <v>695</v>
      </c>
      <c r="AC76">
        <v>5.13</v>
      </c>
      <c r="AD76">
        <v>0.97</v>
      </c>
      <c r="AE76">
        <v>2.5000000000000001E-3</v>
      </c>
      <c r="AF76">
        <v>5.0000000000000001E-3</v>
      </c>
      <c r="AG76">
        <v>0.05</v>
      </c>
      <c r="AH76">
        <v>5.7000000000000002E-2</v>
      </c>
      <c r="AI76">
        <v>2.5000000000000001E-3</v>
      </c>
      <c r="AJ76">
        <v>110.1</v>
      </c>
      <c r="AK76">
        <v>0.02</v>
      </c>
      <c r="AL76">
        <v>110</v>
      </c>
      <c r="AN76">
        <v>4</v>
      </c>
      <c r="AO76">
        <v>7</v>
      </c>
      <c r="AP76">
        <v>16</v>
      </c>
      <c r="AQ76">
        <v>15</v>
      </c>
    </row>
    <row r="77" spans="1:43" x14ac:dyDescent="0.3">
      <c r="A77" t="s">
        <v>202</v>
      </c>
      <c r="B77">
        <v>25</v>
      </c>
      <c r="C77">
        <v>0.1</v>
      </c>
      <c r="D77">
        <v>25.25</v>
      </c>
      <c r="E77">
        <v>5.53</v>
      </c>
      <c r="F77">
        <v>0.76</v>
      </c>
      <c r="G77">
        <v>7.72</v>
      </c>
      <c r="H77">
        <v>0.31</v>
      </c>
      <c r="I77">
        <v>9.2899999999999991</v>
      </c>
      <c r="J77">
        <v>8.7899999999999991</v>
      </c>
      <c r="K77">
        <v>7.8E-2</v>
      </c>
      <c r="L77">
        <v>158.62</v>
      </c>
      <c r="M77">
        <v>16.02</v>
      </c>
      <c r="N77">
        <v>15000</v>
      </c>
      <c r="O77">
        <v>15000</v>
      </c>
      <c r="P77">
        <v>68</v>
      </c>
      <c r="Q77">
        <v>367.67</v>
      </c>
      <c r="R77">
        <v>65.459999999999994</v>
      </c>
      <c r="S77">
        <v>893</v>
      </c>
      <c r="T77">
        <v>159.47999999999999</v>
      </c>
      <c r="U77">
        <v>0.52</v>
      </c>
      <c r="V77">
        <v>1.47</v>
      </c>
      <c r="W77">
        <v>0.1</v>
      </c>
      <c r="X77">
        <v>2.1999999999999999E-2</v>
      </c>
      <c r="Y77">
        <v>8.6300000000000008</v>
      </c>
      <c r="Z77">
        <v>598</v>
      </c>
      <c r="AA77">
        <v>0.1</v>
      </c>
      <c r="AB77">
        <v>666</v>
      </c>
      <c r="AC77">
        <v>5.03</v>
      </c>
      <c r="AD77">
        <v>0.31</v>
      </c>
      <c r="AE77">
        <v>2.5000000000000001E-3</v>
      </c>
      <c r="AF77">
        <v>5.0000000000000001E-3</v>
      </c>
      <c r="AG77">
        <v>0.05</v>
      </c>
      <c r="AH77">
        <v>0.05</v>
      </c>
      <c r="AI77">
        <v>2.5000000000000001E-3</v>
      </c>
      <c r="AJ77">
        <v>111.6</v>
      </c>
      <c r="AK77">
        <v>4.5999999999999999E-2</v>
      </c>
      <c r="AL77">
        <v>110</v>
      </c>
      <c r="AN77">
        <v>5</v>
      </c>
      <c r="AO77">
        <v>7</v>
      </c>
      <c r="AP77">
        <v>16</v>
      </c>
      <c r="AQ77">
        <v>15</v>
      </c>
    </row>
    <row r="78" spans="1:43" x14ac:dyDescent="0.3">
      <c r="A78" t="s">
        <v>203</v>
      </c>
      <c r="B78">
        <v>25</v>
      </c>
      <c r="C78">
        <v>0.25</v>
      </c>
      <c r="D78">
        <v>25.33</v>
      </c>
      <c r="E78">
        <v>6.14</v>
      </c>
      <c r="F78">
        <v>0.75800000000000001</v>
      </c>
      <c r="G78">
        <v>2.27</v>
      </c>
      <c r="H78">
        <v>1.01</v>
      </c>
      <c r="I78">
        <v>8.59</v>
      </c>
      <c r="J78">
        <v>5.55</v>
      </c>
      <c r="K78">
        <v>0.19900000000000001</v>
      </c>
      <c r="L78">
        <v>94.94</v>
      </c>
      <c r="M78">
        <v>9.9700000000000006</v>
      </c>
      <c r="N78">
        <v>460000</v>
      </c>
      <c r="O78">
        <v>460000</v>
      </c>
      <c r="P78">
        <v>28</v>
      </c>
      <c r="Q78">
        <v>336.63</v>
      </c>
      <c r="R78">
        <v>54.1</v>
      </c>
      <c r="S78">
        <v>792</v>
      </c>
      <c r="T78">
        <v>153.4</v>
      </c>
      <c r="U78">
        <v>0.49</v>
      </c>
      <c r="V78">
        <v>1.45</v>
      </c>
      <c r="W78">
        <v>0.1</v>
      </c>
      <c r="X78">
        <v>2.1999999999999999E-2</v>
      </c>
      <c r="Y78">
        <v>8.4499999999999993</v>
      </c>
      <c r="Z78">
        <v>542</v>
      </c>
      <c r="AA78">
        <v>0.1</v>
      </c>
      <c r="AB78">
        <v>570</v>
      </c>
      <c r="AC78">
        <v>10</v>
      </c>
      <c r="AD78">
        <v>0.1628</v>
      </c>
      <c r="AE78">
        <v>2.5000000000000001E-3</v>
      </c>
      <c r="AF78">
        <v>1.83E-2</v>
      </c>
      <c r="AG78">
        <v>0.05</v>
      </c>
      <c r="AH78">
        <v>0.11700000000000001</v>
      </c>
      <c r="AI78">
        <v>2.5000000000000001E-3</v>
      </c>
      <c r="AJ78">
        <v>95.2</v>
      </c>
      <c r="AK78">
        <v>0.02</v>
      </c>
      <c r="AL78">
        <v>22</v>
      </c>
      <c r="AN78">
        <v>1</v>
      </c>
      <c r="AO78">
        <v>8</v>
      </c>
      <c r="AP78">
        <v>16</v>
      </c>
      <c r="AQ78">
        <v>16</v>
      </c>
    </row>
    <row r="79" spans="1:43" x14ac:dyDescent="0.3">
      <c r="A79" t="s">
        <v>204</v>
      </c>
      <c r="B79">
        <v>22</v>
      </c>
      <c r="C79">
        <v>0.3</v>
      </c>
      <c r="D79">
        <v>24.48</v>
      </c>
      <c r="E79">
        <v>4.1500000000000004</v>
      </c>
      <c r="F79">
        <v>0.7</v>
      </c>
      <c r="G79">
        <v>7.43</v>
      </c>
      <c r="H79">
        <v>7.52</v>
      </c>
      <c r="I79">
        <v>8.9499999999999993</v>
      </c>
      <c r="J79">
        <v>10.199999999999999</v>
      </c>
      <c r="K79">
        <v>0.05</v>
      </c>
      <c r="L79">
        <v>97.52</v>
      </c>
      <c r="M79">
        <v>23.28</v>
      </c>
      <c r="N79">
        <v>230</v>
      </c>
      <c r="O79">
        <v>1500</v>
      </c>
      <c r="P79">
        <v>30</v>
      </c>
      <c r="Q79">
        <v>363.44</v>
      </c>
      <c r="R79">
        <v>62.18</v>
      </c>
      <c r="S79">
        <v>851</v>
      </c>
      <c r="T79">
        <v>165</v>
      </c>
      <c r="U79">
        <v>0.68</v>
      </c>
      <c r="V79">
        <v>1.24</v>
      </c>
      <c r="W79">
        <v>0.1</v>
      </c>
      <c r="X79">
        <v>2.1999999999999999E-2</v>
      </c>
      <c r="Y79">
        <v>8.57</v>
      </c>
      <c r="Z79">
        <v>596</v>
      </c>
      <c r="AA79">
        <v>0.1</v>
      </c>
      <c r="AB79">
        <v>626</v>
      </c>
      <c r="AC79">
        <v>10</v>
      </c>
      <c r="AD79">
        <v>0.01</v>
      </c>
      <c r="AE79">
        <v>2.5000000000000001E-3</v>
      </c>
      <c r="AF79">
        <v>1.9800000000000002E-2</v>
      </c>
      <c r="AG79">
        <v>0.05</v>
      </c>
      <c r="AH79">
        <v>8.8999999999999996E-2</v>
      </c>
      <c r="AI79">
        <v>2.5000000000000001E-3</v>
      </c>
      <c r="AJ79">
        <v>108.6</v>
      </c>
      <c r="AK79">
        <v>0.02</v>
      </c>
      <c r="AL79">
        <v>40</v>
      </c>
      <c r="AN79">
        <v>2</v>
      </c>
      <c r="AO79">
        <v>8</v>
      </c>
      <c r="AP79">
        <v>16</v>
      </c>
      <c r="AQ79">
        <v>16</v>
      </c>
    </row>
    <row r="80" spans="1:43" x14ac:dyDescent="0.3">
      <c r="A80" t="s">
        <v>205</v>
      </c>
      <c r="B80">
        <v>23</v>
      </c>
      <c r="C80">
        <v>0.3</v>
      </c>
      <c r="D80">
        <v>25.38</v>
      </c>
      <c r="E80">
        <v>1.4</v>
      </c>
      <c r="F80">
        <v>0.75800000000000001</v>
      </c>
      <c r="G80">
        <v>7.06</v>
      </c>
      <c r="H80">
        <v>3.85</v>
      </c>
      <c r="I80">
        <v>8.8699999999999992</v>
      </c>
      <c r="J80">
        <v>6.38</v>
      </c>
      <c r="K80">
        <v>5.8999999999999997E-2</v>
      </c>
      <c r="L80">
        <v>92.88</v>
      </c>
      <c r="M80">
        <v>14.88</v>
      </c>
      <c r="N80">
        <v>46000</v>
      </c>
      <c r="O80">
        <v>110000</v>
      </c>
      <c r="P80">
        <v>25</v>
      </c>
      <c r="Q80">
        <v>363.04</v>
      </c>
      <c r="R80">
        <v>60.79</v>
      </c>
      <c r="S80">
        <v>857</v>
      </c>
      <c r="T80">
        <v>170</v>
      </c>
      <c r="U80">
        <v>0.65</v>
      </c>
      <c r="V80">
        <v>1.2</v>
      </c>
      <c r="W80">
        <v>0.1</v>
      </c>
      <c r="X80">
        <v>2.1999999999999999E-2</v>
      </c>
      <c r="Y80">
        <v>8.51</v>
      </c>
      <c r="Z80">
        <v>629</v>
      </c>
      <c r="AA80">
        <v>0.1</v>
      </c>
      <c r="AB80">
        <v>621</v>
      </c>
      <c r="AC80">
        <v>10</v>
      </c>
      <c r="AD80">
        <v>0.01</v>
      </c>
      <c r="AE80">
        <v>2.5000000000000001E-3</v>
      </c>
      <c r="AF80">
        <v>1.6199999999999999E-2</v>
      </c>
      <c r="AG80">
        <v>0.05</v>
      </c>
      <c r="AH80">
        <v>8.5000000000000006E-2</v>
      </c>
      <c r="AI80">
        <v>2.5000000000000001E-3</v>
      </c>
      <c r="AJ80">
        <v>109.8</v>
      </c>
      <c r="AK80">
        <v>0.02</v>
      </c>
      <c r="AL80">
        <v>37</v>
      </c>
      <c r="AN80">
        <v>3</v>
      </c>
      <c r="AO80">
        <v>8</v>
      </c>
      <c r="AP80">
        <v>16</v>
      </c>
      <c r="AQ80">
        <v>16</v>
      </c>
    </row>
    <row r="81" spans="1:43" x14ac:dyDescent="0.3">
      <c r="A81" t="s">
        <v>206</v>
      </c>
      <c r="B81">
        <v>24</v>
      </c>
      <c r="C81">
        <v>0.3</v>
      </c>
      <c r="D81">
        <v>24.66</v>
      </c>
      <c r="E81">
        <v>2.7</v>
      </c>
      <c r="F81">
        <v>0.76200000000000001</v>
      </c>
      <c r="G81">
        <v>7.25</v>
      </c>
      <c r="H81">
        <v>1.01</v>
      </c>
      <c r="I81">
        <v>8.75</v>
      </c>
      <c r="J81">
        <v>2.5299999999999998</v>
      </c>
      <c r="K81">
        <v>0.109</v>
      </c>
      <c r="L81">
        <v>96.49</v>
      </c>
      <c r="M81">
        <v>23.28</v>
      </c>
      <c r="N81">
        <v>2400</v>
      </c>
      <c r="O81">
        <v>4600</v>
      </c>
      <c r="P81">
        <v>17</v>
      </c>
      <c r="Q81">
        <v>370.19</v>
      </c>
      <c r="R81">
        <v>60.88</v>
      </c>
      <c r="S81">
        <v>864</v>
      </c>
      <c r="T81">
        <v>175.6</v>
      </c>
      <c r="U81">
        <v>0.59</v>
      </c>
      <c r="V81">
        <v>1.29</v>
      </c>
      <c r="W81">
        <v>0.1</v>
      </c>
      <c r="X81">
        <v>2.1999999999999999E-2</v>
      </c>
      <c r="Y81">
        <v>7.79</v>
      </c>
      <c r="Z81">
        <v>609</v>
      </c>
      <c r="AA81">
        <v>0.1</v>
      </c>
      <c r="AB81">
        <v>626</v>
      </c>
      <c r="AC81">
        <v>10</v>
      </c>
      <c r="AD81">
        <v>7.0400000000000004E-2</v>
      </c>
      <c r="AE81">
        <v>2.5000000000000001E-3</v>
      </c>
      <c r="AF81">
        <v>1.6E-2</v>
      </c>
      <c r="AG81">
        <v>0.05</v>
      </c>
      <c r="AH81">
        <v>0.109</v>
      </c>
      <c r="AI81">
        <v>2.5000000000000001E-3</v>
      </c>
      <c r="AJ81">
        <v>108.5</v>
      </c>
      <c r="AK81">
        <v>0.02</v>
      </c>
      <c r="AL81">
        <v>27</v>
      </c>
      <c r="AN81">
        <v>4</v>
      </c>
      <c r="AO81">
        <v>8</v>
      </c>
      <c r="AP81">
        <v>16</v>
      </c>
      <c r="AQ81">
        <v>16</v>
      </c>
    </row>
    <row r="82" spans="1:43" x14ac:dyDescent="0.3">
      <c r="A82" t="s">
        <v>207</v>
      </c>
      <c r="B82">
        <v>25</v>
      </c>
      <c r="C82">
        <v>0.3</v>
      </c>
      <c r="D82">
        <v>24.94</v>
      </c>
      <c r="E82">
        <v>3.8</v>
      </c>
      <c r="F82">
        <v>0.76</v>
      </c>
      <c r="G82">
        <v>7.1</v>
      </c>
      <c r="H82">
        <v>1.01</v>
      </c>
      <c r="I82">
        <v>8.84</v>
      </c>
      <c r="J82">
        <v>4.91</v>
      </c>
      <c r="K82">
        <v>0.05</v>
      </c>
      <c r="L82">
        <v>108.22</v>
      </c>
      <c r="M82">
        <v>12.99</v>
      </c>
      <c r="N82">
        <v>240000</v>
      </c>
      <c r="O82">
        <v>865</v>
      </c>
      <c r="P82">
        <v>18</v>
      </c>
      <c r="Q82">
        <v>373.57</v>
      </c>
      <c r="R82">
        <v>61.11</v>
      </c>
      <c r="S82">
        <v>865</v>
      </c>
      <c r="T82">
        <v>171.8</v>
      </c>
      <c r="U82">
        <v>0.72</v>
      </c>
      <c r="V82">
        <v>1.24</v>
      </c>
      <c r="W82">
        <v>0.1</v>
      </c>
      <c r="X82">
        <v>2.1999999999999999E-2</v>
      </c>
      <c r="Y82">
        <v>8.39</v>
      </c>
      <c r="Z82">
        <v>592</v>
      </c>
      <c r="AA82">
        <v>0.1</v>
      </c>
      <c r="AB82">
        <v>610</v>
      </c>
      <c r="AC82">
        <v>10</v>
      </c>
      <c r="AD82">
        <v>0.01</v>
      </c>
      <c r="AE82">
        <v>2.5000000000000001E-3</v>
      </c>
      <c r="AF82">
        <v>1.8599999999999998E-2</v>
      </c>
      <c r="AG82">
        <v>0.05</v>
      </c>
      <c r="AH82">
        <v>9.5000000000000001E-2</v>
      </c>
      <c r="AI82">
        <v>2.5000000000000001E-3</v>
      </c>
      <c r="AJ82">
        <v>109.1</v>
      </c>
      <c r="AK82">
        <v>0.02</v>
      </c>
      <c r="AL82">
        <v>27</v>
      </c>
      <c r="AN82">
        <v>5</v>
      </c>
      <c r="AO82">
        <v>8</v>
      </c>
      <c r="AP82">
        <v>16</v>
      </c>
      <c r="AQ82">
        <v>16</v>
      </c>
    </row>
    <row r="83" spans="1:43" x14ac:dyDescent="0.3">
      <c r="A83" t="s">
        <v>208</v>
      </c>
      <c r="B83">
        <v>26</v>
      </c>
      <c r="C83">
        <v>0.17</v>
      </c>
      <c r="D83">
        <v>25.98</v>
      </c>
      <c r="E83">
        <v>9.65</v>
      </c>
      <c r="F83">
        <v>0.752</v>
      </c>
      <c r="G83">
        <v>7.7</v>
      </c>
      <c r="H83">
        <v>4.8099999999999996</v>
      </c>
      <c r="I83">
        <v>8.99</v>
      </c>
      <c r="J83">
        <v>7.46</v>
      </c>
      <c r="K83">
        <v>9.6000000000000002E-2</v>
      </c>
      <c r="L83">
        <v>170.99</v>
      </c>
      <c r="M83">
        <v>15.93</v>
      </c>
      <c r="N83">
        <v>46000</v>
      </c>
      <c r="O83">
        <v>46000</v>
      </c>
      <c r="P83">
        <v>19</v>
      </c>
      <c r="Q83">
        <v>370.26</v>
      </c>
      <c r="R83">
        <v>59.62</v>
      </c>
      <c r="S83">
        <v>790</v>
      </c>
      <c r="T83">
        <v>178.36</v>
      </c>
      <c r="U83">
        <v>0.78</v>
      </c>
      <c r="V83">
        <v>1.5</v>
      </c>
      <c r="W83">
        <v>0.1</v>
      </c>
      <c r="X83">
        <v>2.1999999999999999E-2</v>
      </c>
      <c r="Y83">
        <v>7.85</v>
      </c>
      <c r="Z83">
        <v>604</v>
      </c>
      <c r="AA83">
        <v>0.1</v>
      </c>
      <c r="AB83">
        <v>623</v>
      </c>
      <c r="AC83">
        <v>10</v>
      </c>
      <c r="AD83">
        <v>0.01</v>
      </c>
      <c r="AE83">
        <v>2.5000000000000001E-3</v>
      </c>
      <c r="AF83">
        <v>8.8000000000000005E-3</v>
      </c>
      <c r="AG83">
        <v>0.05</v>
      </c>
      <c r="AH83">
        <v>0.123</v>
      </c>
      <c r="AI83">
        <v>2.5000000000000001E-3</v>
      </c>
      <c r="AJ83">
        <v>102.3</v>
      </c>
      <c r="AK83">
        <v>0.02</v>
      </c>
      <c r="AL83">
        <v>55</v>
      </c>
      <c r="AN83">
        <v>1</v>
      </c>
      <c r="AO83">
        <v>9</v>
      </c>
      <c r="AP83">
        <v>16</v>
      </c>
      <c r="AQ83">
        <v>17</v>
      </c>
    </row>
    <row r="84" spans="1:43" x14ac:dyDescent="0.3">
      <c r="A84" t="s">
        <v>209</v>
      </c>
      <c r="B84">
        <v>23.5</v>
      </c>
      <c r="C84">
        <v>0.15</v>
      </c>
      <c r="D84">
        <v>25.63</v>
      </c>
      <c r="E84">
        <v>4.75</v>
      </c>
      <c r="F84">
        <v>0.73799999999999999</v>
      </c>
      <c r="G84">
        <v>7.56</v>
      </c>
      <c r="H84">
        <v>4.25</v>
      </c>
      <c r="I84">
        <v>9.17</v>
      </c>
      <c r="J84">
        <v>13.57</v>
      </c>
      <c r="K84">
        <v>0.127</v>
      </c>
      <c r="L84">
        <v>182.73</v>
      </c>
      <c r="M84">
        <v>20.309999999999999</v>
      </c>
      <c r="N84">
        <v>4600</v>
      </c>
      <c r="O84">
        <v>4600</v>
      </c>
      <c r="P84">
        <v>27</v>
      </c>
      <c r="Q84">
        <v>377.87</v>
      </c>
      <c r="R84">
        <v>61.58</v>
      </c>
      <c r="S84">
        <v>814</v>
      </c>
      <c r="T84">
        <v>161.31</v>
      </c>
      <c r="U84">
        <v>0.88</v>
      </c>
      <c r="V84">
        <v>1.34</v>
      </c>
      <c r="W84">
        <v>0.1</v>
      </c>
      <c r="X84">
        <v>6.8000000000000005E-2</v>
      </c>
      <c r="Y84">
        <v>7.8</v>
      </c>
      <c r="Z84">
        <v>615</v>
      </c>
      <c r="AA84">
        <v>0.1</v>
      </c>
      <c r="AB84">
        <v>642</v>
      </c>
      <c r="AC84">
        <v>10</v>
      </c>
      <c r="AD84">
        <v>0.01</v>
      </c>
      <c r="AE84">
        <v>2.5000000000000001E-3</v>
      </c>
      <c r="AF84">
        <v>1.0699999999999999E-2</v>
      </c>
      <c r="AG84">
        <v>0.05</v>
      </c>
      <c r="AH84">
        <v>6.4000000000000001E-2</v>
      </c>
      <c r="AI84">
        <v>2.5000000000000001E-3</v>
      </c>
      <c r="AJ84">
        <v>103.5</v>
      </c>
      <c r="AK84">
        <v>0.02</v>
      </c>
      <c r="AL84">
        <v>55</v>
      </c>
      <c r="AN84">
        <v>2</v>
      </c>
      <c r="AO84">
        <v>9</v>
      </c>
      <c r="AP84">
        <v>16</v>
      </c>
      <c r="AQ84">
        <v>17</v>
      </c>
    </row>
    <row r="85" spans="1:43" x14ac:dyDescent="0.3">
      <c r="A85" t="s">
        <v>210</v>
      </c>
      <c r="B85">
        <v>24</v>
      </c>
      <c r="C85">
        <v>0.15</v>
      </c>
      <c r="D85">
        <v>25.67</v>
      </c>
      <c r="E85">
        <v>7.78</v>
      </c>
      <c r="F85">
        <v>0.74399999999999999</v>
      </c>
      <c r="G85">
        <v>7.66</v>
      </c>
      <c r="H85">
        <v>4.79</v>
      </c>
      <c r="I85">
        <v>9.2200000000000006</v>
      </c>
      <c r="J85">
        <v>16.09</v>
      </c>
      <c r="K85">
        <v>0.05</v>
      </c>
      <c r="L85">
        <v>201.32</v>
      </c>
      <c r="M85">
        <v>17.010000000000002</v>
      </c>
      <c r="N85">
        <v>3</v>
      </c>
      <c r="O85">
        <v>40</v>
      </c>
      <c r="P85">
        <v>45</v>
      </c>
      <c r="Q85">
        <v>369.64</v>
      </c>
      <c r="R85">
        <v>60.93</v>
      </c>
      <c r="S85">
        <v>807</v>
      </c>
      <c r="T85">
        <v>161.5</v>
      </c>
      <c r="U85">
        <v>0.73</v>
      </c>
      <c r="V85">
        <v>1.35</v>
      </c>
      <c r="W85">
        <v>0.1</v>
      </c>
      <c r="X85">
        <v>2.1999999999999999E-2</v>
      </c>
      <c r="Y85">
        <v>7.73</v>
      </c>
      <c r="Z85">
        <v>591</v>
      </c>
      <c r="AA85">
        <v>0.1</v>
      </c>
      <c r="AB85">
        <v>636</v>
      </c>
      <c r="AC85">
        <v>10</v>
      </c>
      <c r="AD85">
        <v>0.01</v>
      </c>
      <c r="AE85">
        <v>2.5000000000000001E-3</v>
      </c>
      <c r="AF85">
        <v>1.0500000000000001E-2</v>
      </c>
      <c r="AG85">
        <v>0.05</v>
      </c>
      <c r="AH85">
        <v>5.1999999999999998E-2</v>
      </c>
      <c r="AI85">
        <v>2.5000000000000001E-3</v>
      </c>
      <c r="AJ85">
        <v>105.6</v>
      </c>
      <c r="AK85">
        <v>0.02</v>
      </c>
      <c r="AL85">
        <v>55</v>
      </c>
      <c r="AN85">
        <v>3</v>
      </c>
      <c r="AO85">
        <v>9</v>
      </c>
      <c r="AP85">
        <v>16</v>
      </c>
      <c r="AQ85">
        <v>17</v>
      </c>
    </row>
    <row r="86" spans="1:43" x14ac:dyDescent="0.3">
      <c r="A86" t="s">
        <v>211</v>
      </c>
      <c r="B86">
        <v>25</v>
      </c>
      <c r="C86">
        <v>0.15</v>
      </c>
      <c r="D86">
        <v>24.24</v>
      </c>
      <c r="E86">
        <v>5.5</v>
      </c>
      <c r="F86">
        <v>0.755</v>
      </c>
      <c r="G86">
        <v>7.69</v>
      </c>
      <c r="H86">
        <v>4.51</v>
      </c>
      <c r="I86">
        <v>9.1199999999999992</v>
      </c>
      <c r="J86">
        <v>12.36</v>
      </c>
      <c r="K86">
        <v>5.8999999999999997E-2</v>
      </c>
      <c r="L86">
        <v>294.88</v>
      </c>
      <c r="M86">
        <v>23.76</v>
      </c>
      <c r="N86">
        <v>930</v>
      </c>
      <c r="O86">
        <v>2400</v>
      </c>
      <c r="P86">
        <v>44</v>
      </c>
      <c r="Q86">
        <v>381.16</v>
      </c>
      <c r="R86">
        <v>60.74</v>
      </c>
      <c r="S86">
        <v>808</v>
      </c>
      <c r="T86">
        <v>161.69999999999999</v>
      </c>
      <c r="U86">
        <v>0.7</v>
      </c>
      <c r="V86">
        <v>1.42</v>
      </c>
      <c r="W86">
        <v>0.1</v>
      </c>
      <c r="X86">
        <v>2.1999999999999999E-2</v>
      </c>
      <c r="Y86">
        <v>8.0299999999999994</v>
      </c>
      <c r="Z86">
        <v>624</v>
      </c>
      <c r="AA86">
        <v>0.1</v>
      </c>
      <c r="AB86">
        <v>668</v>
      </c>
      <c r="AC86">
        <v>10</v>
      </c>
      <c r="AD86">
        <v>0.01</v>
      </c>
      <c r="AE86">
        <v>2.5000000000000001E-3</v>
      </c>
      <c r="AF86">
        <v>9.7000000000000003E-3</v>
      </c>
      <c r="AG86">
        <v>0.05</v>
      </c>
      <c r="AH86">
        <v>9.0999999999999998E-2</v>
      </c>
      <c r="AI86">
        <v>2.5000000000000001E-3</v>
      </c>
      <c r="AJ86">
        <v>104.7</v>
      </c>
      <c r="AK86">
        <v>0.02</v>
      </c>
      <c r="AL86">
        <v>55</v>
      </c>
      <c r="AN86">
        <v>4</v>
      </c>
      <c r="AO86">
        <v>9</v>
      </c>
      <c r="AP86">
        <v>16</v>
      </c>
      <c r="AQ86">
        <v>17</v>
      </c>
    </row>
    <row r="87" spans="1:43" x14ac:dyDescent="0.3">
      <c r="A87" t="s">
        <v>212</v>
      </c>
      <c r="B87">
        <v>29</v>
      </c>
      <c r="C87">
        <v>0.2</v>
      </c>
      <c r="D87">
        <v>25</v>
      </c>
      <c r="E87">
        <v>9.43</v>
      </c>
      <c r="F87">
        <v>0.748</v>
      </c>
      <c r="G87">
        <v>7.7</v>
      </c>
      <c r="H87">
        <v>4.67</v>
      </c>
      <c r="I87">
        <v>9.09</v>
      </c>
      <c r="J87">
        <v>10.1</v>
      </c>
      <c r="K87">
        <v>7.9000000000000001E-2</v>
      </c>
      <c r="L87">
        <v>162.12</v>
      </c>
      <c r="M87">
        <v>14.88</v>
      </c>
      <c r="N87">
        <v>430</v>
      </c>
      <c r="O87">
        <v>430</v>
      </c>
      <c r="P87">
        <v>40</v>
      </c>
      <c r="Q87">
        <v>376.22</v>
      </c>
      <c r="R87">
        <v>60.6</v>
      </c>
      <c r="S87">
        <v>811</v>
      </c>
      <c r="T87">
        <v>160.52000000000001</v>
      </c>
      <c r="U87">
        <v>0.75</v>
      </c>
      <c r="V87">
        <v>1.25</v>
      </c>
      <c r="W87">
        <v>0.1</v>
      </c>
      <c r="X87">
        <v>6.3E-2</v>
      </c>
      <c r="Y87">
        <v>7.55</v>
      </c>
      <c r="Z87">
        <v>592</v>
      </c>
      <c r="AA87">
        <v>0.1</v>
      </c>
      <c r="AB87">
        <v>632</v>
      </c>
      <c r="AC87">
        <v>10</v>
      </c>
      <c r="AD87">
        <v>0.01</v>
      </c>
      <c r="AE87">
        <v>2.5000000000000001E-3</v>
      </c>
      <c r="AF87">
        <v>8.3999999999999995E-3</v>
      </c>
      <c r="AG87">
        <v>0.05</v>
      </c>
      <c r="AH87">
        <v>6.4000000000000001E-2</v>
      </c>
      <c r="AI87">
        <v>2.5000000000000001E-3</v>
      </c>
      <c r="AJ87">
        <v>105.2</v>
      </c>
      <c r="AK87">
        <v>0.02</v>
      </c>
      <c r="AL87">
        <v>50</v>
      </c>
      <c r="AN87">
        <v>5</v>
      </c>
      <c r="AO87">
        <v>9</v>
      </c>
      <c r="AP87">
        <v>16</v>
      </c>
      <c r="AQ87">
        <v>17</v>
      </c>
    </row>
    <row r="88" spans="1:43" x14ac:dyDescent="0.3">
      <c r="A88" t="s">
        <v>213</v>
      </c>
      <c r="B88">
        <v>22</v>
      </c>
      <c r="C88">
        <v>0.15</v>
      </c>
      <c r="D88">
        <v>22.7</v>
      </c>
      <c r="E88">
        <v>1.26</v>
      </c>
      <c r="F88">
        <v>0.70299999999999996</v>
      </c>
      <c r="G88">
        <v>7.77</v>
      </c>
      <c r="H88">
        <v>4.01</v>
      </c>
      <c r="I88">
        <v>9.2100000000000009</v>
      </c>
      <c r="J88">
        <v>9.98</v>
      </c>
      <c r="K88">
        <v>0.111</v>
      </c>
      <c r="L88">
        <v>163.27000000000001</v>
      </c>
      <c r="M88">
        <v>48.84</v>
      </c>
      <c r="N88">
        <v>4300</v>
      </c>
      <c r="O88">
        <v>4300</v>
      </c>
      <c r="P88">
        <v>47</v>
      </c>
      <c r="Q88">
        <v>339.89</v>
      </c>
      <c r="R88">
        <v>57.51</v>
      </c>
      <c r="S88">
        <v>768</v>
      </c>
      <c r="T88">
        <v>148.29</v>
      </c>
      <c r="U88">
        <v>0.59</v>
      </c>
      <c r="V88">
        <v>1.4</v>
      </c>
      <c r="W88">
        <v>0.1</v>
      </c>
      <c r="X88">
        <v>2.1999999999999999E-2</v>
      </c>
      <c r="Y88">
        <v>6.9</v>
      </c>
      <c r="Z88">
        <v>539</v>
      </c>
      <c r="AA88">
        <v>0.1</v>
      </c>
      <c r="AB88">
        <v>586</v>
      </c>
      <c r="AC88">
        <v>10</v>
      </c>
      <c r="AD88">
        <v>0.30470000000000003</v>
      </c>
      <c r="AE88">
        <v>2.5000000000000001E-3</v>
      </c>
      <c r="AF88">
        <v>7.4999999999999997E-3</v>
      </c>
      <c r="AG88">
        <v>0.05</v>
      </c>
      <c r="AH88">
        <v>6.6000000000000003E-2</v>
      </c>
      <c r="AI88">
        <v>2.5000000000000001E-3</v>
      </c>
      <c r="AJ88">
        <v>89.4</v>
      </c>
      <c r="AK88">
        <v>0.02</v>
      </c>
      <c r="AL88">
        <v>55</v>
      </c>
      <c r="AN88">
        <v>1</v>
      </c>
      <c r="AO88">
        <v>10</v>
      </c>
      <c r="AP88">
        <v>16</v>
      </c>
      <c r="AQ88">
        <v>18</v>
      </c>
    </row>
    <row r="89" spans="1:43" x14ac:dyDescent="0.3">
      <c r="A89" t="s">
        <v>214</v>
      </c>
      <c r="B89">
        <v>20</v>
      </c>
      <c r="C89">
        <v>0.15</v>
      </c>
      <c r="D89">
        <v>24.02</v>
      </c>
      <c r="E89">
        <v>8.35</v>
      </c>
      <c r="F89">
        <v>0.68100000000000005</v>
      </c>
      <c r="G89">
        <v>7.52</v>
      </c>
      <c r="H89">
        <v>4.1500000000000004</v>
      </c>
      <c r="I89">
        <v>9.1</v>
      </c>
      <c r="J89">
        <v>4.84</v>
      </c>
      <c r="K89">
        <v>0.08</v>
      </c>
      <c r="L89">
        <v>218.49</v>
      </c>
      <c r="M89">
        <v>27.6</v>
      </c>
      <c r="N89">
        <v>230</v>
      </c>
      <c r="O89">
        <v>430</v>
      </c>
      <c r="P89">
        <v>45</v>
      </c>
      <c r="Q89">
        <v>339.89</v>
      </c>
      <c r="R89">
        <v>57.51</v>
      </c>
      <c r="S89">
        <v>768</v>
      </c>
      <c r="T89">
        <v>149.29</v>
      </c>
      <c r="U89">
        <v>0.54</v>
      </c>
      <c r="V89">
        <v>1.35</v>
      </c>
      <c r="W89">
        <v>0.1</v>
      </c>
      <c r="X89">
        <v>2.1999999999999999E-2</v>
      </c>
      <c r="Y89">
        <v>6.33</v>
      </c>
      <c r="Z89">
        <v>554</v>
      </c>
      <c r="AA89">
        <v>0.1</v>
      </c>
      <c r="AB89">
        <v>599</v>
      </c>
      <c r="AC89">
        <v>10</v>
      </c>
      <c r="AD89">
        <v>0.27939999999999998</v>
      </c>
      <c r="AE89">
        <v>2.5000000000000001E-3</v>
      </c>
      <c r="AF89">
        <v>6.3E-3</v>
      </c>
      <c r="AG89">
        <v>0.05</v>
      </c>
      <c r="AH89">
        <v>7.3999999999999996E-2</v>
      </c>
      <c r="AI89">
        <v>2.5000000000000001E-3</v>
      </c>
      <c r="AJ89">
        <v>88.5</v>
      </c>
      <c r="AK89">
        <v>0.02</v>
      </c>
      <c r="AL89">
        <v>620</v>
      </c>
      <c r="AN89">
        <v>2</v>
      </c>
      <c r="AO89">
        <v>10</v>
      </c>
      <c r="AP89">
        <v>16</v>
      </c>
      <c r="AQ89">
        <v>18</v>
      </c>
    </row>
    <row r="90" spans="1:43" x14ac:dyDescent="0.3">
      <c r="A90" t="s">
        <v>215</v>
      </c>
      <c r="B90">
        <v>21</v>
      </c>
      <c r="C90">
        <v>0.15</v>
      </c>
      <c r="D90">
        <v>25.58</v>
      </c>
      <c r="E90">
        <v>6.26</v>
      </c>
      <c r="F90">
        <v>0.69199999999999995</v>
      </c>
      <c r="G90">
        <v>7.54</v>
      </c>
      <c r="H90">
        <v>3.69</v>
      </c>
      <c r="I90">
        <v>9.25</v>
      </c>
      <c r="J90">
        <v>11.74</v>
      </c>
      <c r="K90">
        <v>7.5999999999999998E-2</v>
      </c>
      <c r="L90">
        <v>159.26</v>
      </c>
      <c r="M90">
        <v>36.6</v>
      </c>
      <c r="N90">
        <v>150</v>
      </c>
      <c r="O90">
        <v>930</v>
      </c>
      <c r="P90">
        <v>65</v>
      </c>
      <c r="Q90">
        <v>331.36</v>
      </c>
      <c r="R90">
        <v>57.59</v>
      </c>
      <c r="S90">
        <v>768</v>
      </c>
      <c r="T90">
        <v>150.47999999999999</v>
      </c>
      <c r="U90">
        <v>0.64</v>
      </c>
      <c r="V90">
        <v>1.32</v>
      </c>
      <c r="W90">
        <v>0.1</v>
      </c>
      <c r="X90">
        <v>2.1999999999999999E-2</v>
      </c>
      <c r="Y90">
        <v>7.52</v>
      </c>
      <c r="Z90">
        <v>540</v>
      </c>
      <c r="AA90">
        <v>0.1</v>
      </c>
      <c r="AB90">
        <v>605</v>
      </c>
      <c r="AC90">
        <v>10</v>
      </c>
      <c r="AD90">
        <v>0.3201</v>
      </c>
      <c r="AE90">
        <v>2.5000000000000001E-3</v>
      </c>
      <c r="AF90">
        <v>5.4000000000000003E-3</v>
      </c>
      <c r="AG90">
        <v>0.05</v>
      </c>
      <c r="AH90">
        <v>5.8999999999999997E-2</v>
      </c>
      <c r="AI90">
        <v>2.5000000000000001E-3</v>
      </c>
      <c r="AJ90">
        <v>87.9</v>
      </c>
      <c r="AK90">
        <v>7.0000000000000007E-2</v>
      </c>
      <c r="AL90">
        <v>75</v>
      </c>
      <c r="AN90">
        <v>3</v>
      </c>
      <c r="AO90">
        <v>10</v>
      </c>
      <c r="AP90">
        <v>16</v>
      </c>
      <c r="AQ90">
        <v>18</v>
      </c>
    </row>
    <row r="91" spans="1:43" x14ac:dyDescent="0.3">
      <c r="A91" t="s">
        <v>216</v>
      </c>
      <c r="B91">
        <v>21</v>
      </c>
      <c r="C91">
        <v>0.15</v>
      </c>
      <c r="D91">
        <v>22.11</v>
      </c>
      <c r="E91">
        <v>5.4</v>
      </c>
      <c r="F91">
        <v>0.69799999999999995</v>
      </c>
      <c r="G91">
        <v>7.68</v>
      </c>
      <c r="H91">
        <v>3.45</v>
      </c>
      <c r="I91">
        <v>9.17</v>
      </c>
      <c r="J91">
        <v>8.3699999999999992</v>
      </c>
      <c r="K91">
        <v>6.9000000000000006E-2</v>
      </c>
      <c r="L91">
        <v>153.83000000000001</v>
      </c>
      <c r="M91">
        <v>35.340000000000003</v>
      </c>
      <c r="N91">
        <v>90</v>
      </c>
      <c r="O91">
        <v>230</v>
      </c>
      <c r="P91">
        <v>41</v>
      </c>
      <c r="Q91">
        <v>333.14</v>
      </c>
      <c r="R91">
        <v>57.11</v>
      </c>
      <c r="S91">
        <v>771</v>
      </c>
      <c r="T91">
        <v>148.88999999999999</v>
      </c>
      <c r="U91">
        <v>0.91</v>
      </c>
      <c r="V91">
        <v>1.32</v>
      </c>
      <c r="W91">
        <v>0.1</v>
      </c>
      <c r="X91">
        <v>2.1999999999999999E-2</v>
      </c>
      <c r="Y91">
        <v>7.52</v>
      </c>
      <c r="Z91">
        <v>576</v>
      </c>
      <c r="AA91">
        <v>0.1</v>
      </c>
      <c r="AB91">
        <v>617</v>
      </c>
      <c r="AC91">
        <v>10</v>
      </c>
      <c r="AD91">
        <v>0.1804</v>
      </c>
      <c r="AE91">
        <v>2.5000000000000001E-3</v>
      </c>
      <c r="AF91">
        <v>5.1999999999999998E-3</v>
      </c>
      <c r="AG91">
        <v>0.05</v>
      </c>
      <c r="AH91">
        <v>6.3E-2</v>
      </c>
      <c r="AI91">
        <v>2.5000000000000001E-3</v>
      </c>
      <c r="AJ91">
        <v>88.6</v>
      </c>
      <c r="AK91">
        <v>0.02</v>
      </c>
      <c r="AL91">
        <v>55</v>
      </c>
      <c r="AN91">
        <v>4</v>
      </c>
      <c r="AO91">
        <v>10</v>
      </c>
      <c r="AP91">
        <v>16</v>
      </c>
      <c r="AQ91">
        <v>18</v>
      </c>
    </row>
    <row r="92" spans="1:43" x14ac:dyDescent="0.3">
      <c r="A92" t="s">
        <v>217</v>
      </c>
      <c r="B92">
        <v>22</v>
      </c>
      <c r="C92">
        <v>0.15</v>
      </c>
      <c r="D92">
        <v>23</v>
      </c>
      <c r="E92">
        <v>7.77</v>
      </c>
      <c r="F92">
        <v>0.69799999999999995</v>
      </c>
      <c r="G92">
        <v>7.8</v>
      </c>
      <c r="H92">
        <v>3.23</v>
      </c>
      <c r="I92">
        <v>9.1300000000000008</v>
      </c>
      <c r="J92">
        <v>7.44</v>
      </c>
      <c r="K92">
        <v>0.122</v>
      </c>
      <c r="L92">
        <v>156.97</v>
      </c>
      <c r="M92">
        <v>33.840000000000003</v>
      </c>
      <c r="N92">
        <v>2400</v>
      </c>
      <c r="O92">
        <v>2400</v>
      </c>
      <c r="P92">
        <v>55</v>
      </c>
      <c r="Q92">
        <v>342.86</v>
      </c>
      <c r="R92">
        <v>56.69</v>
      </c>
      <c r="S92">
        <v>779</v>
      </c>
      <c r="T92">
        <v>152.07</v>
      </c>
      <c r="U92">
        <v>0.63</v>
      </c>
      <c r="V92">
        <v>1.41</v>
      </c>
      <c r="W92">
        <v>0.1</v>
      </c>
      <c r="X92">
        <v>2.1999999999999999E-2</v>
      </c>
      <c r="Y92">
        <v>7.35</v>
      </c>
      <c r="Z92">
        <v>541</v>
      </c>
      <c r="AA92">
        <v>0.1</v>
      </c>
      <c r="AB92">
        <v>596</v>
      </c>
      <c r="AC92">
        <v>10</v>
      </c>
      <c r="AD92">
        <v>0.27939999999999998</v>
      </c>
      <c r="AE92">
        <v>2.5000000000000001E-3</v>
      </c>
      <c r="AF92">
        <v>5.0000000000000001E-3</v>
      </c>
      <c r="AG92">
        <v>0.05</v>
      </c>
      <c r="AH92">
        <v>6.3E-2</v>
      </c>
      <c r="AI92">
        <v>2.5000000000000001E-3</v>
      </c>
      <c r="AJ92">
        <v>89.2</v>
      </c>
      <c r="AK92">
        <v>5.5E-2</v>
      </c>
      <c r="AL92">
        <v>65</v>
      </c>
      <c r="AN92">
        <v>5</v>
      </c>
      <c r="AO92">
        <v>10</v>
      </c>
      <c r="AP92">
        <v>16</v>
      </c>
      <c r="AQ92">
        <v>18</v>
      </c>
    </row>
    <row r="93" spans="1:43" x14ac:dyDescent="0.3">
      <c r="A93" t="s">
        <v>218</v>
      </c>
      <c r="B93">
        <v>29</v>
      </c>
      <c r="C93">
        <v>0.15</v>
      </c>
      <c r="D93">
        <v>20.27</v>
      </c>
      <c r="E93">
        <v>7.29</v>
      </c>
      <c r="F93">
        <v>0.7</v>
      </c>
      <c r="G93">
        <v>7.8</v>
      </c>
      <c r="I93">
        <v>8.85</v>
      </c>
      <c r="J93">
        <v>2.73</v>
      </c>
      <c r="AN93">
        <v>1</v>
      </c>
      <c r="AO93">
        <v>11</v>
      </c>
      <c r="AP93">
        <v>16</v>
      </c>
      <c r="AQ93">
        <v>19</v>
      </c>
    </row>
    <row r="94" spans="1:43" x14ac:dyDescent="0.3">
      <c r="A94" t="s">
        <v>219</v>
      </c>
      <c r="B94">
        <v>19</v>
      </c>
      <c r="C94">
        <v>0.15</v>
      </c>
      <c r="D94">
        <v>19.510000000000002</v>
      </c>
      <c r="E94">
        <v>2.2999999999999998</v>
      </c>
      <c r="F94">
        <v>0.69799999999999995</v>
      </c>
      <c r="G94">
        <v>7.4</v>
      </c>
      <c r="I94">
        <v>9.23</v>
      </c>
      <c r="J94">
        <v>10.32</v>
      </c>
      <c r="AN94">
        <v>2</v>
      </c>
      <c r="AO94">
        <v>11</v>
      </c>
      <c r="AP94">
        <v>16</v>
      </c>
      <c r="AQ94">
        <v>19</v>
      </c>
    </row>
    <row r="95" spans="1:43" x14ac:dyDescent="0.3">
      <c r="A95" t="s">
        <v>220</v>
      </c>
      <c r="B95">
        <v>22</v>
      </c>
      <c r="C95">
        <v>0.1</v>
      </c>
      <c r="D95">
        <v>19.420000000000002</v>
      </c>
      <c r="E95">
        <v>6.3</v>
      </c>
      <c r="F95">
        <v>0.69799999999999995</v>
      </c>
      <c r="G95">
        <v>7.71</v>
      </c>
      <c r="I95">
        <v>9.43</v>
      </c>
      <c r="J95">
        <v>17.2</v>
      </c>
      <c r="AN95">
        <v>3</v>
      </c>
      <c r="AO95">
        <v>11</v>
      </c>
      <c r="AP95">
        <v>16</v>
      </c>
      <c r="AQ95">
        <v>19</v>
      </c>
    </row>
    <row r="96" spans="1:43" x14ac:dyDescent="0.3">
      <c r="A96" t="s">
        <v>221</v>
      </c>
      <c r="B96">
        <v>25</v>
      </c>
      <c r="C96">
        <v>0.15</v>
      </c>
      <c r="D96">
        <v>19.97</v>
      </c>
      <c r="E96">
        <v>8.8000000000000007</v>
      </c>
      <c r="F96">
        <v>0.7</v>
      </c>
      <c r="G96">
        <v>7.75</v>
      </c>
      <c r="I96">
        <v>9.33</v>
      </c>
      <c r="J96">
        <v>13.28</v>
      </c>
      <c r="AN96">
        <v>4</v>
      </c>
      <c r="AO96">
        <v>11</v>
      </c>
      <c r="AP96">
        <v>16</v>
      </c>
      <c r="AQ96">
        <v>19</v>
      </c>
    </row>
    <row r="97" spans="1:43" x14ac:dyDescent="0.3">
      <c r="A97" t="s">
        <v>222</v>
      </c>
      <c r="B97">
        <v>24</v>
      </c>
      <c r="C97">
        <v>0.15</v>
      </c>
      <c r="D97">
        <v>20</v>
      </c>
      <c r="E97">
        <v>10.5</v>
      </c>
      <c r="F97">
        <v>0.69599999999999995</v>
      </c>
      <c r="G97">
        <v>7.66</v>
      </c>
      <c r="I97">
        <v>9.39</v>
      </c>
      <c r="J97">
        <v>14.4</v>
      </c>
      <c r="AN97">
        <v>5</v>
      </c>
      <c r="AO97">
        <v>11</v>
      </c>
      <c r="AP97">
        <v>16</v>
      </c>
      <c r="AQ97">
        <v>19</v>
      </c>
    </row>
    <row r="98" spans="1:43" x14ac:dyDescent="0.3">
      <c r="A98" t="s">
        <v>223</v>
      </c>
      <c r="B98">
        <v>26.5</v>
      </c>
      <c r="C98">
        <v>0.15</v>
      </c>
      <c r="D98">
        <v>20.9</v>
      </c>
      <c r="E98">
        <v>14</v>
      </c>
      <c r="F98">
        <v>0.20499999999999999</v>
      </c>
      <c r="G98">
        <v>7.5</v>
      </c>
      <c r="H98">
        <v>2.73</v>
      </c>
      <c r="I98">
        <v>9.01</v>
      </c>
      <c r="K98">
        <v>9.8000000000000004E-2</v>
      </c>
      <c r="L98">
        <v>173.28</v>
      </c>
      <c r="M98">
        <v>22.74</v>
      </c>
      <c r="N98">
        <v>110000</v>
      </c>
      <c r="O98">
        <v>110000</v>
      </c>
      <c r="P98">
        <v>17</v>
      </c>
      <c r="Q98">
        <v>364.7</v>
      </c>
      <c r="R98">
        <v>56.2</v>
      </c>
      <c r="S98">
        <v>759</v>
      </c>
      <c r="T98">
        <v>158.38</v>
      </c>
      <c r="U98">
        <v>0.78</v>
      </c>
      <c r="V98">
        <v>1.48</v>
      </c>
      <c r="W98">
        <v>0.1</v>
      </c>
      <c r="X98">
        <v>2.1999999999999999E-2</v>
      </c>
      <c r="Y98">
        <v>9.9499999999999993</v>
      </c>
      <c r="Z98">
        <v>590</v>
      </c>
      <c r="AA98">
        <v>0.1</v>
      </c>
      <c r="AB98">
        <v>607</v>
      </c>
      <c r="AC98">
        <v>10</v>
      </c>
      <c r="AD98">
        <v>1.21E-2</v>
      </c>
      <c r="AE98">
        <v>3.0000000000000001E-3</v>
      </c>
      <c r="AF98">
        <v>0.17810000000000001</v>
      </c>
      <c r="AG98">
        <v>0.05</v>
      </c>
      <c r="AH98">
        <v>8.7999999999999995E-2</v>
      </c>
      <c r="AI98">
        <v>3.5999999999999999E-3</v>
      </c>
      <c r="AJ98">
        <v>102.7</v>
      </c>
      <c r="AK98">
        <v>0.02</v>
      </c>
      <c r="AL98">
        <v>45</v>
      </c>
      <c r="AN98">
        <v>1</v>
      </c>
      <c r="AO98">
        <v>12</v>
      </c>
      <c r="AP98">
        <v>16</v>
      </c>
      <c r="AQ98">
        <v>20</v>
      </c>
    </row>
    <row r="99" spans="1:43" x14ac:dyDescent="0.3">
      <c r="A99" t="s">
        <v>224</v>
      </c>
      <c r="B99">
        <v>21</v>
      </c>
      <c r="C99">
        <v>0.15</v>
      </c>
      <c r="D99">
        <v>20.11</v>
      </c>
      <c r="E99">
        <v>5.5</v>
      </c>
      <c r="F99">
        <v>0.70299999999999996</v>
      </c>
      <c r="G99">
        <v>7.28</v>
      </c>
      <c r="H99">
        <v>2.13</v>
      </c>
      <c r="I99">
        <v>9.24</v>
      </c>
      <c r="K99">
        <v>0.05</v>
      </c>
      <c r="L99">
        <v>168.13</v>
      </c>
      <c r="M99">
        <v>33.299999999999997</v>
      </c>
      <c r="N99">
        <v>90</v>
      </c>
      <c r="O99">
        <v>430</v>
      </c>
      <c r="P99">
        <v>35</v>
      </c>
      <c r="Q99">
        <v>358.86</v>
      </c>
      <c r="R99">
        <v>58.47</v>
      </c>
      <c r="S99">
        <v>7.46</v>
      </c>
      <c r="T99">
        <v>169.74</v>
      </c>
      <c r="U99">
        <v>0.83</v>
      </c>
      <c r="V99">
        <v>1.34</v>
      </c>
      <c r="W99">
        <v>0.1</v>
      </c>
      <c r="X99">
        <v>2.1999999999999999E-2</v>
      </c>
      <c r="Y99">
        <v>10.75</v>
      </c>
      <c r="Z99">
        <v>555</v>
      </c>
      <c r="AA99">
        <v>0.1</v>
      </c>
      <c r="AB99">
        <v>590</v>
      </c>
      <c r="AC99">
        <v>10</v>
      </c>
      <c r="AD99">
        <v>0.01</v>
      </c>
      <c r="AE99">
        <v>0</v>
      </c>
      <c r="AF99">
        <v>0.21959999999999999</v>
      </c>
      <c r="AG99">
        <v>0.05</v>
      </c>
      <c r="AH99">
        <v>6.4000000000000001E-2</v>
      </c>
      <c r="AI99">
        <v>2.5000000000000001E-3</v>
      </c>
      <c r="AJ99">
        <v>103.2</v>
      </c>
      <c r="AK99">
        <v>0.02</v>
      </c>
      <c r="AL99">
        <v>70</v>
      </c>
      <c r="AN99">
        <v>2</v>
      </c>
      <c r="AO99">
        <v>12</v>
      </c>
      <c r="AP99">
        <v>16</v>
      </c>
      <c r="AQ99">
        <v>20</v>
      </c>
    </row>
    <row r="100" spans="1:43" x14ac:dyDescent="0.3">
      <c r="A100" t="s">
        <v>225</v>
      </c>
      <c r="B100">
        <v>19</v>
      </c>
      <c r="C100">
        <v>0.15</v>
      </c>
      <c r="D100">
        <v>20.420000000000002</v>
      </c>
      <c r="E100">
        <v>10.3</v>
      </c>
      <c r="F100">
        <v>0.70399999999999996</v>
      </c>
      <c r="G100">
        <v>7.35</v>
      </c>
      <c r="H100">
        <v>1.91</v>
      </c>
      <c r="I100">
        <v>9.27</v>
      </c>
      <c r="K100">
        <v>0.05</v>
      </c>
      <c r="L100">
        <v>187.02</v>
      </c>
      <c r="M100">
        <v>30.78</v>
      </c>
      <c r="N100">
        <v>40</v>
      </c>
      <c r="O100">
        <v>90</v>
      </c>
      <c r="P100">
        <v>7</v>
      </c>
      <c r="Q100">
        <v>372.67</v>
      </c>
      <c r="R100">
        <v>59.88</v>
      </c>
      <c r="S100">
        <v>753</v>
      </c>
      <c r="T100">
        <v>167.74</v>
      </c>
      <c r="U100">
        <v>0.76</v>
      </c>
      <c r="V100">
        <v>1.32</v>
      </c>
      <c r="W100">
        <v>0.1</v>
      </c>
      <c r="X100">
        <v>2.1999999999999999E-2</v>
      </c>
      <c r="Y100">
        <v>7.01</v>
      </c>
      <c r="Z100">
        <v>586</v>
      </c>
      <c r="AA100">
        <v>0.1</v>
      </c>
      <c r="AB100">
        <v>586</v>
      </c>
      <c r="AC100">
        <v>10</v>
      </c>
      <c r="AD100">
        <v>0.01</v>
      </c>
      <c r="AE100">
        <v>2.7000000000000001E-3</v>
      </c>
      <c r="AF100">
        <v>0.18099999999999999</v>
      </c>
      <c r="AG100">
        <v>0.05</v>
      </c>
      <c r="AH100">
        <v>5.2999999999999999E-2</v>
      </c>
      <c r="AI100">
        <v>2.5000000000000001E-3</v>
      </c>
      <c r="AJ100">
        <v>103.1</v>
      </c>
      <c r="AK100">
        <v>0.02</v>
      </c>
      <c r="AL100">
        <v>70</v>
      </c>
      <c r="AN100">
        <v>3</v>
      </c>
      <c r="AO100">
        <v>12</v>
      </c>
      <c r="AP100">
        <v>16</v>
      </c>
      <c r="AQ100">
        <v>20</v>
      </c>
    </row>
    <row r="101" spans="1:43" x14ac:dyDescent="0.3">
      <c r="A101" t="s">
        <v>226</v>
      </c>
      <c r="B101">
        <v>23</v>
      </c>
      <c r="C101">
        <v>0.15</v>
      </c>
      <c r="D101">
        <v>20.38</v>
      </c>
      <c r="E101">
        <v>11.08</v>
      </c>
      <c r="F101">
        <v>0.7</v>
      </c>
      <c r="G101">
        <v>7.43</v>
      </c>
      <c r="H101">
        <v>1.51</v>
      </c>
      <c r="I101">
        <v>9.2899999999999991</v>
      </c>
      <c r="K101">
        <v>0.05</v>
      </c>
      <c r="L101">
        <v>191.31</v>
      </c>
      <c r="M101">
        <v>29.04</v>
      </c>
      <c r="N101">
        <v>90</v>
      </c>
      <c r="O101">
        <v>230</v>
      </c>
      <c r="P101">
        <v>7</v>
      </c>
      <c r="Q101">
        <v>369.1</v>
      </c>
      <c r="R101">
        <v>56.86</v>
      </c>
      <c r="S101">
        <v>757</v>
      </c>
      <c r="T101">
        <v>164.15</v>
      </c>
      <c r="U101">
        <v>0.77</v>
      </c>
      <c r="V101">
        <v>1.42</v>
      </c>
      <c r="W101">
        <v>0.1</v>
      </c>
      <c r="X101">
        <v>2.1999999999999999E-2</v>
      </c>
      <c r="Y101">
        <v>9.56</v>
      </c>
      <c r="Z101">
        <v>586</v>
      </c>
      <c r="AA101">
        <v>0.1</v>
      </c>
      <c r="AB101">
        <v>593</v>
      </c>
      <c r="AC101">
        <v>10</v>
      </c>
      <c r="AD101">
        <v>0.01</v>
      </c>
      <c r="AE101">
        <v>2.5999999999999999E-3</v>
      </c>
      <c r="AF101">
        <v>0.19800000000000001</v>
      </c>
      <c r="AG101">
        <v>0.05</v>
      </c>
      <c r="AH101">
        <v>5.0999999999999997E-2</v>
      </c>
      <c r="AI101">
        <v>2.5000000000000001E-3</v>
      </c>
      <c r="AJ101">
        <v>102.8</v>
      </c>
      <c r="AK101">
        <v>0.02</v>
      </c>
      <c r="AL101">
        <v>60</v>
      </c>
      <c r="AN101">
        <v>4</v>
      </c>
      <c r="AO101">
        <v>12</v>
      </c>
      <c r="AP101">
        <v>16</v>
      </c>
      <c r="AQ101">
        <v>20</v>
      </c>
    </row>
    <row r="102" spans="1:43" x14ac:dyDescent="0.3">
      <c r="A102" t="s">
        <v>227</v>
      </c>
      <c r="B102">
        <v>24</v>
      </c>
      <c r="C102">
        <v>0.15</v>
      </c>
      <c r="D102">
        <v>21.36</v>
      </c>
      <c r="E102">
        <v>13</v>
      </c>
      <c r="F102">
        <v>0.70699999999999996</v>
      </c>
      <c r="G102">
        <v>7.43</v>
      </c>
      <c r="H102">
        <v>0.85</v>
      </c>
      <c r="I102">
        <v>9.3000000000000007</v>
      </c>
      <c r="K102">
        <v>0.05</v>
      </c>
      <c r="L102">
        <v>180.15</v>
      </c>
      <c r="M102">
        <v>31.02</v>
      </c>
      <c r="N102">
        <v>90</v>
      </c>
      <c r="O102">
        <v>90</v>
      </c>
      <c r="P102">
        <v>18</v>
      </c>
      <c r="Q102">
        <v>371.62</v>
      </c>
      <c r="R102">
        <v>58.18</v>
      </c>
      <c r="S102">
        <v>7.41</v>
      </c>
      <c r="T102">
        <v>159.57</v>
      </c>
      <c r="U102">
        <v>0.73</v>
      </c>
      <c r="V102">
        <v>1.22</v>
      </c>
      <c r="W102">
        <v>0.1</v>
      </c>
      <c r="X102">
        <v>2.1999999999999999E-2</v>
      </c>
      <c r="Y102">
        <v>7.58</v>
      </c>
      <c r="Z102">
        <v>561</v>
      </c>
      <c r="AA102">
        <v>0.1</v>
      </c>
      <c r="AB102">
        <v>579</v>
      </c>
      <c r="AC102">
        <v>10</v>
      </c>
      <c r="AD102">
        <v>0.01</v>
      </c>
      <c r="AE102">
        <v>2.5000000000000001E-3</v>
      </c>
      <c r="AF102">
        <v>0.14799999999999999</v>
      </c>
      <c r="AG102">
        <v>0.05</v>
      </c>
      <c r="AH102">
        <v>5.0999999999999997E-2</v>
      </c>
      <c r="AI102">
        <v>2.5000000000000001E-3</v>
      </c>
      <c r="AJ102">
        <v>103.4</v>
      </c>
      <c r="AK102">
        <v>0.02</v>
      </c>
      <c r="AL102">
        <v>60</v>
      </c>
      <c r="AN102">
        <v>5</v>
      </c>
      <c r="AO102">
        <v>12</v>
      </c>
      <c r="AP102">
        <v>16</v>
      </c>
      <c r="AQ102">
        <v>20</v>
      </c>
    </row>
    <row r="103" spans="1:43" x14ac:dyDescent="0.3">
      <c r="A103" t="s">
        <v>228</v>
      </c>
      <c r="B103">
        <v>21</v>
      </c>
      <c r="C103">
        <v>0.15</v>
      </c>
      <c r="D103">
        <v>19.22</v>
      </c>
      <c r="E103">
        <v>8.6999999999999993</v>
      </c>
      <c r="F103">
        <v>0.22700000000000001</v>
      </c>
      <c r="G103">
        <v>7.51</v>
      </c>
      <c r="H103">
        <v>3.12</v>
      </c>
      <c r="I103">
        <v>9.1300000000000008</v>
      </c>
      <c r="K103">
        <v>0.108</v>
      </c>
      <c r="L103">
        <v>157.32</v>
      </c>
      <c r="M103">
        <v>17.13</v>
      </c>
      <c r="N103">
        <v>2400</v>
      </c>
      <c r="O103">
        <v>11000</v>
      </c>
      <c r="P103">
        <v>40</v>
      </c>
      <c r="Q103">
        <v>368.23</v>
      </c>
      <c r="R103">
        <v>60.46</v>
      </c>
      <c r="S103">
        <v>758</v>
      </c>
      <c r="T103">
        <v>166.11</v>
      </c>
      <c r="U103">
        <v>0.62</v>
      </c>
      <c r="V103">
        <v>1.47</v>
      </c>
      <c r="W103">
        <v>0.1</v>
      </c>
      <c r="X103">
        <v>0</v>
      </c>
      <c r="Y103">
        <v>10.24</v>
      </c>
      <c r="Z103">
        <v>584</v>
      </c>
      <c r="AA103">
        <v>0.1</v>
      </c>
      <c r="AB103">
        <v>624</v>
      </c>
      <c r="AC103">
        <v>10</v>
      </c>
      <c r="AD103">
        <v>0.25919999999999999</v>
      </c>
      <c r="AE103">
        <v>2.5000000000000001E-3</v>
      </c>
      <c r="AF103">
        <v>0.1827</v>
      </c>
      <c r="AG103">
        <v>0.05</v>
      </c>
      <c r="AH103">
        <v>7.2999999999999995E-2</v>
      </c>
      <c r="AI103">
        <v>3.5999999999999999E-3</v>
      </c>
      <c r="AJ103">
        <v>108.72</v>
      </c>
      <c r="AK103">
        <v>0.02</v>
      </c>
      <c r="AL103">
        <v>50</v>
      </c>
      <c r="AN103">
        <v>1</v>
      </c>
      <c r="AO103">
        <v>1</v>
      </c>
      <c r="AP103">
        <v>17</v>
      </c>
      <c r="AQ103">
        <v>21</v>
      </c>
    </row>
    <row r="104" spans="1:43" x14ac:dyDescent="0.3">
      <c r="A104" t="s">
        <v>229</v>
      </c>
      <c r="B104">
        <v>16</v>
      </c>
      <c r="C104">
        <v>0.15</v>
      </c>
      <c r="D104">
        <v>18.100000000000001</v>
      </c>
      <c r="E104">
        <v>8.6</v>
      </c>
      <c r="F104">
        <v>0.78900000000000003</v>
      </c>
      <c r="G104">
        <v>7.27</v>
      </c>
      <c r="H104">
        <v>2.42</v>
      </c>
      <c r="I104">
        <v>9.35</v>
      </c>
      <c r="K104">
        <v>9.5000000000000001E-2</v>
      </c>
      <c r="L104">
        <v>147.12</v>
      </c>
      <c r="M104">
        <v>18.3</v>
      </c>
      <c r="N104">
        <v>430</v>
      </c>
      <c r="O104">
        <v>930</v>
      </c>
      <c r="P104">
        <v>27</v>
      </c>
      <c r="Q104">
        <v>368.63</v>
      </c>
      <c r="R104">
        <v>60.83</v>
      </c>
      <c r="S104">
        <v>762</v>
      </c>
      <c r="T104">
        <v>173.37</v>
      </c>
      <c r="U104">
        <v>0.98</v>
      </c>
      <c r="V104">
        <v>1.45</v>
      </c>
      <c r="W104">
        <v>0.1</v>
      </c>
      <c r="X104">
        <v>2.1999999999999999E-2</v>
      </c>
      <c r="Y104">
        <v>10.92</v>
      </c>
      <c r="Z104">
        <v>604</v>
      </c>
      <c r="AA104">
        <v>0.1</v>
      </c>
      <c r="AB104">
        <v>631</v>
      </c>
      <c r="AC104">
        <v>10</v>
      </c>
      <c r="AD104">
        <v>0.26919999999999999</v>
      </c>
      <c r="AE104">
        <v>2.5000000000000001E-3</v>
      </c>
      <c r="AF104">
        <v>0.1915</v>
      </c>
      <c r="AG104">
        <v>0.05</v>
      </c>
      <c r="AH104">
        <v>0.06</v>
      </c>
      <c r="AI104">
        <v>2.5000000000000001E-3</v>
      </c>
      <c r="AJ104">
        <v>110.36</v>
      </c>
      <c r="AK104">
        <v>0.02</v>
      </c>
      <c r="AL104">
        <v>60</v>
      </c>
      <c r="AN104">
        <v>2</v>
      </c>
      <c r="AO104">
        <v>1</v>
      </c>
      <c r="AP104">
        <v>17</v>
      </c>
      <c r="AQ104">
        <v>21</v>
      </c>
    </row>
    <row r="105" spans="1:43" x14ac:dyDescent="0.3">
      <c r="A105" t="s">
        <v>230</v>
      </c>
      <c r="B105">
        <v>16</v>
      </c>
      <c r="C105">
        <v>0.15</v>
      </c>
      <c r="D105">
        <v>17.89</v>
      </c>
      <c r="E105">
        <v>9.1</v>
      </c>
      <c r="F105">
        <v>0.72699999999999998</v>
      </c>
      <c r="G105">
        <v>7.46</v>
      </c>
      <c r="H105">
        <v>2.76</v>
      </c>
      <c r="I105">
        <v>9.33</v>
      </c>
      <c r="K105">
        <v>0.112</v>
      </c>
      <c r="L105">
        <v>156.44999999999999</v>
      </c>
      <c r="M105">
        <v>16.59</v>
      </c>
      <c r="N105">
        <v>750</v>
      </c>
      <c r="O105">
        <v>4600</v>
      </c>
      <c r="P105">
        <v>52</v>
      </c>
      <c r="Q105">
        <v>374.86</v>
      </c>
      <c r="R105">
        <v>63.71</v>
      </c>
      <c r="S105">
        <v>767</v>
      </c>
      <c r="T105">
        <v>170.87</v>
      </c>
      <c r="U105">
        <v>0.63</v>
      </c>
      <c r="V105">
        <v>1.43</v>
      </c>
      <c r="W105">
        <v>0.1</v>
      </c>
      <c r="X105">
        <v>2.1999999999999999E-2</v>
      </c>
      <c r="Y105">
        <v>8.26</v>
      </c>
      <c r="Z105">
        <v>584</v>
      </c>
      <c r="AA105">
        <v>0.1</v>
      </c>
      <c r="AB105">
        <v>636</v>
      </c>
      <c r="AC105">
        <v>10</v>
      </c>
      <c r="AD105">
        <v>0.22189999999999999</v>
      </c>
      <c r="AE105">
        <v>2.5000000000000001E-3</v>
      </c>
      <c r="AF105">
        <v>0.1721</v>
      </c>
      <c r="AG105">
        <v>0.05</v>
      </c>
      <c r="AH105">
        <v>5.5E-2</v>
      </c>
      <c r="AI105">
        <v>3.7000000000000002E-3</v>
      </c>
      <c r="AJ105">
        <v>109.36</v>
      </c>
      <c r="AK105">
        <v>0.02</v>
      </c>
      <c r="AL105">
        <v>70</v>
      </c>
      <c r="AN105">
        <v>3</v>
      </c>
      <c r="AO105">
        <v>1</v>
      </c>
      <c r="AP105">
        <v>17</v>
      </c>
      <c r="AQ105">
        <v>21</v>
      </c>
    </row>
    <row r="106" spans="1:43" x14ac:dyDescent="0.3">
      <c r="A106" t="s">
        <v>231</v>
      </c>
      <c r="B106">
        <v>19</v>
      </c>
      <c r="C106">
        <v>0.15</v>
      </c>
      <c r="D106">
        <v>17.75</v>
      </c>
      <c r="E106">
        <v>7.5</v>
      </c>
      <c r="F106">
        <v>0.73</v>
      </c>
      <c r="G106">
        <v>7.55</v>
      </c>
      <c r="H106">
        <v>2.34</v>
      </c>
      <c r="I106">
        <v>9.25</v>
      </c>
      <c r="K106">
        <v>9.6000000000000002E-2</v>
      </c>
      <c r="L106">
        <v>163.44999999999999</v>
      </c>
      <c r="M106">
        <v>15.69</v>
      </c>
      <c r="N106">
        <v>230</v>
      </c>
      <c r="O106">
        <v>930</v>
      </c>
      <c r="P106">
        <v>49</v>
      </c>
      <c r="Q106">
        <v>370.44</v>
      </c>
      <c r="R106">
        <v>62.47</v>
      </c>
      <c r="S106">
        <v>766</v>
      </c>
      <c r="T106">
        <v>167.68</v>
      </c>
      <c r="U106">
        <v>0.62</v>
      </c>
      <c r="V106">
        <v>1.34</v>
      </c>
      <c r="W106">
        <v>0.1</v>
      </c>
      <c r="X106">
        <v>2.1999999999999999E-2</v>
      </c>
      <c r="Y106">
        <v>10.18</v>
      </c>
      <c r="Z106">
        <v>580</v>
      </c>
      <c r="AA106">
        <v>0.1</v>
      </c>
      <c r="AB106">
        <v>629</v>
      </c>
      <c r="AC106">
        <v>10</v>
      </c>
      <c r="AD106">
        <v>0.15029999999999999</v>
      </c>
      <c r="AE106">
        <v>2.5000000000000001E-3</v>
      </c>
      <c r="AF106">
        <v>0.13489999999999999</v>
      </c>
      <c r="AG106">
        <v>0.05</v>
      </c>
      <c r="AH106">
        <v>5.5E-2</v>
      </c>
      <c r="AI106">
        <v>2.5000000000000001E-3</v>
      </c>
      <c r="AJ106">
        <v>110.17</v>
      </c>
      <c r="AK106">
        <v>0.02</v>
      </c>
      <c r="AL106">
        <v>70</v>
      </c>
      <c r="AN106">
        <v>4</v>
      </c>
      <c r="AO106">
        <v>1</v>
      </c>
      <c r="AP106">
        <v>17</v>
      </c>
      <c r="AQ106">
        <v>21</v>
      </c>
    </row>
    <row r="107" spans="1:43" x14ac:dyDescent="0.3">
      <c r="A107" t="s">
        <v>232</v>
      </c>
      <c r="B107">
        <v>20</v>
      </c>
      <c r="C107">
        <v>0.15</v>
      </c>
      <c r="D107">
        <v>17.989999999999998</v>
      </c>
      <c r="E107">
        <v>10.3</v>
      </c>
      <c r="F107">
        <v>0.72599999999999998</v>
      </c>
      <c r="G107">
        <v>7.57</v>
      </c>
      <c r="H107">
        <v>3.18</v>
      </c>
      <c r="I107">
        <v>9.34</v>
      </c>
      <c r="K107">
        <v>0.14000000000000001</v>
      </c>
      <c r="L107">
        <v>181.81</v>
      </c>
      <c r="M107">
        <v>18.66</v>
      </c>
      <c r="N107">
        <v>230</v>
      </c>
      <c r="O107">
        <v>930</v>
      </c>
      <c r="P107">
        <v>44</v>
      </c>
      <c r="Q107">
        <v>371.25</v>
      </c>
      <c r="R107">
        <v>60.97</v>
      </c>
      <c r="S107">
        <v>768</v>
      </c>
      <c r="T107">
        <v>175.72</v>
      </c>
      <c r="U107">
        <v>0.99</v>
      </c>
      <c r="V107">
        <v>1.26</v>
      </c>
      <c r="W107">
        <v>0.1</v>
      </c>
      <c r="X107">
        <v>2.1999999999999999E-2</v>
      </c>
      <c r="Y107">
        <v>10.69</v>
      </c>
      <c r="Z107">
        <v>579</v>
      </c>
      <c r="AA107">
        <v>0.1</v>
      </c>
      <c r="AB107">
        <v>623</v>
      </c>
      <c r="AC107">
        <v>10</v>
      </c>
      <c r="AD107">
        <v>0.19600000000000001</v>
      </c>
      <c r="AE107">
        <v>2.5000000000000001E-3</v>
      </c>
      <c r="AF107">
        <v>0.14899999999999999</v>
      </c>
      <c r="AG107">
        <v>0.05</v>
      </c>
      <c r="AH107">
        <v>5.2999999999999999E-2</v>
      </c>
      <c r="AI107">
        <v>2.5000000000000001E-3</v>
      </c>
      <c r="AJ107">
        <v>111.71</v>
      </c>
      <c r="AK107">
        <v>0.02</v>
      </c>
      <c r="AL107">
        <v>60</v>
      </c>
      <c r="AN107">
        <v>5</v>
      </c>
      <c r="AO107">
        <v>1</v>
      </c>
      <c r="AP107">
        <v>17</v>
      </c>
      <c r="AQ107">
        <v>21</v>
      </c>
    </row>
    <row r="108" spans="1:43" x14ac:dyDescent="0.3">
      <c r="A108" t="s">
        <v>233</v>
      </c>
      <c r="B108">
        <v>25</v>
      </c>
      <c r="C108">
        <v>0.15</v>
      </c>
      <c r="D108">
        <v>20.03</v>
      </c>
      <c r="E108">
        <v>6</v>
      </c>
      <c r="F108">
        <v>0.751</v>
      </c>
      <c r="G108">
        <v>7.43</v>
      </c>
      <c r="H108">
        <v>2.82</v>
      </c>
      <c r="I108">
        <v>7.54</v>
      </c>
      <c r="K108">
        <v>0.188</v>
      </c>
      <c r="L108">
        <v>153.47</v>
      </c>
      <c r="M108">
        <v>14.46</v>
      </c>
      <c r="N108">
        <v>2400</v>
      </c>
      <c r="O108">
        <v>24000</v>
      </c>
      <c r="P108">
        <v>56</v>
      </c>
      <c r="Q108">
        <v>366.08</v>
      </c>
      <c r="R108">
        <v>63.84</v>
      </c>
      <c r="S108">
        <v>837</v>
      </c>
      <c r="T108">
        <v>167.19</v>
      </c>
      <c r="U108">
        <v>0.66</v>
      </c>
      <c r="V108">
        <v>2.5299999999999998</v>
      </c>
      <c r="W108">
        <v>0.1</v>
      </c>
      <c r="X108">
        <v>2.1999999999999999E-2</v>
      </c>
      <c r="Y108">
        <v>10.29</v>
      </c>
      <c r="Z108">
        <v>628</v>
      </c>
      <c r="AA108">
        <v>0.1</v>
      </c>
      <c r="AB108">
        <v>684</v>
      </c>
      <c r="AC108">
        <v>10</v>
      </c>
      <c r="AD108">
        <v>0.36030000000000001</v>
      </c>
      <c r="AE108">
        <v>2.5000000000000001E-3</v>
      </c>
      <c r="AF108">
        <v>0.17760000000000001</v>
      </c>
      <c r="AG108">
        <v>0.05</v>
      </c>
      <c r="AH108">
        <v>9.0999999999999998E-2</v>
      </c>
      <c r="AI108">
        <v>2.7000000000000001E-3</v>
      </c>
      <c r="AJ108">
        <v>121.4</v>
      </c>
      <c r="AK108">
        <v>0.02</v>
      </c>
      <c r="AL108">
        <v>60</v>
      </c>
      <c r="AN108">
        <v>1</v>
      </c>
      <c r="AO108">
        <v>2</v>
      </c>
      <c r="AP108">
        <v>17</v>
      </c>
      <c r="AQ108">
        <v>22</v>
      </c>
    </row>
    <row r="109" spans="1:43" x14ac:dyDescent="0.3">
      <c r="A109" t="s">
        <v>234</v>
      </c>
      <c r="B109">
        <v>20.5</v>
      </c>
      <c r="C109">
        <v>0.15</v>
      </c>
      <c r="D109">
        <v>18.170000000000002</v>
      </c>
      <c r="E109">
        <v>3.04</v>
      </c>
      <c r="F109">
        <v>0.75700000000000001</v>
      </c>
      <c r="G109">
        <v>7.45</v>
      </c>
      <c r="H109">
        <v>2.62</v>
      </c>
      <c r="I109">
        <v>7.37</v>
      </c>
      <c r="K109">
        <v>0.05</v>
      </c>
      <c r="L109">
        <v>175.28</v>
      </c>
      <c r="M109">
        <v>17.82</v>
      </c>
      <c r="N109">
        <v>3</v>
      </c>
      <c r="O109">
        <v>930</v>
      </c>
      <c r="P109">
        <v>63</v>
      </c>
      <c r="Q109">
        <v>357.21</v>
      </c>
      <c r="R109">
        <v>67.22</v>
      </c>
      <c r="S109">
        <v>914</v>
      </c>
      <c r="T109">
        <v>164.65</v>
      </c>
      <c r="U109">
        <v>0.84</v>
      </c>
      <c r="V109">
        <v>1.36</v>
      </c>
      <c r="W109">
        <v>0.1</v>
      </c>
      <c r="X109">
        <v>2.1999999999999999E-2</v>
      </c>
      <c r="Y109">
        <v>13.63</v>
      </c>
      <c r="Z109">
        <v>621</v>
      </c>
      <c r="AA109">
        <v>0.1</v>
      </c>
      <c r="AB109">
        <v>684</v>
      </c>
      <c r="AC109">
        <v>10</v>
      </c>
      <c r="AD109">
        <v>0.19170000000000001</v>
      </c>
      <c r="AE109">
        <v>2.5000000000000001E-3</v>
      </c>
      <c r="AF109">
        <v>0.18099999999999999</v>
      </c>
      <c r="AG109">
        <v>0.05</v>
      </c>
      <c r="AH109">
        <v>5.8999999999999997E-2</v>
      </c>
      <c r="AI109">
        <v>4.1000000000000003E-3</v>
      </c>
      <c r="AJ109">
        <v>121.56</v>
      </c>
      <c r="AK109">
        <v>0.02</v>
      </c>
      <c r="AL109">
        <v>70</v>
      </c>
      <c r="AN109">
        <v>2</v>
      </c>
      <c r="AO109">
        <v>2</v>
      </c>
      <c r="AP109">
        <v>17</v>
      </c>
      <c r="AQ109">
        <v>22</v>
      </c>
    </row>
    <row r="110" spans="1:43" x14ac:dyDescent="0.3">
      <c r="A110" t="s">
        <v>235</v>
      </c>
      <c r="B110">
        <v>23</v>
      </c>
      <c r="C110">
        <v>0.15</v>
      </c>
      <c r="D110">
        <v>18.34</v>
      </c>
      <c r="E110">
        <v>3.9</v>
      </c>
      <c r="F110">
        <v>0.754</v>
      </c>
      <c r="G110">
        <v>7.41</v>
      </c>
      <c r="H110">
        <v>3.08</v>
      </c>
      <c r="I110">
        <v>7.28</v>
      </c>
      <c r="K110">
        <v>5.1999999999999998E-2</v>
      </c>
      <c r="L110">
        <v>143.28</v>
      </c>
      <c r="M110">
        <v>30.6</v>
      </c>
      <c r="N110">
        <v>70</v>
      </c>
      <c r="O110">
        <v>210</v>
      </c>
      <c r="P110">
        <v>65</v>
      </c>
      <c r="Q110">
        <v>363.26</v>
      </c>
      <c r="R110">
        <v>65.13</v>
      </c>
      <c r="S110">
        <v>923</v>
      </c>
      <c r="T110">
        <v>166.22</v>
      </c>
      <c r="U110">
        <v>0.84</v>
      </c>
      <c r="V110">
        <v>1.36</v>
      </c>
      <c r="W110">
        <v>0.1</v>
      </c>
      <c r="X110">
        <v>2.1999999999999999E-2</v>
      </c>
      <c r="Y110">
        <v>8.43</v>
      </c>
      <c r="Z110">
        <v>613</v>
      </c>
      <c r="AA110">
        <v>0.1</v>
      </c>
      <c r="AB110">
        <v>678</v>
      </c>
      <c r="AC110">
        <v>10</v>
      </c>
      <c r="AD110">
        <v>0.15160000000000001</v>
      </c>
      <c r="AE110">
        <v>2.5000000000000001E-3</v>
      </c>
      <c r="AF110">
        <v>0.1517</v>
      </c>
      <c r="AG110">
        <v>0.05</v>
      </c>
      <c r="AH110">
        <v>0.05</v>
      </c>
      <c r="AI110">
        <v>2.5000000000000001E-3</v>
      </c>
      <c r="AJ110">
        <v>120.7</v>
      </c>
      <c r="AK110">
        <v>0.02</v>
      </c>
      <c r="AL110">
        <v>70</v>
      </c>
      <c r="AN110">
        <v>3</v>
      </c>
      <c r="AO110">
        <v>2</v>
      </c>
      <c r="AP110">
        <v>17</v>
      </c>
      <c r="AQ110">
        <v>22</v>
      </c>
    </row>
    <row r="111" spans="1:43" x14ac:dyDescent="0.3">
      <c r="A111" t="s">
        <v>236</v>
      </c>
      <c r="B111">
        <v>23</v>
      </c>
      <c r="C111">
        <v>0.15</v>
      </c>
      <c r="D111">
        <v>21.73</v>
      </c>
      <c r="E111">
        <v>12.87</v>
      </c>
      <c r="F111">
        <v>0.74299999999999999</v>
      </c>
      <c r="G111">
        <v>7.39</v>
      </c>
      <c r="H111">
        <v>2.96</v>
      </c>
      <c r="I111">
        <v>7.42</v>
      </c>
      <c r="K111">
        <v>0.05</v>
      </c>
      <c r="L111">
        <v>157.72</v>
      </c>
      <c r="M111">
        <v>15.36</v>
      </c>
      <c r="N111">
        <v>1500</v>
      </c>
      <c r="O111">
        <v>4600</v>
      </c>
      <c r="P111">
        <v>57</v>
      </c>
      <c r="Q111">
        <v>368.1</v>
      </c>
      <c r="R111">
        <v>64.03</v>
      </c>
      <c r="S111">
        <v>854</v>
      </c>
      <c r="T111">
        <v>166.61</v>
      </c>
      <c r="U111">
        <v>0.84</v>
      </c>
      <c r="V111">
        <v>1.39</v>
      </c>
      <c r="W111">
        <v>0.1</v>
      </c>
      <c r="X111">
        <v>2.1999999999999999E-2</v>
      </c>
      <c r="Y111">
        <v>9.67</v>
      </c>
      <c r="Z111">
        <v>586</v>
      </c>
      <c r="AA111">
        <v>0.1</v>
      </c>
      <c r="AB111">
        <v>643</v>
      </c>
      <c r="AC111">
        <v>10</v>
      </c>
      <c r="AD111">
        <v>0.19869999999999999</v>
      </c>
      <c r="AE111">
        <v>2.5000000000000001E-3</v>
      </c>
      <c r="AF111">
        <v>0.1943</v>
      </c>
      <c r="AG111">
        <v>0.05</v>
      </c>
      <c r="AH111">
        <v>6.2E-2</v>
      </c>
      <c r="AI111">
        <v>2.5000000000000001E-3</v>
      </c>
      <c r="AJ111">
        <v>120.88</v>
      </c>
      <c r="AK111">
        <v>0.02</v>
      </c>
      <c r="AL111">
        <v>65</v>
      </c>
      <c r="AN111">
        <v>4</v>
      </c>
      <c r="AO111">
        <v>2</v>
      </c>
      <c r="AP111">
        <v>17</v>
      </c>
      <c r="AQ111">
        <v>22</v>
      </c>
    </row>
    <row r="112" spans="1:43" x14ac:dyDescent="0.3">
      <c r="A112" t="s">
        <v>237</v>
      </c>
      <c r="B112">
        <v>25</v>
      </c>
      <c r="C112">
        <v>0.15</v>
      </c>
      <c r="D112">
        <v>20.64</v>
      </c>
      <c r="E112">
        <v>10.3</v>
      </c>
      <c r="F112">
        <v>0.75</v>
      </c>
      <c r="G112">
        <v>7.5</v>
      </c>
      <c r="H112">
        <v>3.08</v>
      </c>
      <c r="I112">
        <v>7.59</v>
      </c>
      <c r="K112">
        <v>0.05</v>
      </c>
      <c r="L112">
        <v>183.2</v>
      </c>
      <c r="M112">
        <v>21.81</v>
      </c>
      <c r="N112">
        <v>90</v>
      </c>
      <c r="O112">
        <v>930</v>
      </c>
      <c r="P112">
        <v>65</v>
      </c>
      <c r="Q112">
        <v>365.28</v>
      </c>
      <c r="R112">
        <v>66.98</v>
      </c>
      <c r="S112">
        <v>917</v>
      </c>
      <c r="T112">
        <v>163.68</v>
      </c>
      <c r="U112">
        <v>0.76</v>
      </c>
      <c r="V112">
        <v>1.41</v>
      </c>
      <c r="W112">
        <v>0.1</v>
      </c>
      <c r="X112">
        <v>2.1999999999999999E-2</v>
      </c>
      <c r="Y112">
        <v>7.92</v>
      </c>
      <c r="Z112">
        <v>621</v>
      </c>
      <c r="AA112">
        <v>0.1</v>
      </c>
      <c r="AB112">
        <v>686</v>
      </c>
      <c r="AC112">
        <v>10</v>
      </c>
      <c r="AD112">
        <v>0.20050000000000001</v>
      </c>
      <c r="AE112">
        <v>2.5000000000000001E-3</v>
      </c>
      <c r="AF112">
        <v>0.17760000000000001</v>
      </c>
      <c r="AG112">
        <v>0.05</v>
      </c>
      <c r="AH112">
        <v>0.05</v>
      </c>
      <c r="AI112">
        <v>2.5000000000000001E-3</v>
      </c>
      <c r="AJ112">
        <v>120.43</v>
      </c>
      <c r="AK112">
        <v>0.02</v>
      </c>
      <c r="AL112">
        <v>65</v>
      </c>
      <c r="AN112">
        <v>5</v>
      </c>
      <c r="AO112">
        <v>2</v>
      </c>
      <c r="AP112">
        <v>17</v>
      </c>
      <c r="AQ112">
        <v>22</v>
      </c>
    </row>
    <row r="113" spans="1:43" x14ac:dyDescent="0.3">
      <c r="A113" t="s">
        <v>238</v>
      </c>
      <c r="B113">
        <v>26</v>
      </c>
      <c r="C113">
        <v>0.13</v>
      </c>
      <c r="D113">
        <v>22.83</v>
      </c>
      <c r="E113">
        <v>8.6999999999999993</v>
      </c>
      <c r="F113">
        <v>0.78300000000000003</v>
      </c>
      <c r="G113">
        <v>7.95</v>
      </c>
      <c r="H113">
        <v>2.98</v>
      </c>
      <c r="I113">
        <v>9.1</v>
      </c>
      <c r="K113">
        <v>1.671</v>
      </c>
      <c r="L113">
        <v>108.46</v>
      </c>
      <c r="M113">
        <v>19.11</v>
      </c>
      <c r="N113">
        <v>11000</v>
      </c>
      <c r="O113">
        <v>11000</v>
      </c>
      <c r="P113">
        <v>75</v>
      </c>
      <c r="Q113">
        <v>403.6</v>
      </c>
      <c r="R113">
        <v>62.66</v>
      </c>
      <c r="S113">
        <v>788</v>
      </c>
      <c r="T113">
        <v>181.38</v>
      </c>
      <c r="U113">
        <v>0.65</v>
      </c>
      <c r="V113">
        <v>1.66</v>
      </c>
      <c r="W113">
        <v>0.1</v>
      </c>
      <c r="X113">
        <v>2.1999999999999999E-2</v>
      </c>
      <c r="Y113">
        <v>10.41</v>
      </c>
      <c r="Z113">
        <v>600</v>
      </c>
      <c r="AA113">
        <v>0.1</v>
      </c>
      <c r="AB113">
        <v>675</v>
      </c>
      <c r="AC113">
        <v>10</v>
      </c>
      <c r="AD113">
        <v>0.51370000000000005</v>
      </c>
      <c r="AE113">
        <v>2.5000000000000001E-3</v>
      </c>
      <c r="AF113">
        <v>0.18210000000000001</v>
      </c>
      <c r="AG113">
        <v>0.05</v>
      </c>
      <c r="AH113">
        <v>7.5999999999999998E-2</v>
      </c>
      <c r="AI113">
        <v>2.5000000000000001E-3</v>
      </c>
      <c r="AJ113">
        <v>129.72</v>
      </c>
      <c r="AK113">
        <v>0.02</v>
      </c>
      <c r="AL113">
        <v>90</v>
      </c>
      <c r="AN113">
        <v>1</v>
      </c>
      <c r="AO113">
        <v>3</v>
      </c>
      <c r="AP113">
        <v>17</v>
      </c>
      <c r="AQ113">
        <v>23</v>
      </c>
    </row>
    <row r="114" spans="1:43" x14ac:dyDescent="0.3">
      <c r="A114" t="s">
        <v>239</v>
      </c>
      <c r="B114">
        <v>22</v>
      </c>
      <c r="C114">
        <v>0.13</v>
      </c>
      <c r="D114">
        <v>19.809999999999999</v>
      </c>
      <c r="E114">
        <v>3.16</v>
      </c>
      <c r="F114">
        <v>0.78</v>
      </c>
      <c r="G114">
        <v>7.62</v>
      </c>
      <c r="H114">
        <v>2.5499999999999998</v>
      </c>
      <c r="I114">
        <v>9.43</v>
      </c>
      <c r="K114">
        <v>0.111</v>
      </c>
      <c r="L114">
        <v>110.72</v>
      </c>
      <c r="M114">
        <v>20.190000000000001</v>
      </c>
      <c r="N114">
        <v>430</v>
      </c>
      <c r="O114">
        <v>430</v>
      </c>
      <c r="P114">
        <v>27</v>
      </c>
      <c r="Q114">
        <v>391.5</v>
      </c>
      <c r="R114">
        <v>63.98</v>
      </c>
      <c r="S114">
        <v>776</v>
      </c>
      <c r="T114">
        <v>176.68</v>
      </c>
      <c r="U114">
        <v>0.73</v>
      </c>
      <c r="V114">
        <v>1.36</v>
      </c>
      <c r="W114">
        <v>0.1</v>
      </c>
      <c r="X114">
        <v>2.1999999999999999E-2</v>
      </c>
      <c r="Y114">
        <v>9.0500000000000007</v>
      </c>
      <c r="Z114">
        <v>624</v>
      </c>
      <c r="AA114">
        <v>0.1</v>
      </c>
      <c r="AB114">
        <v>651</v>
      </c>
      <c r="AC114">
        <v>10</v>
      </c>
      <c r="AD114">
        <v>0.2104</v>
      </c>
      <c r="AE114">
        <v>2.5000000000000001E-3</v>
      </c>
      <c r="AF114">
        <v>0.1807</v>
      </c>
      <c r="AG114">
        <v>0.05</v>
      </c>
      <c r="AH114">
        <v>0.05</v>
      </c>
      <c r="AI114">
        <v>2.5000000000000001E-3</v>
      </c>
      <c r="AJ114">
        <v>129.22999999999999</v>
      </c>
      <c r="AK114">
        <v>0.02</v>
      </c>
      <c r="AL114">
        <v>70</v>
      </c>
      <c r="AN114">
        <v>2</v>
      </c>
      <c r="AO114">
        <v>3</v>
      </c>
      <c r="AP114">
        <v>17</v>
      </c>
      <c r="AQ114">
        <v>23</v>
      </c>
    </row>
    <row r="115" spans="1:43" x14ac:dyDescent="0.3">
      <c r="A115" t="s">
        <v>240</v>
      </c>
      <c r="B115">
        <v>23</v>
      </c>
      <c r="C115">
        <v>0.13</v>
      </c>
      <c r="D115">
        <v>21.06</v>
      </c>
      <c r="E115">
        <v>5</v>
      </c>
      <c r="F115">
        <v>0.78</v>
      </c>
      <c r="G115">
        <v>7.95</v>
      </c>
      <c r="H115">
        <v>3.24</v>
      </c>
      <c r="I115">
        <v>9.43</v>
      </c>
      <c r="K115">
        <v>5.7000000000000002E-2</v>
      </c>
      <c r="L115">
        <v>98.86</v>
      </c>
      <c r="M115">
        <v>23.34</v>
      </c>
      <c r="N115">
        <v>430</v>
      </c>
      <c r="O115">
        <v>2400</v>
      </c>
      <c r="P115">
        <v>40</v>
      </c>
      <c r="Q115">
        <v>387.26</v>
      </c>
      <c r="R115">
        <v>64.78</v>
      </c>
      <c r="S115">
        <v>783</v>
      </c>
      <c r="T115">
        <v>182.76</v>
      </c>
      <c r="U115">
        <v>0.79</v>
      </c>
      <c r="V115">
        <v>1.38</v>
      </c>
      <c r="W115">
        <v>0.1</v>
      </c>
      <c r="X115">
        <v>2.1999999999999999E-2</v>
      </c>
      <c r="Y115">
        <v>10</v>
      </c>
      <c r="Z115">
        <v>679</v>
      </c>
      <c r="AA115">
        <v>0.1</v>
      </c>
      <c r="AB115">
        <v>719</v>
      </c>
      <c r="AC115">
        <v>10</v>
      </c>
      <c r="AD115">
        <v>0.1414</v>
      </c>
      <c r="AE115">
        <v>2.5000000000000001E-3</v>
      </c>
      <c r="AF115">
        <v>0.15509999999999999</v>
      </c>
      <c r="AG115">
        <v>0.05</v>
      </c>
      <c r="AH115">
        <v>0.05</v>
      </c>
      <c r="AI115">
        <v>2.5000000000000001E-3</v>
      </c>
      <c r="AJ115">
        <v>130.47999999999999</v>
      </c>
      <c r="AK115">
        <v>0.02</v>
      </c>
      <c r="AL115">
        <v>80</v>
      </c>
      <c r="AN115">
        <v>3</v>
      </c>
      <c r="AO115">
        <v>3</v>
      </c>
      <c r="AP115">
        <v>17</v>
      </c>
      <c r="AQ115">
        <v>23</v>
      </c>
    </row>
    <row r="116" spans="1:43" x14ac:dyDescent="0.3">
      <c r="A116" t="s">
        <v>241</v>
      </c>
      <c r="B116">
        <v>23</v>
      </c>
      <c r="C116">
        <v>0.13</v>
      </c>
      <c r="D116">
        <v>22.23</v>
      </c>
      <c r="E116">
        <v>3.74</v>
      </c>
      <c r="F116">
        <v>0.77600000000000002</v>
      </c>
      <c r="G116">
        <v>7.99</v>
      </c>
      <c r="H116">
        <v>3.47</v>
      </c>
      <c r="I116">
        <v>9.4</v>
      </c>
      <c r="K116">
        <v>5.5E-2</v>
      </c>
      <c r="L116">
        <v>120.35</v>
      </c>
      <c r="M116">
        <v>27.3</v>
      </c>
      <c r="N116">
        <v>2400</v>
      </c>
      <c r="O116">
        <v>4600</v>
      </c>
      <c r="P116">
        <v>55</v>
      </c>
      <c r="Q116">
        <v>397.95</v>
      </c>
      <c r="R116">
        <v>63.76</v>
      </c>
      <c r="S116">
        <v>790</v>
      </c>
      <c r="T116">
        <v>188.04</v>
      </c>
      <c r="U116">
        <v>0.76</v>
      </c>
      <c r="V116">
        <v>1.42</v>
      </c>
      <c r="W116">
        <v>0.1</v>
      </c>
      <c r="X116">
        <v>2.1999999999999999E-2</v>
      </c>
      <c r="Y116">
        <v>7.94</v>
      </c>
      <c r="Z116">
        <v>614</v>
      </c>
      <c r="AA116">
        <v>0.1</v>
      </c>
      <c r="AB116">
        <v>669</v>
      </c>
      <c r="AC116">
        <v>10</v>
      </c>
      <c r="AD116">
        <v>0.1363</v>
      </c>
      <c r="AE116">
        <v>2.5000000000000001E-3</v>
      </c>
      <c r="AF116">
        <v>0.14499999999999999</v>
      </c>
      <c r="AG116">
        <v>0.05</v>
      </c>
      <c r="AH116">
        <v>0.05</v>
      </c>
      <c r="AI116">
        <v>2.5000000000000001E-3</v>
      </c>
      <c r="AJ116">
        <v>127.8</v>
      </c>
      <c r="AK116">
        <v>0.02</v>
      </c>
      <c r="AL116">
        <v>70</v>
      </c>
      <c r="AN116">
        <v>4</v>
      </c>
      <c r="AO116">
        <v>3</v>
      </c>
      <c r="AP116">
        <v>17</v>
      </c>
      <c r="AQ116">
        <v>23</v>
      </c>
    </row>
    <row r="117" spans="1:43" x14ac:dyDescent="0.3">
      <c r="A117" t="s">
        <v>242</v>
      </c>
      <c r="B117">
        <v>25</v>
      </c>
      <c r="C117">
        <v>0.13</v>
      </c>
      <c r="D117">
        <v>23</v>
      </c>
      <c r="E117">
        <v>7.32</v>
      </c>
      <c r="F117">
        <v>0.77700000000000002</v>
      </c>
      <c r="G117">
        <v>7.87</v>
      </c>
      <c r="H117">
        <v>3.67</v>
      </c>
      <c r="I117">
        <v>9.5299999999999994</v>
      </c>
      <c r="K117">
        <v>0.13300000000000001</v>
      </c>
      <c r="L117">
        <v>122.33</v>
      </c>
      <c r="M117">
        <v>23.58</v>
      </c>
      <c r="N117">
        <v>1500</v>
      </c>
      <c r="O117">
        <v>4600</v>
      </c>
      <c r="P117">
        <v>18</v>
      </c>
      <c r="Q117">
        <v>388.88</v>
      </c>
      <c r="R117">
        <v>61.62</v>
      </c>
      <c r="S117">
        <v>793</v>
      </c>
      <c r="T117">
        <v>186.87</v>
      </c>
      <c r="U117">
        <v>2.97</v>
      </c>
      <c r="V117">
        <v>1.28</v>
      </c>
      <c r="W117">
        <v>0.1</v>
      </c>
      <c r="X117">
        <v>2.1999999999999999E-2</v>
      </c>
      <c r="Y117">
        <v>10</v>
      </c>
      <c r="Z117">
        <v>646</v>
      </c>
      <c r="AA117">
        <v>0.1</v>
      </c>
      <c r="AB117">
        <v>664</v>
      </c>
      <c r="AC117">
        <v>10</v>
      </c>
      <c r="AD117">
        <v>0.30080000000000001</v>
      </c>
      <c r="AE117">
        <v>2.5000000000000001E-3</v>
      </c>
      <c r="AF117">
        <v>0.17180000000000001</v>
      </c>
      <c r="AG117">
        <v>0.05</v>
      </c>
      <c r="AH117">
        <v>0.05</v>
      </c>
      <c r="AI117">
        <v>2.5000000000000001E-3</v>
      </c>
      <c r="AJ117">
        <v>130.30000000000001</v>
      </c>
      <c r="AK117">
        <v>0.02</v>
      </c>
      <c r="AL117">
        <v>70</v>
      </c>
      <c r="AN117">
        <v>5</v>
      </c>
      <c r="AO117">
        <v>3</v>
      </c>
      <c r="AP117">
        <v>17</v>
      </c>
      <c r="AQ117">
        <v>23</v>
      </c>
    </row>
    <row r="118" spans="1:43" x14ac:dyDescent="0.3">
      <c r="A118" t="s">
        <v>243</v>
      </c>
      <c r="B118">
        <v>27</v>
      </c>
      <c r="C118">
        <v>0.1</v>
      </c>
      <c r="D118">
        <v>21.03</v>
      </c>
      <c r="E118">
        <v>3.65</v>
      </c>
      <c r="F118">
        <v>0.80900000000000005</v>
      </c>
      <c r="G118">
        <v>7.28</v>
      </c>
      <c r="H118">
        <v>3.99</v>
      </c>
      <c r="I118">
        <v>9.2100000000000009</v>
      </c>
      <c r="K118">
        <v>0.20100000000000001</v>
      </c>
      <c r="L118">
        <v>162.76</v>
      </c>
      <c r="M118">
        <v>18.809999999999999</v>
      </c>
      <c r="N118">
        <v>430</v>
      </c>
      <c r="O118">
        <v>2400</v>
      </c>
      <c r="P118">
        <v>82</v>
      </c>
      <c r="Q118">
        <v>399.05</v>
      </c>
      <c r="R118">
        <v>65.2</v>
      </c>
      <c r="S118">
        <v>917</v>
      </c>
      <c r="T118">
        <v>208.04</v>
      </c>
      <c r="U118">
        <v>0.82</v>
      </c>
      <c r="V118">
        <v>1.4</v>
      </c>
      <c r="W118">
        <v>0.1</v>
      </c>
      <c r="X118">
        <v>2.1999999999999999E-2</v>
      </c>
      <c r="Y118">
        <v>8.8800000000000008</v>
      </c>
      <c r="Z118">
        <v>658</v>
      </c>
      <c r="AA118">
        <v>0.1</v>
      </c>
      <c r="AB118">
        <v>740</v>
      </c>
      <c r="AC118">
        <v>10</v>
      </c>
      <c r="AD118">
        <v>0.34239999999999998</v>
      </c>
      <c r="AE118">
        <v>2.5000000000000001E-3</v>
      </c>
      <c r="AF118">
        <v>0.1469</v>
      </c>
      <c r="AG118">
        <v>0</v>
      </c>
      <c r="AH118">
        <v>6.7000000000000004E-2</v>
      </c>
      <c r="AI118">
        <v>2.5000000000000001E-3</v>
      </c>
      <c r="AJ118">
        <v>140.27000000000001</v>
      </c>
      <c r="AK118">
        <v>4.8000000000000001E-2</v>
      </c>
      <c r="AL118">
        <v>80</v>
      </c>
      <c r="AN118">
        <v>1</v>
      </c>
      <c r="AO118">
        <v>4</v>
      </c>
      <c r="AP118">
        <v>17</v>
      </c>
      <c r="AQ118">
        <v>24</v>
      </c>
    </row>
    <row r="119" spans="1:43" x14ac:dyDescent="0.3">
      <c r="A119" t="s">
        <v>244</v>
      </c>
      <c r="B119">
        <v>18</v>
      </c>
      <c r="C119">
        <v>0.1</v>
      </c>
      <c r="D119">
        <v>20.12</v>
      </c>
      <c r="E119">
        <v>5.4</v>
      </c>
      <c r="F119">
        <v>0.78700000000000003</v>
      </c>
      <c r="G119">
        <v>7.55</v>
      </c>
      <c r="H119">
        <v>4.58</v>
      </c>
      <c r="I119">
        <v>9.36</v>
      </c>
      <c r="K119">
        <v>6.0999999999999999E-2</v>
      </c>
      <c r="L119">
        <v>164.16</v>
      </c>
      <c r="M119">
        <v>17.100000000000001</v>
      </c>
      <c r="N119">
        <v>40</v>
      </c>
      <c r="O119">
        <v>630</v>
      </c>
      <c r="P119">
        <v>80</v>
      </c>
      <c r="Q119">
        <v>398.09</v>
      </c>
      <c r="R119">
        <v>67.040000000000006</v>
      </c>
      <c r="S119">
        <v>908</v>
      </c>
      <c r="T119">
        <v>200.78</v>
      </c>
      <c r="U119">
        <v>0.79</v>
      </c>
      <c r="V119">
        <v>1.3</v>
      </c>
      <c r="W119">
        <v>0.1</v>
      </c>
      <c r="X119">
        <v>2.1999999999999999E-2</v>
      </c>
      <c r="Y119">
        <v>10.23</v>
      </c>
      <c r="Z119">
        <v>651</v>
      </c>
      <c r="AA119">
        <v>0.1</v>
      </c>
      <c r="AB119">
        <v>731</v>
      </c>
      <c r="AC119">
        <v>10</v>
      </c>
      <c r="AD119">
        <v>0.17349999999999999</v>
      </c>
      <c r="AE119">
        <v>2.8999999999999998E-3</v>
      </c>
      <c r="AF119">
        <v>0.1426</v>
      </c>
      <c r="AG119">
        <v>0.05</v>
      </c>
      <c r="AH119">
        <v>5.3999999999999999E-2</v>
      </c>
      <c r="AI119">
        <v>2.5000000000000001E-3</v>
      </c>
      <c r="AJ119">
        <v>136.79</v>
      </c>
      <c r="AK119">
        <v>3.4000000000000002E-2</v>
      </c>
      <c r="AL119">
        <v>70</v>
      </c>
      <c r="AN119">
        <v>2</v>
      </c>
      <c r="AO119">
        <v>4</v>
      </c>
      <c r="AP119">
        <v>17</v>
      </c>
      <c r="AQ119">
        <v>24</v>
      </c>
    </row>
    <row r="120" spans="1:43" x14ac:dyDescent="0.3">
      <c r="A120" t="s">
        <v>245</v>
      </c>
      <c r="B120">
        <v>23</v>
      </c>
      <c r="C120">
        <v>0.11</v>
      </c>
      <c r="D120">
        <v>20.36</v>
      </c>
      <c r="E120">
        <v>4.47</v>
      </c>
      <c r="F120">
        <v>0.80500000000000005</v>
      </c>
      <c r="G120">
        <v>7.21</v>
      </c>
      <c r="H120">
        <v>4.16</v>
      </c>
      <c r="I120">
        <v>9.36</v>
      </c>
      <c r="K120">
        <v>5.6000000000000001E-2</v>
      </c>
      <c r="L120">
        <v>166.69</v>
      </c>
      <c r="M120">
        <v>18.96</v>
      </c>
      <c r="N120">
        <v>40</v>
      </c>
      <c r="O120">
        <v>430</v>
      </c>
      <c r="P120">
        <v>95</v>
      </c>
      <c r="Q120">
        <v>401.75</v>
      </c>
      <c r="R120">
        <v>66.900000000000006</v>
      </c>
      <c r="S120">
        <v>923</v>
      </c>
      <c r="T120">
        <v>208.82</v>
      </c>
      <c r="U120">
        <v>0.81</v>
      </c>
      <c r="V120">
        <v>1.26</v>
      </c>
      <c r="W120">
        <v>0.1</v>
      </c>
      <c r="X120">
        <v>2.1999999999999999E-2</v>
      </c>
      <c r="Y120">
        <v>8.6999999999999993</v>
      </c>
      <c r="Z120">
        <v>681</v>
      </c>
      <c r="AA120">
        <v>0.1</v>
      </c>
      <c r="AB120">
        <v>776</v>
      </c>
      <c r="AC120">
        <v>10</v>
      </c>
      <c r="AD120">
        <v>0.14460000000000001</v>
      </c>
      <c r="AE120">
        <v>3.8E-3</v>
      </c>
      <c r="AF120">
        <v>0.13150000000000001</v>
      </c>
      <c r="AG120">
        <v>0.05</v>
      </c>
      <c r="AH120">
        <v>5.0999999999999997E-2</v>
      </c>
      <c r="AI120">
        <v>2.5000000000000001E-3</v>
      </c>
      <c r="AJ120">
        <v>132.18</v>
      </c>
      <c r="AK120">
        <v>5.0999999999999997E-2</v>
      </c>
      <c r="AL120">
        <v>70</v>
      </c>
      <c r="AN120">
        <v>3</v>
      </c>
      <c r="AO120">
        <v>4</v>
      </c>
      <c r="AP120">
        <v>17</v>
      </c>
      <c r="AQ120">
        <v>24</v>
      </c>
    </row>
    <row r="121" spans="1:43" x14ac:dyDescent="0.3">
      <c r="A121" t="s">
        <v>246</v>
      </c>
      <c r="B121">
        <v>24</v>
      </c>
      <c r="C121">
        <v>0.1</v>
      </c>
      <c r="D121">
        <v>20.88</v>
      </c>
      <c r="E121">
        <v>5.69</v>
      </c>
      <c r="F121">
        <v>0.80700000000000005</v>
      </c>
      <c r="G121">
        <v>7.25</v>
      </c>
      <c r="H121">
        <v>4.83</v>
      </c>
      <c r="I121">
        <v>9.34</v>
      </c>
      <c r="K121">
        <v>6.4000000000000001E-2</v>
      </c>
      <c r="L121">
        <v>172.01</v>
      </c>
      <c r="M121">
        <v>17.399999999999999</v>
      </c>
      <c r="N121">
        <v>40</v>
      </c>
      <c r="O121">
        <v>430</v>
      </c>
      <c r="P121">
        <v>89</v>
      </c>
      <c r="Q121">
        <v>393.27</v>
      </c>
      <c r="R121">
        <v>68.209999999999994</v>
      </c>
      <c r="S121">
        <v>919</v>
      </c>
      <c r="T121">
        <v>191.77</v>
      </c>
      <c r="U121">
        <v>0.81</v>
      </c>
      <c r="V121">
        <v>1.25</v>
      </c>
      <c r="W121">
        <v>0.1</v>
      </c>
      <c r="X121">
        <v>2.1999999999999999E-2</v>
      </c>
      <c r="Y121">
        <v>7.29</v>
      </c>
      <c r="Z121">
        <v>631</v>
      </c>
      <c r="AA121">
        <v>0.1</v>
      </c>
      <c r="AB121">
        <v>720</v>
      </c>
      <c r="AC121">
        <v>10</v>
      </c>
      <c r="AD121">
        <v>0.16569999999999999</v>
      </c>
      <c r="AE121">
        <v>2.5000000000000001E-3</v>
      </c>
      <c r="AF121">
        <v>0.13589999999999999</v>
      </c>
      <c r="AG121">
        <v>0.05</v>
      </c>
      <c r="AH121">
        <v>0.05</v>
      </c>
      <c r="AI121">
        <v>2.5000000000000001E-3</v>
      </c>
      <c r="AJ121">
        <v>133</v>
      </c>
      <c r="AK121">
        <v>5.6000000000000001E-2</v>
      </c>
      <c r="AL121">
        <v>70</v>
      </c>
      <c r="AN121">
        <v>4</v>
      </c>
      <c r="AO121">
        <v>4</v>
      </c>
      <c r="AP121">
        <v>17</v>
      </c>
      <c r="AQ121">
        <v>24</v>
      </c>
    </row>
    <row r="122" spans="1:43" x14ac:dyDescent="0.3">
      <c r="A122" t="s">
        <v>247</v>
      </c>
      <c r="B122">
        <v>25</v>
      </c>
      <c r="C122">
        <v>0.1</v>
      </c>
      <c r="D122">
        <v>20.96</v>
      </c>
      <c r="E122">
        <v>6.2</v>
      </c>
      <c r="F122">
        <v>0.80800000000000005</v>
      </c>
      <c r="G122">
        <v>7.28</v>
      </c>
      <c r="H122">
        <v>5.09</v>
      </c>
      <c r="I122">
        <v>9.3800000000000008</v>
      </c>
      <c r="K122">
        <v>6.5000000000000002E-2</v>
      </c>
      <c r="L122">
        <v>166.69</v>
      </c>
      <c r="M122">
        <v>16.86</v>
      </c>
      <c r="N122">
        <v>90</v>
      </c>
      <c r="O122">
        <v>430</v>
      </c>
      <c r="P122">
        <v>78</v>
      </c>
      <c r="Q122">
        <v>388.27</v>
      </c>
      <c r="R122">
        <v>66.47</v>
      </c>
      <c r="S122">
        <v>924</v>
      </c>
      <c r="T122">
        <v>210</v>
      </c>
      <c r="U122">
        <v>0.82</v>
      </c>
      <c r="V122">
        <v>1.26</v>
      </c>
      <c r="W122">
        <v>0.1</v>
      </c>
      <c r="X122">
        <v>2.1999999999999999E-2</v>
      </c>
      <c r="Y122">
        <v>8.23</v>
      </c>
      <c r="Z122">
        <v>649</v>
      </c>
      <c r="AA122">
        <v>0.1</v>
      </c>
      <c r="AB122">
        <v>727</v>
      </c>
      <c r="AC122">
        <v>10</v>
      </c>
      <c r="AD122">
        <v>0.15709999999999999</v>
      </c>
      <c r="AE122">
        <v>2.5000000000000001E-3</v>
      </c>
      <c r="AF122">
        <v>0.129</v>
      </c>
      <c r="AG122">
        <v>0.05</v>
      </c>
      <c r="AH122">
        <v>5.1999999999999998E-2</v>
      </c>
      <c r="AI122">
        <v>2.5000000000000001E-3</v>
      </c>
      <c r="AJ122">
        <v>139.6</v>
      </c>
      <c r="AK122">
        <v>5.3999999999999999E-2</v>
      </c>
      <c r="AL122">
        <v>80</v>
      </c>
      <c r="AN122">
        <v>5</v>
      </c>
      <c r="AO122">
        <v>4</v>
      </c>
      <c r="AP122">
        <v>17</v>
      </c>
      <c r="AQ122">
        <v>24</v>
      </c>
    </row>
    <row r="123" spans="1:43" x14ac:dyDescent="0.3">
      <c r="A123" t="s">
        <v>248</v>
      </c>
      <c r="B123">
        <v>27</v>
      </c>
      <c r="C123">
        <v>0.12</v>
      </c>
      <c r="D123">
        <v>24.17</v>
      </c>
      <c r="E123">
        <v>7.83</v>
      </c>
      <c r="F123">
        <v>0.85299999999999998</v>
      </c>
      <c r="G123">
        <v>7.85</v>
      </c>
      <c r="H123">
        <v>1.99</v>
      </c>
      <c r="I123">
        <v>9.15</v>
      </c>
      <c r="K123">
        <v>0.16600000000000001</v>
      </c>
      <c r="L123">
        <v>167.81</v>
      </c>
      <c r="M123">
        <v>13.05</v>
      </c>
      <c r="N123">
        <v>4300</v>
      </c>
      <c r="O123">
        <v>9300</v>
      </c>
      <c r="P123">
        <v>92</v>
      </c>
      <c r="Q123">
        <v>413.03</v>
      </c>
      <c r="R123">
        <v>77.28</v>
      </c>
      <c r="S123">
        <v>947</v>
      </c>
      <c r="T123">
        <v>204.9</v>
      </c>
      <c r="U123">
        <v>0.94</v>
      </c>
      <c r="V123">
        <v>1.83</v>
      </c>
      <c r="W123">
        <v>0.5</v>
      </c>
      <c r="X123">
        <v>2.1999999999999999E-2</v>
      </c>
      <c r="Y123">
        <v>11.35</v>
      </c>
      <c r="Z123">
        <v>623</v>
      </c>
      <c r="AA123">
        <v>0.1</v>
      </c>
      <c r="AB123">
        <v>715</v>
      </c>
      <c r="AC123">
        <v>10</v>
      </c>
      <c r="AD123">
        <v>0.373</v>
      </c>
      <c r="AE123">
        <v>2.5000000000000001E-3</v>
      </c>
      <c r="AF123">
        <v>0.18990000000000001</v>
      </c>
      <c r="AG123">
        <v>0.05</v>
      </c>
      <c r="AH123">
        <v>0.06</v>
      </c>
      <c r="AI123">
        <v>2.5000000000000001E-3</v>
      </c>
      <c r="AJ123">
        <v>136.19999999999999</v>
      </c>
      <c r="AK123">
        <v>0.02</v>
      </c>
      <c r="AL123">
        <v>90</v>
      </c>
      <c r="AN123">
        <v>1</v>
      </c>
      <c r="AO123">
        <v>5</v>
      </c>
      <c r="AP123">
        <v>17</v>
      </c>
      <c r="AQ123">
        <v>25</v>
      </c>
    </row>
    <row r="124" spans="1:43" x14ac:dyDescent="0.3">
      <c r="A124" t="s">
        <v>249</v>
      </c>
      <c r="B124">
        <v>23</v>
      </c>
      <c r="C124">
        <v>0.12</v>
      </c>
      <c r="D124">
        <v>23.5</v>
      </c>
      <c r="E124">
        <v>7.14</v>
      </c>
      <c r="F124">
        <v>0.84499999999999997</v>
      </c>
      <c r="G124">
        <v>7.38</v>
      </c>
      <c r="H124">
        <v>1.79</v>
      </c>
      <c r="I124">
        <v>8.93</v>
      </c>
      <c r="K124">
        <v>8.7999999999999995E-2</v>
      </c>
      <c r="L124">
        <v>154.07</v>
      </c>
      <c r="M124">
        <v>7.02</v>
      </c>
      <c r="N124">
        <v>430</v>
      </c>
      <c r="O124">
        <v>930</v>
      </c>
      <c r="P124">
        <v>72</v>
      </c>
      <c r="Q124">
        <v>425.99</v>
      </c>
      <c r="R124">
        <v>75.78</v>
      </c>
      <c r="S124">
        <v>875</v>
      </c>
      <c r="T124">
        <v>192.16</v>
      </c>
      <c r="U124">
        <v>0.92</v>
      </c>
      <c r="V124">
        <v>1.62</v>
      </c>
      <c r="W124">
        <v>0.5</v>
      </c>
      <c r="X124">
        <v>2.1999999999999999E-2</v>
      </c>
      <c r="Y124">
        <v>9.4700000000000006</v>
      </c>
      <c r="Z124">
        <v>654</v>
      </c>
      <c r="AA124">
        <v>0.1</v>
      </c>
      <c r="AB124">
        <v>726</v>
      </c>
      <c r="AC124">
        <v>10</v>
      </c>
      <c r="AD124">
        <v>0.20430000000000001</v>
      </c>
      <c r="AE124">
        <v>2.5000000000000001E-3</v>
      </c>
      <c r="AF124">
        <v>0.1552</v>
      </c>
      <c r="AG124">
        <v>0.05</v>
      </c>
      <c r="AH124">
        <v>0.05</v>
      </c>
      <c r="AI124">
        <v>2.5000000000000001E-3</v>
      </c>
      <c r="AJ124">
        <v>139.65</v>
      </c>
      <c r="AK124">
        <v>0.04</v>
      </c>
      <c r="AL124">
        <v>90</v>
      </c>
      <c r="AN124">
        <v>2</v>
      </c>
      <c r="AO124">
        <v>5</v>
      </c>
      <c r="AP124">
        <v>17</v>
      </c>
      <c r="AQ124">
        <v>25</v>
      </c>
    </row>
    <row r="125" spans="1:43" x14ac:dyDescent="0.3">
      <c r="A125" t="s">
        <v>250</v>
      </c>
      <c r="B125">
        <v>25</v>
      </c>
      <c r="C125">
        <v>0.15</v>
      </c>
      <c r="D125">
        <v>24.2</v>
      </c>
      <c r="E125">
        <v>6.3</v>
      </c>
      <c r="F125">
        <v>0.85299999999999998</v>
      </c>
      <c r="G125">
        <v>7.72</v>
      </c>
      <c r="H125">
        <v>1.85</v>
      </c>
      <c r="I125">
        <v>9.2200000000000006</v>
      </c>
      <c r="K125">
        <v>7.3999999999999996E-2</v>
      </c>
      <c r="L125">
        <v>148.75</v>
      </c>
      <c r="M125">
        <v>12</v>
      </c>
      <c r="N125">
        <v>230</v>
      </c>
      <c r="O125">
        <v>430</v>
      </c>
      <c r="P125">
        <v>82</v>
      </c>
      <c r="Q125">
        <v>422.26</v>
      </c>
      <c r="R125">
        <v>75.87</v>
      </c>
      <c r="S125">
        <v>896</v>
      </c>
      <c r="T125">
        <v>190.2</v>
      </c>
      <c r="U125">
        <v>0.97</v>
      </c>
      <c r="V125">
        <v>1.57</v>
      </c>
      <c r="W125">
        <v>0.5</v>
      </c>
      <c r="X125">
        <v>2.1999999999999999E-2</v>
      </c>
      <c r="Y125">
        <v>9.9700000000000006</v>
      </c>
      <c r="Z125">
        <v>671</v>
      </c>
      <c r="AA125">
        <v>0.1</v>
      </c>
      <c r="AB125">
        <v>753</v>
      </c>
      <c r="AC125">
        <v>10</v>
      </c>
      <c r="AD125">
        <v>0.24809999999999999</v>
      </c>
      <c r="AE125">
        <v>2.5000000000000001E-3</v>
      </c>
      <c r="AF125">
        <v>0.17460000000000001</v>
      </c>
      <c r="AG125">
        <v>0.05</v>
      </c>
      <c r="AH125">
        <v>0.05</v>
      </c>
      <c r="AI125">
        <v>2.5000000000000001E-3</v>
      </c>
      <c r="AJ125">
        <v>138.15</v>
      </c>
      <c r="AK125">
        <v>0.154</v>
      </c>
      <c r="AL125">
        <v>100</v>
      </c>
      <c r="AN125">
        <v>3</v>
      </c>
      <c r="AO125">
        <v>5</v>
      </c>
      <c r="AP125">
        <v>17</v>
      </c>
      <c r="AQ125">
        <v>25</v>
      </c>
    </row>
    <row r="126" spans="1:43" x14ac:dyDescent="0.3">
      <c r="A126" t="s">
        <v>251</v>
      </c>
      <c r="B126">
        <v>25</v>
      </c>
      <c r="C126">
        <v>0.15</v>
      </c>
      <c r="D126">
        <v>24.12</v>
      </c>
      <c r="E126">
        <v>7.6</v>
      </c>
      <c r="F126">
        <v>0.85199999999999998</v>
      </c>
      <c r="G126">
        <v>7.77</v>
      </c>
      <c r="H126">
        <v>1.59</v>
      </c>
      <c r="I126">
        <v>9.2200000000000006</v>
      </c>
      <c r="K126">
        <v>0.123</v>
      </c>
      <c r="L126">
        <v>171.17</v>
      </c>
      <c r="M126">
        <v>13.08</v>
      </c>
      <c r="N126">
        <v>430</v>
      </c>
      <c r="O126">
        <v>930</v>
      </c>
      <c r="P126">
        <v>82</v>
      </c>
      <c r="Q126">
        <v>412.44</v>
      </c>
      <c r="R126">
        <v>76.75</v>
      </c>
      <c r="S126">
        <v>947</v>
      </c>
      <c r="T126">
        <v>198.24</v>
      </c>
      <c r="U126">
        <v>0.96</v>
      </c>
      <c r="V126">
        <v>1.55</v>
      </c>
      <c r="W126">
        <v>0.5</v>
      </c>
      <c r="X126">
        <v>2.1999999999999999E-2</v>
      </c>
      <c r="Y126">
        <v>10.29</v>
      </c>
      <c r="Z126">
        <v>667</v>
      </c>
      <c r="AA126">
        <v>0.1</v>
      </c>
      <c r="AB126">
        <v>749</v>
      </c>
      <c r="AC126">
        <v>10</v>
      </c>
      <c r="AD126">
        <v>0.35499999999999998</v>
      </c>
      <c r="AE126">
        <v>2.5000000000000001E-3</v>
      </c>
      <c r="AF126">
        <v>0.1918</v>
      </c>
      <c r="AG126">
        <v>0.05</v>
      </c>
      <c r="AH126">
        <v>0.05</v>
      </c>
      <c r="AI126">
        <v>5.1000000000000004E-3</v>
      </c>
      <c r="AJ126">
        <v>140.01</v>
      </c>
      <c r="AK126">
        <v>7.3999999999999996E-2</v>
      </c>
      <c r="AL126">
        <v>90</v>
      </c>
      <c r="AN126">
        <v>4</v>
      </c>
      <c r="AO126">
        <v>5</v>
      </c>
      <c r="AP126">
        <v>17</v>
      </c>
      <c r="AQ126">
        <v>25</v>
      </c>
    </row>
    <row r="127" spans="1:43" x14ac:dyDescent="0.3">
      <c r="A127" t="s">
        <v>252</v>
      </c>
      <c r="B127">
        <v>25</v>
      </c>
      <c r="C127">
        <v>0.12</v>
      </c>
      <c r="D127">
        <v>25.75</v>
      </c>
      <c r="E127">
        <v>11.8</v>
      </c>
      <c r="F127">
        <v>0.85</v>
      </c>
      <c r="G127">
        <v>7.78</v>
      </c>
      <c r="H127">
        <v>1.63</v>
      </c>
      <c r="I127">
        <v>9.14</v>
      </c>
      <c r="K127">
        <v>0.13400000000000001</v>
      </c>
      <c r="L127">
        <v>160.24</v>
      </c>
      <c r="M127">
        <v>12.33</v>
      </c>
      <c r="N127">
        <v>930</v>
      </c>
      <c r="O127">
        <v>2400</v>
      </c>
      <c r="P127">
        <v>86</v>
      </c>
      <c r="Q127">
        <v>441.31</v>
      </c>
      <c r="R127">
        <v>78.599999999999994</v>
      </c>
      <c r="S127">
        <v>941</v>
      </c>
      <c r="T127">
        <v>205.1</v>
      </c>
      <c r="U127">
        <v>0.98</v>
      </c>
      <c r="V127">
        <v>1.36</v>
      </c>
      <c r="W127">
        <v>0.5</v>
      </c>
      <c r="X127">
        <v>2.1999999999999999E-2</v>
      </c>
      <c r="Y127">
        <v>10.47</v>
      </c>
      <c r="Z127">
        <v>667</v>
      </c>
      <c r="AA127">
        <v>0.1</v>
      </c>
      <c r="AB127">
        <v>753</v>
      </c>
      <c r="AC127">
        <v>10</v>
      </c>
      <c r="AD127">
        <v>0.25650000000000001</v>
      </c>
      <c r="AE127">
        <v>2.5000000000000001E-3</v>
      </c>
      <c r="AF127">
        <v>0.14319999999999999</v>
      </c>
      <c r="AG127">
        <v>0.05</v>
      </c>
      <c r="AH127">
        <v>0.05</v>
      </c>
      <c r="AI127">
        <v>2.5000000000000001E-3</v>
      </c>
      <c r="AJ127">
        <v>139.78</v>
      </c>
      <c r="AK127">
        <v>6.4000000000000001E-2</v>
      </c>
      <c r="AL127">
        <v>80</v>
      </c>
      <c r="AN127">
        <v>5</v>
      </c>
      <c r="AO127">
        <v>5</v>
      </c>
      <c r="AP127">
        <v>17</v>
      </c>
      <c r="AQ127">
        <v>25</v>
      </c>
    </row>
    <row r="128" spans="1:43" x14ac:dyDescent="0.3">
      <c r="A128" t="s">
        <v>253</v>
      </c>
      <c r="B128">
        <v>24</v>
      </c>
      <c r="C128">
        <v>0.12</v>
      </c>
      <c r="D128">
        <v>24.22</v>
      </c>
      <c r="E128">
        <v>3.39</v>
      </c>
      <c r="F128">
        <v>0.88</v>
      </c>
      <c r="G128">
        <v>7.75</v>
      </c>
      <c r="H128">
        <v>2.38</v>
      </c>
      <c r="I128">
        <v>9.1999999999999993</v>
      </c>
      <c r="K128">
        <v>0.34200000000000003</v>
      </c>
      <c r="L128">
        <v>282.27999999999997</v>
      </c>
      <c r="M128">
        <v>16.89</v>
      </c>
      <c r="N128">
        <v>46000</v>
      </c>
      <c r="O128">
        <v>46000</v>
      </c>
      <c r="P128">
        <v>108</v>
      </c>
      <c r="Q128">
        <v>428.27</v>
      </c>
      <c r="R128">
        <v>77.38</v>
      </c>
      <c r="S128">
        <v>945</v>
      </c>
      <c r="U128">
        <v>0.98</v>
      </c>
      <c r="V128">
        <v>1.79</v>
      </c>
      <c r="W128">
        <v>0.1</v>
      </c>
      <c r="X128">
        <v>2.1999999999999999E-2</v>
      </c>
      <c r="Y128">
        <v>14.76</v>
      </c>
      <c r="Z128">
        <v>653</v>
      </c>
      <c r="AA128">
        <v>0.1</v>
      </c>
      <c r="AB128">
        <v>761</v>
      </c>
      <c r="AC128">
        <v>10</v>
      </c>
      <c r="AD128">
        <v>0.5867</v>
      </c>
      <c r="AE128">
        <v>2.5000000000000001E-3</v>
      </c>
      <c r="AF128">
        <v>0.17580000000000001</v>
      </c>
      <c r="AG128">
        <v>0.05</v>
      </c>
      <c r="AH128">
        <v>5.2999999999999999E-2</v>
      </c>
      <c r="AI128">
        <v>2.5000000000000001E-3</v>
      </c>
      <c r="AJ128">
        <v>125.8</v>
      </c>
      <c r="AK128">
        <v>3.1E-2</v>
      </c>
      <c r="AL128">
        <v>100</v>
      </c>
      <c r="AN128">
        <v>1</v>
      </c>
      <c r="AO128">
        <v>6</v>
      </c>
      <c r="AP128">
        <v>17</v>
      </c>
      <c r="AQ128">
        <v>26</v>
      </c>
    </row>
    <row r="129" spans="1:43" x14ac:dyDescent="0.3">
      <c r="A129" t="s">
        <v>254</v>
      </c>
      <c r="B129">
        <v>24</v>
      </c>
      <c r="C129">
        <v>0.08</v>
      </c>
      <c r="D129">
        <v>26.36</v>
      </c>
      <c r="E129">
        <v>2.7</v>
      </c>
      <c r="F129">
        <v>0.86799999999999999</v>
      </c>
      <c r="G129">
        <v>7.74</v>
      </c>
      <c r="H129">
        <v>2.78</v>
      </c>
      <c r="I129">
        <v>9.08</v>
      </c>
      <c r="K129">
        <v>0.10199999999999999</v>
      </c>
      <c r="L129">
        <v>309.33999999999997</v>
      </c>
      <c r="M129">
        <v>14.43</v>
      </c>
      <c r="N129">
        <v>430</v>
      </c>
      <c r="O129">
        <v>930</v>
      </c>
      <c r="P129">
        <v>106</v>
      </c>
      <c r="Q129">
        <v>425.7</v>
      </c>
      <c r="R129">
        <v>75.58</v>
      </c>
      <c r="S129">
        <v>947</v>
      </c>
      <c r="T129">
        <v>185.62</v>
      </c>
      <c r="U129">
        <v>1.1399999999999999</v>
      </c>
      <c r="V129">
        <v>1.52</v>
      </c>
      <c r="W129">
        <v>0.1</v>
      </c>
      <c r="X129">
        <v>2.1999999999999999E-2</v>
      </c>
      <c r="Y129">
        <v>11.47</v>
      </c>
      <c r="Z129">
        <v>664</v>
      </c>
      <c r="AA129">
        <v>0.1</v>
      </c>
      <c r="AB129">
        <v>767</v>
      </c>
      <c r="AC129">
        <v>10</v>
      </c>
      <c r="AD129">
        <v>0.20349999999999999</v>
      </c>
      <c r="AE129">
        <v>3.3999999999999998E-3</v>
      </c>
      <c r="AF129">
        <v>0.1512</v>
      </c>
      <c r="AG129">
        <v>0.05</v>
      </c>
      <c r="AH129">
        <v>0.05</v>
      </c>
      <c r="AI129">
        <v>2.5000000000000001E-3</v>
      </c>
      <c r="AJ129">
        <v>126.88</v>
      </c>
      <c r="AK129">
        <v>2.9000000000000001E-2</v>
      </c>
      <c r="AL129">
        <v>90</v>
      </c>
      <c r="AN129">
        <v>2</v>
      </c>
      <c r="AO129">
        <v>6</v>
      </c>
      <c r="AP129">
        <v>17</v>
      </c>
      <c r="AQ129">
        <v>26</v>
      </c>
    </row>
    <row r="130" spans="1:43" x14ac:dyDescent="0.3">
      <c r="A130" t="s">
        <v>255</v>
      </c>
      <c r="B130">
        <v>23</v>
      </c>
      <c r="C130">
        <v>0.1</v>
      </c>
      <c r="D130">
        <v>25.19</v>
      </c>
      <c r="E130">
        <v>3.26</v>
      </c>
      <c r="F130">
        <v>0.877</v>
      </c>
      <c r="G130">
        <v>7.73</v>
      </c>
      <c r="H130">
        <v>1.62</v>
      </c>
      <c r="I130">
        <v>8.4</v>
      </c>
      <c r="K130">
        <v>0.114</v>
      </c>
      <c r="L130">
        <v>265.33999999999997</v>
      </c>
      <c r="M130">
        <v>12.48</v>
      </c>
      <c r="N130">
        <v>930</v>
      </c>
      <c r="O130">
        <v>930</v>
      </c>
      <c r="P130">
        <v>88</v>
      </c>
      <c r="Q130">
        <v>473.78</v>
      </c>
      <c r="R130">
        <v>79.72</v>
      </c>
      <c r="S130">
        <v>938</v>
      </c>
      <c r="T130">
        <v>176.04</v>
      </c>
      <c r="U130">
        <v>0.99</v>
      </c>
      <c r="V130">
        <v>1.55</v>
      </c>
      <c r="W130">
        <v>0.1</v>
      </c>
      <c r="X130">
        <v>2.1999999999999999E-2</v>
      </c>
      <c r="Y130">
        <v>11.82</v>
      </c>
      <c r="Z130">
        <v>669</v>
      </c>
      <c r="AA130">
        <v>0.1</v>
      </c>
      <c r="AB130">
        <v>757</v>
      </c>
      <c r="AC130">
        <v>10</v>
      </c>
      <c r="AD130">
        <v>0.19209999999999999</v>
      </c>
      <c r="AE130">
        <v>2.5000000000000001E-3</v>
      </c>
      <c r="AF130">
        <v>0.15509999999999999</v>
      </c>
      <c r="AG130">
        <v>0.05</v>
      </c>
      <c r="AH130">
        <v>0.05</v>
      </c>
      <c r="AI130">
        <v>2.5000000000000001E-3</v>
      </c>
      <c r="AJ130">
        <v>130.18</v>
      </c>
      <c r="AK130">
        <v>7.4999999999999997E-2</v>
      </c>
      <c r="AL130">
        <v>80</v>
      </c>
      <c r="AN130">
        <v>3</v>
      </c>
      <c r="AO130">
        <v>6</v>
      </c>
      <c r="AP130">
        <v>17</v>
      </c>
      <c r="AQ130">
        <v>26</v>
      </c>
    </row>
    <row r="131" spans="1:43" x14ac:dyDescent="0.3">
      <c r="A131" t="s">
        <v>256</v>
      </c>
      <c r="B131">
        <v>23</v>
      </c>
      <c r="C131">
        <v>0.1</v>
      </c>
      <c r="D131">
        <v>24.09</v>
      </c>
      <c r="E131">
        <v>2.42</v>
      </c>
      <c r="F131">
        <v>0.879</v>
      </c>
      <c r="G131">
        <v>7.73</v>
      </c>
      <c r="H131">
        <v>2.2400000000000002</v>
      </c>
      <c r="I131">
        <v>9.18</v>
      </c>
      <c r="K131">
        <v>8.6999999999999994E-2</v>
      </c>
      <c r="L131">
        <v>254.97</v>
      </c>
      <c r="M131">
        <v>12.09</v>
      </c>
      <c r="N131">
        <v>930</v>
      </c>
      <c r="O131">
        <v>2400</v>
      </c>
      <c r="P131">
        <v>88</v>
      </c>
      <c r="Q131">
        <v>435.8</v>
      </c>
      <c r="R131">
        <v>77.239999999999995</v>
      </c>
      <c r="S131">
        <v>947</v>
      </c>
      <c r="T131">
        <v>177.19</v>
      </c>
      <c r="U131">
        <v>1.1599999999999999</v>
      </c>
      <c r="V131">
        <v>1.63</v>
      </c>
      <c r="W131">
        <v>0.1</v>
      </c>
      <c r="X131">
        <v>2.1999999999999999E-2</v>
      </c>
      <c r="Y131">
        <v>11.11</v>
      </c>
      <c r="Z131">
        <v>661</v>
      </c>
      <c r="AA131">
        <v>0.1</v>
      </c>
      <c r="AB131">
        <v>749</v>
      </c>
      <c r="AC131">
        <v>10</v>
      </c>
      <c r="AD131">
        <v>0.14960000000000001</v>
      </c>
      <c r="AE131">
        <v>2.5999999999999999E-3</v>
      </c>
      <c r="AF131">
        <v>0.1575</v>
      </c>
      <c r="AG131">
        <v>0.05</v>
      </c>
      <c r="AH131">
        <v>0.05</v>
      </c>
      <c r="AI131">
        <v>2.5000000000000001E-3</v>
      </c>
      <c r="AJ131">
        <v>127.49</v>
      </c>
      <c r="AK131">
        <v>3.6999999999999998E-2</v>
      </c>
      <c r="AL131">
        <v>70</v>
      </c>
      <c r="AN131">
        <v>4</v>
      </c>
      <c r="AO131">
        <v>6</v>
      </c>
      <c r="AP131">
        <v>17</v>
      </c>
      <c r="AQ131">
        <v>26</v>
      </c>
    </row>
    <row r="132" spans="1:43" x14ac:dyDescent="0.3">
      <c r="A132" t="s">
        <v>257</v>
      </c>
      <c r="B132">
        <v>23</v>
      </c>
      <c r="C132">
        <v>0.1</v>
      </c>
      <c r="D132">
        <v>24.37</v>
      </c>
      <c r="E132">
        <v>2.13</v>
      </c>
      <c r="F132">
        <v>0.88</v>
      </c>
      <c r="G132">
        <v>7.73</v>
      </c>
      <c r="H132">
        <v>1.76</v>
      </c>
      <c r="I132">
        <v>9.16</v>
      </c>
      <c r="K132">
        <v>0.127</v>
      </c>
      <c r="L132">
        <v>254.41</v>
      </c>
      <c r="M132">
        <v>10.41</v>
      </c>
      <c r="N132">
        <v>2400</v>
      </c>
      <c r="O132">
        <v>4600</v>
      </c>
      <c r="P132">
        <v>94</v>
      </c>
      <c r="Q132">
        <v>436.19</v>
      </c>
      <c r="R132">
        <v>77.430000000000007</v>
      </c>
      <c r="S132">
        <v>946</v>
      </c>
      <c r="T132">
        <v>184.28</v>
      </c>
      <c r="U132">
        <v>1.1200000000000001</v>
      </c>
      <c r="V132">
        <v>1.56</v>
      </c>
      <c r="W132">
        <v>0.1</v>
      </c>
      <c r="X132">
        <v>2.1999999999999999E-2</v>
      </c>
      <c r="Y132">
        <v>11.64</v>
      </c>
      <c r="Z132">
        <v>670</v>
      </c>
      <c r="AA132">
        <v>0.1</v>
      </c>
      <c r="AB132">
        <v>764</v>
      </c>
      <c r="AC132">
        <v>10</v>
      </c>
      <c r="AD132">
        <v>0.20599999999999999</v>
      </c>
      <c r="AE132">
        <v>2.5999999999999999E-3</v>
      </c>
      <c r="AF132">
        <v>0.1681</v>
      </c>
      <c r="AG132">
        <v>0.05</v>
      </c>
      <c r="AH132">
        <v>0.05</v>
      </c>
      <c r="AI132">
        <v>2.5000000000000001E-3</v>
      </c>
      <c r="AJ132">
        <v>128.34</v>
      </c>
      <c r="AK132">
        <v>0.04</v>
      </c>
      <c r="AL132">
        <v>95</v>
      </c>
      <c r="AN132">
        <v>5</v>
      </c>
      <c r="AO132">
        <v>6</v>
      </c>
      <c r="AP132">
        <v>17</v>
      </c>
      <c r="AQ132">
        <v>26</v>
      </c>
    </row>
    <row r="133" spans="1:43" x14ac:dyDescent="0.3">
      <c r="A133" t="s">
        <v>258</v>
      </c>
      <c r="B133">
        <v>26</v>
      </c>
      <c r="C133">
        <v>0.1</v>
      </c>
      <c r="D133">
        <v>24.56</v>
      </c>
      <c r="E133">
        <v>6.51</v>
      </c>
      <c r="F133">
        <v>0.84799999999999998</v>
      </c>
      <c r="G133">
        <v>7.47</v>
      </c>
      <c r="H133">
        <v>3.77</v>
      </c>
      <c r="I133">
        <v>9.18</v>
      </c>
      <c r="K133">
        <v>0.14699999999999999</v>
      </c>
      <c r="L133">
        <v>212.72</v>
      </c>
      <c r="M133">
        <v>31.98</v>
      </c>
      <c r="N133">
        <v>24000</v>
      </c>
      <c r="O133">
        <v>46000</v>
      </c>
      <c r="P133">
        <v>87</v>
      </c>
      <c r="Q133">
        <v>417.25</v>
      </c>
      <c r="R133">
        <v>68.23</v>
      </c>
      <c r="S133">
        <v>945</v>
      </c>
      <c r="T133">
        <v>173.87</v>
      </c>
      <c r="U133">
        <v>0.73</v>
      </c>
      <c r="V133">
        <v>2</v>
      </c>
      <c r="W133">
        <v>0.1</v>
      </c>
      <c r="X133">
        <v>2.1999999999999999E-2</v>
      </c>
      <c r="Y133">
        <v>12.52</v>
      </c>
      <c r="Z133">
        <v>636</v>
      </c>
      <c r="AA133">
        <v>0.1</v>
      </c>
      <c r="AB133">
        <v>723</v>
      </c>
      <c r="AC133">
        <v>10</v>
      </c>
      <c r="AD133">
        <v>0.19489999999999999</v>
      </c>
      <c r="AE133">
        <v>2.5000000000000001E-3</v>
      </c>
      <c r="AF133">
        <v>0.15609999999999999</v>
      </c>
      <c r="AG133">
        <v>0.05</v>
      </c>
      <c r="AH133">
        <v>5.3999999999999999E-2</v>
      </c>
      <c r="AI133">
        <v>2.5000000000000001E-3</v>
      </c>
      <c r="AJ133">
        <v>137.25</v>
      </c>
      <c r="AK133">
        <v>0.02</v>
      </c>
      <c r="AL133">
        <v>65</v>
      </c>
      <c r="AN133">
        <v>1</v>
      </c>
      <c r="AO133">
        <v>7</v>
      </c>
      <c r="AP133">
        <v>17</v>
      </c>
      <c r="AQ133">
        <v>27</v>
      </c>
    </row>
    <row r="134" spans="1:43" x14ac:dyDescent="0.3">
      <c r="A134" t="s">
        <v>259</v>
      </c>
      <c r="B134">
        <v>23</v>
      </c>
      <c r="C134">
        <v>0.1</v>
      </c>
      <c r="D134">
        <v>25.17</v>
      </c>
      <c r="E134">
        <v>1.76</v>
      </c>
      <c r="F134">
        <v>0.81399999999999995</v>
      </c>
      <c r="G134">
        <v>7.21</v>
      </c>
      <c r="H134">
        <v>3.94</v>
      </c>
      <c r="I134">
        <v>9.48</v>
      </c>
      <c r="K134">
        <v>0.1</v>
      </c>
      <c r="L134">
        <v>223.87</v>
      </c>
      <c r="M134">
        <v>11.22</v>
      </c>
      <c r="N134">
        <v>930</v>
      </c>
      <c r="O134">
        <v>1500</v>
      </c>
      <c r="P134">
        <v>107</v>
      </c>
      <c r="Q134">
        <v>408.71</v>
      </c>
      <c r="R134">
        <v>71.61</v>
      </c>
      <c r="S134">
        <v>963</v>
      </c>
      <c r="T134">
        <v>178.85</v>
      </c>
      <c r="U134">
        <v>0.81</v>
      </c>
      <c r="V134">
        <v>1.61</v>
      </c>
      <c r="W134">
        <v>0.1</v>
      </c>
      <c r="X134">
        <v>2.1999999999999999E-2</v>
      </c>
      <c r="Y134">
        <v>10.17</v>
      </c>
      <c r="Z134">
        <v>615</v>
      </c>
      <c r="AA134">
        <v>0.1</v>
      </c>
      <c r="AB134">
        <v>722</v>
      </c>
      <c r="AC134">
        <v>10</v>
      </c>
      <c r="AD134">
        <v>8.2900000000000001E-2</v>
      </c>
      <c r="AE134">
        <v>2.5000000000000001E-3</v>
      </c>
      <c r="AF134">
        <v>0.1376</v>
      </c>
      <c r="AG134">
        <v>0.05</v>
      </c>
      <c r="AH134">
        <v>0.05</v>
      </c>
      <c r="AI134">
        <v>2.5000000000000001E-3</v>
      </c>
      <c r="AJ134">
        <v>141.66999999999999</v>
      </c>
      <c r="AK134">
        <v>0.02</v>
      </c>
      <c r="AL134">
        <v>100</v>
      </c>
      <c r="AN134">
        <v>2</v>
      </c>
      <c r="AO134">
        <v>7</v>
      </c>
      <c r="AP134">
        <v>17</v>
      </c>
      <c r="AQ134">
        <v>27</v>
      </c>
    </row>
    <row r="135" spans="1:43" x14ac:dyDescent="0.3">
      <c r="A135" t="s">
        <v>260</v>
      </c>
      <c r="B135">
        <v>24</v>
      </c>
      <c r="C135">
        <v>0.08</v>
      </c>
      <c r="D135">
        <v>24.57</v>
      </c>
      <c r="E135">
        <v>5.58</v>
      </c>
      <c r="F135">
        <v>0.84499999999999997</v>
      </c>
      <c r="G135">
        <v>7.39</v>
      </c>
      <c r="H135">
        <v>3.98</v>
      </c>
      <c r="I135">
        <v>9.4600000000000009</v>
      </c>
      <c r="K135">
        <v>8.1000000000000003E-2</v>
      </c>
      <c r="L135">
        <v>209.58</v>
      </c>
      <c r="M135">
        <v>13.92</v>
      </c>
      <c r="N135">
        <v>930</v>
      </c>
      <c r="O135">
        <v>1500</v>
      </c>
      <c r="P135">
        <v>108</v>
      </c>
      <c r="Q135">
        <v>422.8</v>
      </c>
      <c r="R135">
        <v>74.61</v>
      </c>
      <c r="S135">
        <v>960</v>
      </c>
      <c r="T135">
        <v>180.64</v>
      </c>
      <c r="U135">
        <v>0.84</v>
      </c>
      <c r="V135">
        <v>1.56</v>
      </c>
      <c r="W135">
        <v>0.1</v>
      </c>
      <c r="X135">
        <v>2.1999999999999999E-2</v>
      </c>
      <c r="Y135">
        <v>9.35</v>
      </c>
      <c r="Z135">
        <v>615</v>
      </c>
      <c r="AA135">
        <v>0.1</v>
      </c>
      <c r="AB135">
        <v>723</v>
      </c>
      <c r="AC135">
        <v>10</v>
      </c>
      <c r="AD135">
        <v>0.1012</v>
      </c>
      <c r="AE135">
        <v>2.5000000000000001E-3</v>
      </c>
      <c r="AF135">
        <v>0.1653</v>
      </c>
      <c r="AG135">
        <v>0.05</v>
      </c>
      <c r="AH135">
        <v>0.05</v>
      </c>
      <c r="AI135">
        <v>2.5000000000000001E-3</v>
      </c>
      <c r="AJ135">
        <v>143.29</v>
      </c>
      <c r="AK135">
        <v>0.02</v>
      </c>
      <c r="AL135">
        <v>100</v>
      </c>
      <c r="AN135">
        <v>3</v>
      </c>
      <c r="AO135">
        <v>7</v>
      </c>
      <c r="AP135">
        <v>17</v>
      </c>
      <c r="AQ135">
        <v>27</v>
      </c>
    </row>
    <row r="136" spans="1:43" x14ac:dyDescent="0.3">
      <c r="A136" t="s">
        <v>261</v>
      </c>
      <c r="B136">
        <v>24</v>
      </c>
      <c r="C136">
        <v>0.1</v>
      </c>
      <c r="D136">
        <v>22.78</v>
      </c>
      <c r="E136">
        <v>3.36</v>
      </c>
      <c r="F136">
        <v>0.85099999999999998</v>
      </c>
      <c r="G136">
        <v>7.44</v>
      </c>
      <c r="H136">
        <v>4.3099999999999996</v>
      </c>
      <c r="I136">
        <v>9.36</v>
      </c>
      <c r="K136">
        <v>0.14099999999999999</v>
      </c>
      <c r="L136">
        <v>228.45</v>
      </c>
      <c r="M136">
        <v>16.8</v>
      </c>
      <c r="N136">
        <v>930</v>
      </c>
      <c r="O136">
        <v>930</v>
      </c>
      <c r="P136">
        <v>136</v>
      </c>
      <c r="Q136">
        <v>430.94</v>
      </c>
      <c r="R136">
        <v>72.97</v>
      </c>
      <c r="S136">
        <v>960</v>
      </c>
      <c r="T136">
        <v>180.84</v>
      </c>
      <c r="U136">
        <v>0.83</v>
      </c>
      <c r="V136">
        <v>1.62</v>
      </c>
      <c r="W136">
        <v>0.1</v>
      </c>
      <c r="X136">
        <v>2.1999999999999999E-2</v>
      </c>
      <c r="Y136">
        <v>20.11</v>
      </c>
      <c r="Z136">
        <v>557</v>
      </c>
      <c r="AA136">
        <v>0.1</v>
      </c>
      <c r="AB136">
        <v>693</v>
      </c>
      <c r="AC136">
        <v>10</v>
      </c>
      <c r="AD136">
        <v>0.13650000000000001</v>
      </c>
      <c r="AE136">
        <v>2.5000000000000001E-3</v>
      </c>
      <c r="AF136">
        <v>0.151</v>
      </c>
      <c r="AG136">
        <v>0.05</v>
      </c>
      <c r="AH136">
        <v>0.05</v>
      </c>
      <c r="AI136">
        <v>2.5000000000000001E-3</v>
      </c>
      <c r="AJ136">
        <v>143.75</v>
      </c>
      <c r="AK136">
        <v>0.02</v>
      </c>
      <c r="AL136">
        <v>110</v>
      </c>
      <c r="AN136">
        <v>4</v>
      </c>
      <c r="AO136">
        <v>7</v>
      </c>
      <c r="AP136">
        <v>17</v>
      </c>
      <c r="AQ136">
        <v>27</v>
      </c>
    </row>
    <row r="137" spans="1:43" x14ac:dyDescent="0.3">
      <c r="A137" t="s">
        <v>262</v>
      </c>
      <c r="B137">
        <v>25</v>
      </c>
      <c r="C137">
        <v>0.1</v>
      </c>
      <c r="D137">
        <v>24.14</v>
      </c>
      <c r="E137">
        <v>8.74</v>
      </c>
      <c r="F137">
        <v>0.84599999999999997</v>
      </c>
      <c r="G137">
        <v>7.45</v>
      </c>
      <c r="H137">
        <v>4.0599999999999996</v>
      </c>
      <c r="I137">
        <v>9.3000000000000007</v>
      </c>
      <c r="K137">
        <v>8.6999999999999994E-2</v>
      </c>
      <c r="L137">
        <v>190.71</v>
      </c>
      <c r="M137">
        <v>12.21</v>
      </c>
      <c r="N137">
        <v>930</v>
      </c>
      <c r="O137">
        <v>930</v>
      </c>
      <c r="P137">
        <v>97</v>
      </c>
      <c r="Q137">
        <v>427.37</v>
      </c>
      <c r="R137">
        <v>73.53</v>
      </c>
      <c r="S137">
        <v>963</v>
      </c>
      <c r="T137">
        <v>183.42</v>
      </c>
      <c r="U137">
        <v>0.81</v>
      </c>
      <c r="V137">
        <v>1.48</v>
      </c>
      <c r="W137">
        <v>0.1</v>
      </c>
      <c r="X137">
        <v>2.1999999999999999E-2</v>
      </c>
      <c r="Y137">
        <v>11.82</v>
      </c>
      <c r="Z137">
        <v>616</v>
      </c>
      <c r="AA137">
        <v>0.1</v>
      </c>
      <c r="AB137">
        <v>713</v>
      </c>
      <c r="AC137">
        <v>10</v>
      </c>
      <c r="AD137">
        <v>0.15229999999999999</v>
      </c>
      <c r="AE137">
        <v>2.5000000000000001E-3</v>
      </c>
      <c r="AF137">
        <v>0.16550000000000001</v>
      </c>
      <c r="AG137">
        <v>0.05</v>
      </c>
      <c r="AH137">
        <v>0.05</v>
      </c>
      <c r="AI137">
        <v>2.5000000000000001E-3</v>
      </c>
      <c r="AJ137">
        <v>140.77000000000001</v>
      </c>
      <c r="AK137">
        <v>0.02</v>
      </c>
      <c r="AL137">
        <v>95</v>
      </c>
      <c r="AN137">
        <v>5</v>
      </c>
      <c r="AO137">
        <v>7</v>
      </c>
      <c r="AP137">
        <v>17</v>
      </c>
      <c r="AQ137">
        <v>27</v>
      </c>
    </row>
    <row r="138" spans="1:43" x14ac:dyDescent="0.3">
      <c r="A138" t="s">
        <v>263</v>
      </c>
      <c r="B138">
        <v>24</v>
      </c>
      <c r="C138">
        <v>0.2</v>
      </c>
      <c r="D138">
        <v>26.19</v>
      </c>
      <c r="E138">
        <v>6.68</v>
      </c>
      <c r="F138">
        <v>0.85899999999999999</v>
      </c>
      <c r="G138">
        <v>7.66</v>
      </c>
      <c r="I138">
        <v>8.18</v>
      </c>
      <c r="K138">
        <v>0.25700000000000001</v>
      </c>
      <c r="L138">
        <v>157.54</v>
      </c>
      <c r="M138">
        <v>26.64</v>
      </c>
      <c r="N138">
        <v>460000</v>
      </c>
      <c r="O138">
        <v>460000</v>
      </c>
      <c r="P138">
        <v>52</v>
      </c>
      <c r="Q138">
        <v>397.93</v>
      </c>
      <c r="R138">
        <v>65.58</v>
      </c>
      <c r="S138">
        <v>963</v>
      </c>
      <c r="T138">
        <v>164.33</v>
      </c>
      <c r="U138">
        <v>0.77</v>
      </c>
      <c r="V138">
        <v>2</v>
      </c>
      <c r="W138">
        <v>0.1</v>
      </c>
      <c r="X138">
        <v>2.1999999999999999E-2</v>
      </c>
      <c r="Y138">
        <v>11.77</v>
      </c>
      <c r="Z138">
        <v>612</v>
      </c>
      <c r="AA138">
        <v>0.1</v>
      </c>
      <c r="AB138">
        <v>664</v>
      </c>
      <c r="AC138">
        <v>10</v>
      </c>
      <c r="AD138">
        <v>0.31469999999999998</v>
      </c>
      <c r="AE138">
        <v>2.5000000000000001E-3</v>
      </c>
      <c r="AF138">
        <v>0.19850000000000001</v>
      </c>
      <c r="AG138">
        <v>0.05</v>
      </c>
      <c r="AH138">
        <v>0.14099999999999999</v>
      </c>
      <c r="AI138">
        <v>2.5000000000000001E-3</v>
      </c>
      <c r="AJ138">
        <v>129.21</v>
      </c>
      <c r="AK138">
        <v>0.02</v>
      </c>
      <c r="AL138">
        <v>22</v>
      </c>
      <c r="AN138">
        <v>1</v>
      </c>
      <c r="AO138">
        <v>8</v>
      </c>
      <c r="AP138">
        <v>17</v>
      </c>
      <c r="AQ138">
        <v>28</v>
      </c>
    </row>
    <row r="139" spans="1:43" x14ac:dyDescent="0.3">
      <c r="A139" t="s">
        <v>264</v>
      </c>
      <c r="I139">
        <v>9.01</v>
      </c>
      <c r="K139">
        <v>0.151</v>
      </c>
      <c r="L139">
        <v>154.4</v>
      </c>
      <c r="M139">
        <v>27.36</v>
      </c>
      <c r="N139">
        <v>9300</v>
      </c>
      <c r="O139">
        <v>9300</v>
      </c>
      <c r="P139">
        <v>60</v>
      </c>
      <c r="Q139">
        <v>403.84</v>
      </c>
      <c r="R139">
        <v>72.28</v>
      </c>
      <c r="S139">
        <v>956</v>
      </c>
      <c r="T139">
        <v>179.76</v>
      </c>
      <c r="U139">
        <v>0.86</v>
      </c>
      <c r="V139">
        <v>1.46</v>
      </c>
      <c r="W139">
        <v>0.1</v>
      </c>
      <c r="X139">
        <v>2.1999999999999999E-2</v>
      </c>
      <c r="Y139">
        <v>8.2100000000000009</v>
      </c>
      <c r="Z139">
        <v>633</v>
      </c>
      <c r="AA139">
        <v>0.1</v>
      </c>
      <c r="AB139">
        <v>693</v>
      </c>
      <c r="AC139">
        <v>10</v>
      </c>
      <c r="AD139">
        <v>0.25069999999999998</v>
      </c>
      <c r="AE139">
        <v>2.5000000000000001E-3</v>
      </c>
      <c r="AF139">
        <v>0.20200000000000001</v>
      </c>
      <c r="AG139">
        <v>0.05</v>
      </c>
      <c r="AH139">
        <v>8.1000000000000003E-2</v>
      </c>
      <c r="AI139">
        <v>2.5000000000000001E-3</v>
      </c>
      <c r="AJ139">
        <v>147.06</v>
      </c>
      <c r="AK139">
        <v>0.193</v>
      </c>
      <c r="AL139">
        <v>40</v>
      </c>
      <c r="AN139">
        <v>2</v>
      </c>
      <c r="AO139">
        <v>8</v>
      </c>
      <c r="AP139">
        <v>17</v>
      </c>
      <c r="AQ139">
        <v>28</v>
      </c>
    </row>
    <row r="140" spans="1:43" x14ac:dyDescent="0.3">
      <c r="A140" t="s">
        <v>265</v>
      </c>
      <c r="B140">
        <v>24</v>
      </c>
      <c r="C140">
        <v>0.2</v>
      </c>
      <c r="D140">
        <v>26.1</v>
      </c>
      <c r="E140">
        <v>1.87</v>
      </c>
      <c r="F140">
        <v>0.878</v>
      </c>
      <c r="G140">
        <v>7.54</v>
      </c>
      <c r="I140">
        <v>8.9</v>
      </c>
      <c r="K140">
        <v>8.2000000000000003E-2</v>
      </c>
      <c r="L140">
        <v>155.25</v>
      </c>
      <c r="M140">
        <v>28.38</v>
      </c>
      <c r="N140">
        <v>930</v>
      </c>
      <c r="O140">
        <v>1500</v>
      </c>
      <c r="P140">
        <v>42</v>
      </c>
      <c r="Q140">
        <v>408.17</v>
      </c>
      <c r="R140">
        <v>70.25</v>
      </c>
      <c r="S140">
        <v>972</v>
      </c>
      <c r="T140">
        <v>188.58</v>
      </c>
      <c r="U140">
        <v>0.88</v>
      </c>
      <c r="V140">
        <v>1.54</v>
      </c>
      <c r="W140">
        <v>0.1</v>
      </c>
      <c r="X140">
        <v>2.1999999999999999E-2</v>
      </c>
      <c r="Y140">
        <v>9.93</v>
      </c>
      <c r="Z140">
        <v>646</v>
      </c>
      <c r="AA140">
        <v>0.1</v>
      </c>
      <c r="AB140">
        <v>688</v>
      </c>
      <c r="AC140">
        <v>10</v>
      </c>
      <c r="AD140">
        <v>4.87E-2</v>
      </c>
      <c r="AE140">
        <v>2.5000000000000001E-3</v>
      </c>
      <c r="AF140">
        <v>0.13439999999999999</v>
      </c>
      <c r="AG140">
        <v>0.05</v>
      </c>
      <c r="AH140">
        <v>8.3000000000000004E-2</v>
      </c>
      <c r="AI140">
        <v>2.5000000000000001E-3</v>
      </c>
      <c r="AJ140">
        <v>140.01</v>
      </c>
      <c r="AK140">
        <v>5.6000000000000001E-2</v>
      </c>
      <c r="AL140">
        <v>32</v>
      </c>
      <c r="AN140">
        <v>3</v>
      </c>
      <c r="AO140">
        <v>8</v>
      </c>
      <c r="AP140">
        <v>17</v>
      </c>
      <c r="AQ140">
        <v>28</v>
      </c>
    </row>
    <row r="141" spans="1:43" x14ac:dyDescent="0.3">
      <c r="A141" t="s">
        <v>266</v>
      </c>
      <c r="B141">
        <v>24</v>
      </c>
      <c r="C141">
        <v>0.2</v>
      </c>
      <c r="D141">
        <v>26.16</v>
      </c>
      <c r="E141">
        <v>5.65</v>
      </c>
      <c r="F141">
        <v>0.873</v>
      </c>
      <c r="G141">
        <v>7.61</v>
      </c>
      <c r="I141">
        <v>8.7899999999999991</v>
      </c>
      <c r="K141">
        <v>6.2E-2</v>
      </c>
      <c r="L141">
        <v>150.11000000000001</v>
      </c>
      <c r="M141">
        <v>30.84</v>
      </c>
      <c r="N141">
        <v>930</v>
      </c>
      <c r="O141">
        <v>1500</v>
      </c>
      <c r="P141">
        <v>40</v>
      </c>
      <c r="Q141">
        <v>406.2</v>
      </c>
      <c r="R141">
        <v>70.67</v>
      </c>
      <c r="S141">
        <v>974</v>
      </c>
      <c r="T141">
        <v>178.76</v>
      </c>
      <c r="U141">
        <v>0.86</v>
      </c>
      <c r="V141">
        <v>1.59</v>
      </c>
      <c r="W141">
        <v>0.1</v>
      </c>
      <c r="X141">
        <v>2.1999999999999999E-2</v>
      </c>
      <c r="Y141">
        <v>11.19</v>
      </c>
      <c r="Z141">
        <v>717</v>
      </c>
      <c r="AA141">
        <v>0.1</v>
      </c>
      <c r="AB141">
        <v>757</v>
      </c>
      <c r="AC141">
        <v>10</v>
      </c>
      <c r="AD141">
        <v>4.4999999999999998E-2</v>
      </c>
      <c r="AE141">
        <v>2.5000000000000001E-3</v>
      </c>
      <c r="AF141">
        <v>0.13220000000000001</v>
      </c>
      <c r="AG141">
        <v>0.05</v>
      </c>
      <c r="AH141">
        <v>8.4000000000000005E-2</v>
      </c>
      <c r="AI141">
        <v>2.5000000000000001E-3</v>
      </c>
      <c r="AJ141">
        <v>141.47999999999999</v>
      </c>
      <c r="AK141">
        <v>5.8999999999999997E-2</v>
      </c>
      <c r="AL141">
        <v>30</v>
      </c>
      <c r="AN141">
        <v>4</v>
      </c>
      <c r="AO141">
        <v>8</v>
      </c>
      <c r="AP141">
        <v>17</v>
      </c>
      <c r="AQ141">
        <v>28</v>
      </c>
    </row>
    <row r="142" spans="1:43" x14ac:dyDescent="0.3">
      <c r="A142" t="s">
        <v>267</v>
      </c>
      <c r="B142">
        <v>24</v>
      </c>
      <c r="C142">
        <v>0.15</v>
      </c>
      <c r="D142">
        <v>25.61</v>
      </c>
      <c r="E142">
        <v>3.7</v>
      </c>
      <c r="F142">
        <v>0.86399999999999999</v>
      </c>
      <c r="G142">
        <v>7.42</v>
      </c>
      <c r="I142">
        <v>8.94</v>
      </c>
      <c r="K142">
        <v>7.0000000000000007E-2</v>
      </c>
      <c r="L142">
        <v>149.25</v>
      </c>
      <c r="M142">
        <v>25.08</v>
      </c>
      <c r="N142">
        <v>2400</v>
      </c>
      <c r="O142">
        <v>4600</v>
      </c>
      <c r="P142">
        <v>44</v>
      </c>
      <c r="Q142">
        <v>409.4</v>
      </c>
      <c r="R142">
        <v>72.180000000000007</v>
      </c>
      <c r="S142">
        <v>968</v>
      </c>
      <c r="T142">
        <v>189.58</v>
      </c>
      <c r="U142">
        <v>0.87</v>
      </c>
      <c r="V142">
        <v>1.45</v>
      </c>
      <c r="W142">
        <v>0.1</v>
      </c>
      <c r="X142">
        <v>2.1999999999999999E-2</v>
      </c>
      <c r="Y142">
        <v>7.92</v>
      </c>
      <c r="Z142">
        <v>666</v>
      </c>
      <c r="AA142">
        <v>0.1</v>
      </c>
      <c r="AB142">
        <v>710</v>
      </c>
      <c r="AC142">
        <v>10</v>
      </c>
      <c r="AD142">
        <v>3.78E-2</v>
      </c>
      <c r="AE142">
        <v>2.5000000000000001E-3</v>
      </c>
      <c r="AF142">
        <v>0.12720000000000001</v>
      </c>
      <c r="AG142">
        <v>0.05</v>
      </c>
      <c r="AH142">
        <v>6.5000000000000002E-2</v>
      </c>
      <c r="AI142">
        <v>2.8E-3</v>
      </c>
      <c r="AJ142">
        <v>131.57</v>
      </c>
      <c r="AK142">
        <v>2.8000000000000001E-2</v>
      </c>
      <c r="AL142">
        <v>38</v>
      </c>
      <c r="AN142">
        <v>5</v>
      </c>
      <c r="AO142">
        <v>8</v>
      </c>
      <c r="AP142">
        <v>17</v>
      </c>
      <c r="AQ142">
        <v>28</v>
      </c>
    </row>
    <row r="143" spans="1:43" x14ac:dyDescent="0.3">
      <c r="A143" t="s">
        <v>268</v>
      </c>
      <c r="B143">
        <v>24</v>
      </c>
      <c r="C143">
        <v>0.15</v>
      </c>
      <c r="D143">
        <v>24</v>
      </c>
      <c r="E143">
        <v>4.2</v>
      </c>
      <c r="F143">
        <v>0.80200000000000005</v>
      </c>
      <c r="G143">
        <v>7.56</v>
      </c>
      <c r="H143">
        <v>3.29</v>
      </c>
      <c r="I143">
        <v>8.93</v>
      </c>
      <c r="J143">
        <v>6.22</v>
      </c>
      <c r="K143">
        <v>0.27100000000000002</v>
      </c>
      <c r="L143">
        <v>175.55</v>
      </c>
      <c r="M143">
        <v>22.11</v>
      </c>
      <c r="N143">
        <v>46000</v>
      </c>
      <c r="O143">
        <v>46000</v>
      </c>
      <c r="P143">
        <v>102</v>
      </c>
      <c r="Q143">
        <v>363.13</v>
      </c>
      <c r="R143">
        <v>60.74</v>
      </c>
      <c r="S143">
        <v>886.2</v>
      </c>
      <c r="T143">
        <v>173.3</v>
      </c>
      <c r="U143">
        <v>0.72</v>
      </c>
      <c r="V143">
        <v>1.57</v>
      </c>
      <c r="W143">
        <v>0.1</v>
      </c>
      <c r="X143">
        <v>0.47799999999999998</v>
      </c>
      <c r="Y143">
        <v>9.49</v>
      </c>
      <c r="Z143">
        <v>554</v>
      </c>
      <c r="AA143">
        <v>0.1</v>
      </c>
      <c r="AB143">
        <v>656</v>
      </c>
      <c r="AC143">
        <v>10</v>
      </c>
      <c r="AD143">
        <v>0.44550000000000001</v>
      </c>
      <c r="AE143">
        <v>3.8999999999999998E-3</v>
      </c>
      <c r="AF143">
        <v>0.15379999999999999</v>
      </c>
      <c r="AG143">
        <v>0.05</v>
      </c>
      <c r="AH143">
        <v>6.0999999999999999E-2</v>
      </c>
      <c r="AI143">
        <v>2.5000000000000001E-3</v>
      </c>
      <c r="AJ143">
        <v>79.8</v>
      </c>
      <c r="AK143">
        <v>0.04</v>
      </c>
      <c r="AL143">
        <v>45</v>
      </c>
      <c r="AN143">
        <v>1</v>
      </c>
      <c r="AO143">
        <v>9</v>
      </c>
      <c r="AP143">
        <v>17</v>
      </c>
      <c r="AQ143">
        <v>29</v>
      </c>
    </row>
    <row r="144" spans="1:43" x14ac:dyDescent="0.3">
      <c r="A144" t="s">
        <v>269</v>
      </c>
      <c r="B144">
        <v>25</v>
      </c>
      <c r="C144">
        <v>0.15</v>
      </c>
      <c r="D144">
        <v>23.36</v>
      </c>
      <c r="E144">
        <v>3.58</v>
      </c>
      <c r="F144">
        <v>0.78200000000000003</v>
      </c>
      <c r="G144">
        <v>7.24</v>
      </c>
      <c r="H144">
        <v>4.47</v>
      </c>
      <c r="I144">
        <v>9.2899999999999991</v>
      </c>
      <c r="J144">
        <v>8.84</v>
      </c>
      <c r="K144">
        <v>0.151</v>
      </c>
      <c r="L144">
        <v>156.68</v>
      </c>
      <c r="M144">
        <v>22.86</v>
      </c>
      <c r="N144">
        <v>930</v>
      </c>
      <c r="O144">
        <v>1500</v>
      </c>
      <c r="P144">
        <v>85</v>
      </c>
      <c r="Q144">
        <v>364.95</v>
      </c>
      <c r="R144">
        <v>63.5</v>
      </c>
      <c r="S144">
        <v>902.2</v>
      </c>
      <c r="T144">
        <v>201.99</v>
      </c>
      <c r="U144">
        <v>0.67</v>
      </c>
      <c r="V144">
        <v>1.37</v>
      </c>
      <c r="W144">
        <v>0.1</v>
      </c>
      <c r="X144">
        <v>8.8999999999999996E-2</v>
      </c>
      <c r="Y144">
        <v>8.58</v>
      </c>
      <c r="Z144">
        <v>565</v>
      </c>
      <c r="AA144">
        <v>0.1</v>
      </c>
      <c r="AB144">
        <v>650</v>
      </c>
      <c r="AC144">
        <v>10</v>
      </c>
      <c r="AD144">
        <v>0.2873</v>
      </c>
      <c r="AE144">
        <v>4.1999999999999997E-3</v>
      </c>
      <c r="AF144">
        <v>0.19900000000000001</v>
      </c>
      <c r="AG144">
        <v>0.05</v>
      </c>
      <c r="AH144">
        <v>0.05</v>
      </c>
      <c r="AI144">
        <v>2.5000000000000001E-3</v>
      </c>
      <c r="AJ144">
        <v>107.4</v>
      </c>
      <c r="AK144">
        <v>0.02</v>
      </c>
      <c r="AL144">
        <v>50</v>
      </c>
      <c r="AN144">
        <v>2</v>
      </c>
      <c r="AO144">
        <v>9</v>
      </c>
      <c r="AP144">
        <v>17</v>
      </c>
      <c r="AQ144">
        <v>29</v>
      </c>
    </row>
    <row r="145" spans="1:43" x14ac:dyDescent="0.3">
      <c r="A145" t="s">
        <v>270</v>
      </c>
      <c r="B145">
        <v>25</v>
      </c>
      <c r="C145">
        <v>0.15</v>
      </c>
      <c r="D145">
        <v>23.5</v>
      </c>
      <c r="E145">
        <v>5.0999999999999996</v>
      </c>
      <c r="F145">
        <v>0.8</v>
      </c>
      <c r="G145">
        <v>7.42</v>
      </c>
      <c r="H145">
        <v>3.87</v>
      </c>
      <c r="I145">
        <v>9.3000000000000007</v>
      </c>
      <c r="J145">
        <v>9.99</v>
      </c>
      <c r="K145">
        <v>7.3999999999999996E-2</v>
      </c>
      <c r="L145">
        <v>183.56</v>
      </c>
      <c r="M145">
        <v>22.47</v>
      </c>
      <c r="N145">
        <v>230</v>
      </c>
      <c r="O145">
        <v>430</v>
      </c>
      <c r="P145">
        <v>87</v>
      </c>
      <c r="Q145">
        <v>380.73</v>
      </c>
      <c r="R145">
        <v>63.87</v>
      </c>
      <c r="S145">
        <v>905.5</v>
      </c>
      <c r="T145">
        <v>170.12</v>
      </c>
      <c r="U145">
        <v>0.87</v>
      </c>
      <c r="V145">
        <v>1.53</v>
      </c>
      <c r="W145">
        <v>0.1</v>
      </c>
      <c r="X145">
        <v>0.16300000000000001</v>
      </c>
      <c r="Y145">
        <v>8.31</v>
      </c>
      <c r="Z145">
        <v>572</v>
      </c>
      <c r="AA145">
        <v>0.1</v>
      </c>
      <c r="AB145">
        <v>659</v>
      </c>
      <c r="AC145">
        <v>10</v>
      </c>
      <c r="AD145">
        <v>9.2200000000000004E-2</v>
      </c>
      <c r="AE145">
        <v>3.8E-3</v>
      </c>
      <c r="AF145">
        <v>0.1409</v>
      </c>
      <c r="AG145">
        <v>0.05</v>
      </c>
      <c r="AH145">
        <v>0.05</v>
      </c>
      <c r="AI145">
        <v>2.5000000000000001E-3</v>
      </c>
      <c r="AJ145">
        <v>109.5</v>
      </c>
      <c r="AK145">
        <v>3.4000000000000002E-2</v>
      </c>
      <c r="AL145">
        <v>65</v>
      </c>
      <c r="AN145">
        <v>3</v>
      </c>
      <c r="AO145">
        <v>9</v>
      </c>
      <c r="AP145">
        <v>17</v>
      </c>
      <c r="AQ145">
        <v>29</v>
      </c>
    </row>
    <row r="146" spans="1:43" x14ac:dyDescent="0.3">
      <c r="A146" t="s">
        <v>271</v>
      </c>
      <c r="B146">
        <v>24</v>
      </c>
      <c r="C146">
        <v>0.15</v>
      </c>
      <c r="D146">
        <v>23.7</v>
      </c>
      <c r="E146">
        <v>7.8</v>
      </c>
      <c r="F146">
        <v>0.8</v>
      </c>
      <c r="G146">
        <v>7.49</v>
      </c>
      <c r="I146">
        <v>9.17</v>
      </c>
      <c r="J146">
        <v>8.6</v>
      </c>
      <c r="K146">
        <v>0.106</v>
      </c>
      <c r="L146">
        <v>150.38999999999999</v>
      </c>
      <c r="M146">
        <v>21.69</v>
      </c>
      <c r="N146">
        <v>230</v>
      </c>
      <c r="O146">
        <v>430</v>
      </c>
      <c r="P146">
        <v>82</v>
      </c>
      <c r="Q146">
        <v>371.83</v>
      </c>
      <c r="R146">
        <v>63.92</v>
      </c>
      <c r="S146">
        <v>903.7</v>
      </c>
      <c r="T146">
        <v>177.49</v>
      </c>
      <c r="U146">
        <v>3.03</v>
      </c>
      <c r="V146">
        <v>1.47</v>
      </c>
      <c r="W146">
        <v>0.1</v>
      </c>
      <c r="X146">
        <v>0.36599999999999999</v>
      </c>
      <c r="Y146">
        <v>9.32</v>
      </c>
      <c r="Z146">
        <v>562</v>
      </c>
      <c r="AA146">
        <v>0.1</v>
      </c>
      <c r="AB146">
        <v>644</v>
      </c>
      <c r="AC146">
        <v>10</v>
      </c>
      <c r="AD146">
        <v>0.19520000000000001</v>
      </c>
      <c r="AE146">
        <v>3.7000000000000002E-3</v>
      </c>
      <c r="AF146">
        <v>0.16589999999999999</v>
      </c>
      <c r="AG146">
        <v>0.05</v>
      </c>
      <c r="AH146">
        <v>0.05</v>
      </c>
      <c r="AI146">
        <v>2.5000000000000001E-3</v>
      </c>
      <c r="AJ146">
        <v>106.7</v>
      </c>
      <c r="AK146">
        <v>9.0999999999999998E-2</v>
      </c>
      <c r="AL146">
        <v>55</v>
      </c>
      <c r="AN146">
        <v>4</v>
      </c>
      <c r="AO146">
        <v>9</v>
      </c>
      <c r="AP146">
        <v>17</v>
      </c>
      <c r="AQ146">
        <v>29</v>
      </c>
    </row>
    <row r="147" spans="1:43" x14ac:dyDescent="0.3">
      <c r="A147" t="s">
        <v>272</v>
      </c>
      <c r="B147">
        <v>24</v>
      </c>
      <c r="C147">
        <v>0.15</v>
      </c>
      <c r="D147">
        <v>24.19</v>
      </c>
      <c r="E147">
        <v>6.92</v>
      </c>
      <c r="F147">
        <v>0.79700000000000004</v>
      </c>
      <c r="G147">
        <v>7.54</v>
      </c>
      <c r="H147">
        <v>7.03</v>
      </c>
      <c r="I147">
        <v>9.2799999999999994</v>
      </c>
      <c r="J147">
        <v>10.45</v>
      </c>
      <c r="K147">
        <v>0.08</v>
      </c>
      <c r="L147">
        <v>154.68</v>
      </c>
      <c r="M147">
        <v>23.34</v>
      </c>
      <c r="N147">
        <v>230</v>
      </c>
      <c r="O147">
        <v>430</v>
      </c>
      <c r="P147">
        <v>87</v>
      </c>
      <c r="Q147">
        <v>388.42</v>
      </c>
      <c r="R147">
        <v>63.55</v>
      </c>
      <c r="S147">
        <v>906</v>
      </c>
      <c r="T147">
        <v>186.45</v>
      </c>
      <c r="U147">
        <v>0.73</v>
      </c>
      <c r="V147">
        <v>1.63</v>
      </c>
      <c r="W147">
        <v>0.1</v>
      </c>
      <c r="X147">
        <v>0.2</v>
      </c>
      <c r="Y147">
        <v>9.3800000000000008</v>
      </c>
      <c r="Z147">
        <v>559</v>
      </c>
      <c r="AA147">
        <v>0.1</v>
      </c>
      <c r="AB147">
        <v>646</v>
      </c>
      <c r="AC147">
        <v>10</v>
      </c>
      <c r="AD147">
        <v>0.2145</v>
      </c>
      <c r="AE147">
        <v>4.1000000000000003E-3</v>
      </c>
      <c r="AF147">
        <v>0.19800000000000001</v>
      </c>
      <c r="AG147">
        <v>0.05</v>
      </c>
      <c r="AH147">
        <v>0.05</v>
      </c>
      <c r="AI147">
        <v>3.8E-3</v>
      </c>
      <c r="AJ147">
        <v>110.7</v>
      </c>
      <c r="AK147">
        <v>0.02</v>
      </c>
      <c r="AL147">
        <v>55</v>
      </c>
      <c r="AN147">
        <v>5</v>
      </c>
      <c r="AO147">
        <v>9</v>
      </c>
      <c r="AP147">
        <v>17</v>
      </c>
      <c r="AQ147">
        <v>29</v>
      </c>
    </row>
    <row r="148" spans="1:43" x14ac:dyDescent="0.3">
      <c r="A148" t="s">
        <v>273</v>
      </c>
      <c r="B148">
        <v>27</v>
      </c>
      <c r="C148">
        <v>0.15</v>
      </c>
      <c r="D148">
        <v>23.32</v>
      </c>
      <c r="E148">
        <v>7.2</v>
      </c>
      <c r="F148">
        <v>0.79400000000000004</v>
      </c>
      <c r="G148">
        <v>7.49</v>
      </c>
      <c r="H148">
        <v>5.88</v>
      </c>
      <c r="I148">
        <v>9.5399999999999991</v>
      </c>
      <c r="J148">
        <v>15.02</v>
      </c>
      <c r="K148">
        <v>9.1999999999999998E-2</v>
      </c>
      <c r="L148">
        <v>160.61000000000001</v>
      </c>
      <c r="M148">
        <v>20.309999999999999</v>
      </c>
      <c r="N148">
        <v>4600</v>
      </c>
      <c r="O148">
        <v>11000</v>
      </c>
      <c r="P148">
        <v>72</v>
      </c>
      <c r="Q148">
        <v>360.76</v>
      </c>
      <c r="R148">
        <v>67.14</v>
      </c>
      <c r="S148">
        <v>882</v>
      </c>
      <c r="T148">
        <v>168.77</v>
      </c>
      <c r="U148">
        <v>0.88</v>
      </c>
      <c r="V148">
        <v>1.62</v>
      </c>
      <c r="W148">
        <v>0.1</v>
      </c>
      <c r="X148">
        <v>2.1999999999999999E-2</v>
      </c>
      <c r="Y148">
        <v>8.4429999999999996</v>
      </c>
      <c r="Z148">
        <v>603</v>
      </c>
      <c r="AA148">
        <v>0.1</v>
      </c>
      <c r="AB148">
        <v>675</v>
      </c>
      <c r="AC148">
        <v>10</v>
      </c>
      <c r="AD148">
        <v>0.1105</v>
      </c>
      <c r="AE148">
        <v>1.32E-2</v>
      </c>
      <c r="AF148">
        <v>0.13270000000000001</v>
      </c>
      <c r="AG148">
        <v>0.05</v>
      </c>
      <c r="AH148">
        <v>0.05</v>
      </c>
      <c r="AI148">
        <v>2.5000000000000001E-3</v>
      </c>
      <c r="AJ148">
        <v>107.5</v>
      </c>
      <c r="AK148">
        <v>0.02</v>
      </c>
      <c r="AL148">
        <v>60</v>
      </c>
      <c r="AN148">
        <v>1</v>
      </c>
      <c r="AO148">
        <v>10</v>
      </c>
      <c r="AP148">
        <v>17</v>
      </c>
      <c r="AQ148">
        <v>30</v>
      </c>
    </row>
    <row r="149" spans="1:43" x14ac:dyDescent="0.3">
      <c r="A149" t="s">
        <v>274</v>
      </c>
      <c r="B149">
        <v>24</v>
      </c>
      <c r="C149">
        <v>0.15</v>
      </c>
      <c r="D149">
        <v>22.57</v>
      </c>
      <c r="E149">
        <v>7.03</v>
      </c>
      <c r="F149">
        <v>0.78600000000000003</v>
      </c>
      <c r="G149">
        <v>7.4</v>
      </c>
      <c r="H149">
        <v>5.65</v>
      </c>
      <c r="I149">
        <v>9.43</v>
      </c>
      <c r="J149">
        <v>8.11</v>
      </c>
      <c r="K149">
        <v>7.9000000000000001E-2</v>
      </c>
      <c r="L149">
        <v>159.44999999999999</v>
      </c>
      <c r="M149">
        <v>18.36</v>
      </c>
      <c r="N149">
        <v>430</v>
      </c>
      <c r="O149">
        <v>430</v>
      </c>
      <c r="P149">
        <v>63</v>
      </c>
      <c r="Q149">
        <v>372.06</v>
      </c>
      <c r="R149">
        <v>68.11</v>
      </c>
      <c r="S149">
        <v>884</v>
      </c>
      <c r="T149">
        <v>174.65</v>
      </c>
      <c r="U149">
        <v>1.92</v>
      </c>
      <c r="V149">
        <v>1.53</v>
      </c>
      <c r="W149">
        <v>0.1</v>
      </c>
      <c r="X149">
        <v>2.1999999999999999E-2</v>
      </c>
      <c r="Y149">
        <v>6.31</v>
      </c>
      <c r="Z149">
        <v>577</v>
      </c>
      <c r="AA149">
        <v>0.1</v>
      </c>
      <c r="AB149">
        <v>640</v>
      </c>
      <c r="AC149">
        <v>10</v>
      </c>
      <c r="AD149">
        <v>0.14169999999999999</v>
      </c>
      <c r="AE149">
        <v>1.2999999999999999E-2</v>
      </c>
      <c r="AF149">
        <v>0.1643</v>
      </c>
      <c r="AG149">
        <v>0.05</v>
      </c>
      <c r="AH149">
        <v>0.05</v>
      </c>
      <c r="AI149">
        <v>2.5000000000000001E-3</v>
      </c>
      <c r="AJ149">
        <v>108.2</v>
      </c>
      <c r="AK149">
        <v>2.5999999999999999E-2</v>
      </c>
      <c r="AL149">
        <v>55</v>
      </c>
      <c r="AN149">
        <v>2</v>
      </c>
      <c r="AO149">
        <v>10</v>
      </c>
      <c r="AP149">
        <v>17</v>
      </c>
      <c r="AQ149">
        <v>30</v>
      </c>
    </row>
    <row r="150" spans="1:43" x14ac:dyDescent="0.3">
      <c r="A150" t="s">
        <v>275</v>
      </c>
      <c r="B150">
        <v>24</v>
      </c>
      <c r="C150">
        <v>0.15</v>
      </c>
      <c r="D150">
        <v>21.71</v>
      </c>
      <c r="E150">
        <v>3.66</v>
      </c>
      <c r="F150">
        <v>0.79100000000000004</v>
      </c>
      <c r="G150">
        <v>7.44</v>
      </c>
      <c r="H150">
        <v>5.96</v>
      </c>
      <c r="I150">
        <v>9.49</v>
      </c>
      <c r="J150">
        <v>10.98</v>
      </c>
      <c r="K150">
        <v>7.4999999999999997E-2</v>
      </c>
      <c r="L150">
        <v>153.63</v>
      </c>
      <c r="M150">
        <v>21.15</v>
      </c>
      <c r="N150">
        <v>430</v>
      </c>
      <c r="O150">
        <v>930</v>
      </c>
      <c r="P150">
        <v>80</v>
      </c>
      <c r="Q150">
        <v>368.55</v>
      </c>
      <c r="R150">
        <v>65.48</v>
      </c>
      <c r="S150">
        <v>889</v>
      </c>
      <c r="T150">
        <v>170.54</v>
      </c>
      <c r="U150">
        <v>1.41</v>
      </c>
      <c r="V150">
        <v>1.54</v>
      </c>
      <c r="W150">
        <v>0.1</v>
      </c>
      <c r="X150">
        <v>2.1999999999999999E-2</v>
      </c>
      <c r="Y150">
        <v>7.58</v>
      </c>
      <c r="Z150">
        <v>585</v>
      </c>
      <c r="AA150">
        <v>0.1</v>
      </c>
      <c r="AB150">
        <v>665</v>
      </c>
      <c r="AC150">
        <v>10</v>
      </c>
      <c r="AD150">
        <v>7.3800000000000004E-2</v>
      </c>
      <c r="AE150">
        <v>1.29E-2</v>
      </c>
      <c r="AF150">
        <v>0.13400000000000001</v>
      </c>
      <c r="AG150">
        <v>0.05</v>
      </c>
      <c r="AH150">
        <v>0.05</v>
      </c>
      <c r="AI150">
        <v>2.5000000000000001E-3</v>
      </c>
      <c r="AJ150">
        <v>108.2</v>
      </c>
      <c r="AK150">
        <v>3.5000000000000003E-2</v>
      </c>
      <c r="AL150">
        <v>65</v>
      </c>
      <c r="AN150">
        <v>3</v>
      </c>
      <c r="AO150">
        <v>10</v>
      </c>
      <c r="AP150">
        <v>17</v>
      </c>
      <c r="AQ150">
        <v>30</v>
      </c>
    </row>
    <row r="151" spans="1:43" x14ac:dyDescent="0.3">
      <c r="A151" t="s">
        <v>276</v>
      </c>
      <c r="B151">
        <v>25</v>
      </c>
      <c r="C151">
        <v>0.14000000000000001</v>
      </c>
      <c r="D151">
        <v>21.91</v>
      </c>
      <c r="E151">
        <v>5.61</v>
      </c>
      <c r="F151">
        <v>0.79400000000000004</v>
      </c>
      <c r="G151">
        <v>7.48</v>
      </c>
      <c r="H151">
        <v>6.39</v>
      </c>
      <c r="I151">
        <v>9.44</v>
      </c>
      <c r="J151">
        <v>8.4</v>
      </c>
      <c r="K151">
        <v>6.2E-2</v>
      </c>
      <c r="L151">
        <v>143.16999999999999</v>
      </c>
      <c r="M151">
        <v>17.850000000000001</v>
      </c>
      <c r="N151">
        <v>430</v>
      </c>
      <c r="O151">
        <v>430</v>
      </c>
      <c r="P151">
        <v>60</v>
      </c>
      <c r="Q151">
        <v>358.81</v>
      </c>
      <c r="R151">
        <v>66.91</v>
      </c>
      <c r="S151">
        <v>890</v>
      </c>
      <c r="T151">
        <v>172.1</v>
      </c>
      <c r="U151">
        <v>4.04</v>
      </c>
      <c r="V151">
        <v>1.48</v>
      </c>
      <c r="W151">
        <v>0.1</v>
      </c>
      <c r="X151">
        <v>2.1999999999999999E-2</v>
      </c>
      <c r="Y151">
        <v>6.77</v>
      </c>
      <c r="Z151">
        <v>604</v>
      </c>
      <c r="AA151">
        <v>0.1</v>
      </c>
      <c r="AB151">
        <v>664</v>
      </c>
      <c r="AC151">
        <v>10</v>
      </c>
      <c r="AD151">
        <v>0.1038</v>
      </c>
      <c r="AE151">
        <v>1.2800000000000001E-2</v>
      </c>
      <c r="AF151">
        <v>0.14860000000000001</v>
      </c>
      <c r="AG151">
        <v>0.05</v>
      </c>
      <c r="AH151">
        <v>0.05</v>
      </c>
      <c r="AI151">
        <v>2.5000000000000001E-3</v>
      </c>
      <c r="AJ151">
        <v>107.2</v>
      </c>
      <c r="AK151">
        <v>0.02</v>
      </c>
      <c r="AL151">
        <v>50</v>
      </c>
      <c r="AN151">
        <v>4</v>
      </c>
      <c r="AO151">
        <v>10</v>
      </c>
      <c r="AP151">
        <v>17</v>
      </c>
      <c r="AQ151">
        <v>30</v>
      </c>
    </row>
    <row r="152" spans="1:43" x14ac:dyDescent="0.3">
      <c r="A152" t="s">
        <v>277</v>
      </c>
      <c r="B152">
        <v>27</v>
      </c>
      <c r="C152">
        <v>0.15</v>
      </c>
      <c r="D152">
        <v>23.58</v>
      </c>
      <c r="E152">
        <v>6.28</v>
      </c>
      <c r="F152">
        <v>0.79500000000000004</v>
      </c>
      <c r="G152">
        <v>7.49</v>
      </c>
      <c r="H152">
        <v>7.41</v>
      </c>
      <c r="I152">
        <v>9.49</v>
      </c>
      <c r="J152">
        <v>11.53</v>
      </c>
      <c r="K152">
        <v>0.11799999999999999</v>
      </c>
      <c r="L152">
        <v>205.67</v>
      </c>
      <c r="M152">
        <v>18.239999999999998</v>
      </c>
      <c r="N152">
        <v>230</v>
      </c>
      <c r="O152">
        <v>430</v>
      </c>
      <c r="P152">
        <v>57</v>
      </c>
      <c r="Q152">
        <v>377.91</v>
      </c>
      <c r="R152">
        <v>67.42</v>
      </c>
      <c r="S152">
        <v>894</v>
      </c>
      <c r="T152">
        <v>165.83</v>
      </c>
      <c r="U152">
        <v>3.32</v>
      </c>
      <c r="V152">
        <v>1.54</v>
      </c>
      <c r="W152">
        <v>0.1</v>
      </c>
      <c r="X152">
        <v>2.1999999999999999E-2</v>
      </c>
      <c r="Y152">
        <v>8.26</v>
      </c>
      <c r="Z152">
        <v>608</v>
      </c>
      <c r="AA152">
        <v>0.1</v>
      </c>
      <c r="AB152">
        <v>665</v>
      </c>
      <c r="AC152">
        <v>10</v>
      </c>
      <c r="AD152">
        <v>0.1673</v>
      </c>
      <c r="AE152">
        <v>1.4800000000000001E-2</v>
      </c>
      <c r="AF152">
        <v>0.15240000000000001</v>
      </c>
      <c r="AG152">
        <v>0.05</v>
      </c>
      <c r="AH152">
        <v>0.05</v>
      </c>
      <c r="AI152">
        <v>2.5000000000000001E-3</v>
      </c>
      <c r="AJ152">
        <v>109.5</v>
      </c>
      <c r="AK152">
        <v>0.02</v>
      </c>
      <c r="AL152">
        <v>50</v>
      </c>
      <c r="AN152">
        <v>5</v>
      </c>
      <c r="AO152">
        <v>10</v>
      </c>
      <c r="AP152">
        <v>17</v>
      </c>
      <c r="AQ152">
        <v>30</v>
      </c>
    </row>
    <row r="153" spans="1:43" x14ac:dyDescent="0.3">
      <c r="A153" t="s">
        <v>278</v>
      </c>
      <c r="B153">
        <v>22</v>
      </c>
      <c r="C153">
        <v>0.1</v>
      </c>
      <c r="D153">
        <v>19.5</v>
      </c>
      <c r="E153">
        <v>8.6999999999999993</v>
      </c>
      <c r="F153">
        <v>0.80900000000000005</v>
      </c>
      <c r="G153">
        <v>7.46</v>
      </c>
      <c r="H153">
        <v>6.83</v>
      </c>
      <c r="I153">
        <v>9.4</v>
      </c>
      <c r="J153">
        <v>10.34</v>
      </c>
      <c r="K153">
        <v>0.17499999999999999</v>
      </c>
      <c r="L153">
        <v>153.63</v>
      </c>
      <c r="M153">
        <v>23.43</v>
      </c>
      <c r="N153">
        <v>9300</v>
      </c>
      <c r="O153">
        <v>24000</v>
      </c>
      <c r="P153">
        <v>60</v>
      </c>
      <c r="Q153">
        <v>400.9</v>
      </c>
      <c r="R153">
        <v>66.3</v>
      </c>
      <c r="S153">
        <v>780</v>
      </c>
      <c r="T153">
        <v>190.17</v>
      </c>
      <c r="U153">
        <v>1.81</v>
      </c>
      <c r="V153">
        <v>1.69</v>
      </c>
      <c r="W153">
        <v>0.1</v>
      </c>
      <c r="X153">
        <v>2.1999999999999999E-2</v>
      </c>
      <c r="Y153">
        <v>7.45</v>
      </c>
      <c r="Z153">
        <v>616</v>
      </c>
      <c r="AA153">
        <v>0.1</v>
      </c>
      <c r="AB153">
        <v>676</v>
      </c>
      <c r="AC153">
        <v>11.08</v>
      </c>
      <c r="AD153">
        <v>0.1908</v>
      </c>
      <c r="AE153">
        <v>2.5000000000000001E-3</v>
      </c>
      <c r="AF153">
        <v>0.16120000000000001</v>
      </c>
      <c r="AG153">
        <v>0.05</v>
      </c>
      <c r="AH153">
        <v>6.7000000000000004E-2</v>
      </c>
      <c r="AI153">
        <v>2.5000000000000001E-3</v>
      </c>
      <c r="AJ153">
        <v>112.7</v>
      </c>
      <c r="AK153">
        <v>0.02</v>
      </c>
      <c r="AL153">
        <v>60</v>
      </c>
      <c r="AN153">
        <v>1</v>
      </c>
      <c r="AO153">
        <v>11</v>
      </c>
      <c r="AP153">
        <v>17</v>
      </c>
      <c r="AQ153">
        <v>31</v>
      </c>
    </row>
    <row r="154" spans="1:43" x14ac:dyDescent="0.3">
      <c r="A154" t="s">
        <v>279</v>
      </c>
      <c r="B154">
        <v>21</v>
      </c>
      <c r="C154">
        <v>0.08</v>
      </c>
      <c r="D154">
        <v>19.84</v>
      </c>
      <c r="E154">
        <v>8.6999999999999993</v>
      </c>
      <c r="F154">
        <v>0.80400000000000005</v>
      </c>
      <c r="G154">
        <v>7.31</v>
      </c>
      <c r="H154">
        <v>2.91</v>
      </c>
      <c r="I154">
        <v>9.58</v>
      </c>
      <c r="J154">
        <v>12.72</v>
      </c>
      <c r="K154">
        <v>0.05</v>
      </c>
      <c r="L154">
        <v>138.22999999999999</v>
      </c>
      <c r="M154">
        <v>13.71</v>
      </c>
      <c r="N154">
        <v>90</v>
      </c>
      <c r="O154">
        <v>230</v>
      </c>
      <c r="P154">
        <v>69</v>
      </c>
      <c r="Q154">
        <v>392.97</v>
      </c>
      <c r="R154">
        <v>70.38</v>
      </c>
      <c r="S154">
        <v>781.2</v>
      </c>
      <c r="T154">
        <v>187.98</v>
      </c>
      <c r="U154">
        <v>1.25</v>
      </c>
      <c r="V154">
        <v>1.7</v>
      </c>
      <c r="W154">
        <v>0.1</v>
      </c>
      <c r="X154">
        <v>2.1999999999999999E-2</v>
      </c>
      <c r="Y154">
        <v>7.74</v>
      </c>
      <c r="Z154">
        <v>629</v>
      </c>
      <c r="AA154">
        <v>0.1</v>
      </c>
      <c r="AB154">
        <v>698</v>
      </c>
      <c r="AC154">
        <v>10</v>
      </c>
      <c r="AD154">
        <v>0.1961</v>
      </c>
      <c r="AE154">
        <v>2.5000000000000001E-3</v>
      </c>
      <c r="AF154">
        <v>0.16109999999999999</v>
      </c>
      <c r="AG154">
        <v>0.05</v>
      </c>
      <c r="AH154">
        <v>0.05</v>
      </c>
      <c r="AI154">
        <v>2.5000000000000001E-3</v>
      </c>
      <c r="AJ154">
        <v>109.5</v>
      </c>
      <c r="AK154">
        <v>0.02</v>
      </c>
      <c r="AL154">
        <v>60</v>
      </c>
      <c r="AN154">
        <v>2</v>
      </c>
      <c r="AO154">
        <v>11</v>
      </c>
      <c r="AP154">
        <v>17</v>
      </c>
      <c r="AQ154">
        <v>31</v>
      </c>
    </row>
    <row r="155" spans="1:43" x14ac:dyDescent="0.3">
      <c r="A155" t="s">
        <v>280</v>
      </c>
      <c r="B155">
        <v>21</v>
      </c>
      <c r="C155">
        <v>0.12</v>
      </c>
      <c r="D155">
        <v>19.55</v>
      </c>
      <c r="E155">
        <v>7.6</v>
      </c>
      <c r="F155">
        <v>0.80600000000000005</v>
      </c>
      <c r="G155">
        <v>7.42</v>
      </c>
      <c r="H155">
        <v>2.79</v>
      </c>
      <c r="I155">
        <v>9.34</v>
      </c>
      <c r="J155">
        <v>12.11</v>
      </c>
      <c r="K155">
        <v>6.9000000000000006E-2</v>
      </c>
      <c r="L155">
        <v>159.74</v>
      </c>
      <c r="M155">
        <v>14.4</v>
      </c>
      <c r="N155">
        <v>930</v>
      </c>
      <c r="O155">
        <v>2400</v>
      </c>
      <c r="P155">
        <v>71</v>
      </c>
      <c r="Q155">
        <v>405.38</v>
      </c>
      <c r="R155">
        <v>67.84</v>
      </c>
      <c r="S155">
        <v>794.8</v>
      </c>
      <c r="T155">
        <v>187.58</v>
      </c>
      <c r="U155">
        <v>3.94</v>
      </c>
      <c r="V155">
        <v>1.82</v>
      </c>
      <c r="W155">
        <v>0.1</v>
      </c>
      <c r="X155">
        <v>2.1999999999999999E-2</v>
      </c>
      <c r="Y155">
        <v>10.02</v>
      </c>
      <c r="Z155">
        <v>637</v>
      </c>
      <c r="AA155">
        <v>0.1</v>
      </c>
      <c r="AB155">
        <v>708</v>
      </c>
      <c r="AC155">
        <v>10.82</v>
      </c>
      <c r="AD155">
        <v>0.1069</v>
      </c>
      <c r="AE155">
        <v>2.5000000000000001E-3</v>
      </c>
      <c r="AF155">
        <v>0.14810000000000001</v>
      </c>
      <c r="AG155">
        <v>0.05</v>
      </c>
      <c r="AH155">
        <v>6.2E-2</v>
      </c>
      <c r="AI155">
        <v>2.5000000000000001E-3</v>
      </c>
      <c r="AJ155">
        <v>109.1</v>
      </c>
      <c r="AK155">
        <v>2.9000000000000001E-2</v>
      </c>
      <c r="AL155">
        <v>65</v>
      </c>
      <c r="AN155">
        <v>3</v>
      </c>
      <c r="AO155">
        <v>11</v>
      </c>
      <c r="AP155">
        <v>17</v>
      </c>
      <c r="AQ155">
        <v>31</v>
      </c>
    </row>
    <row r="156" spans="1:43" x14ac:dyDescent="0.3">
      <c r="A156" t="s">
        <v>281</v>
      </c>
      <c r="B156">
        <v>23</v>
      </c>
      <c r="C156">
        <v>0.12</v>
      </c>
      <c r="D156">
        <v>19.64</v>
      </c>
      <c r="E156">
        <v>6.8</v>
      </c>
      <c r="F156">
        <v>0.81100000000000005</v>
      </c>
      <c r="G156">
        <v>7.49</v>
      </c>
      <c r="H156">
        <v>2.6</v>
      </c>
      <c r="I156">
        <v>9.56</v>
      </c>
      <c r="J156">
        <v>11.88</v>
      </c>
      <c r="K156">
        <v>5.2999999999999999E-2</v>
      </c>
      <c r="L156">
        <v>230.67</v>
      </c>
      <c r="M156">
        <v>11.46</v>
      </c>
      <c r="N156">
        <v>250</v>
      </c>
      <c r="O156">
        <v>430</v>
      </c>
      <c r="P156">
        <v>58</v>
      </c>
      <c r="Q156">
        <v>398.05</v>
      </c>
      <c r="R156">
        <v>68.67</v>
      </c>
      <c r="S156">
        <v>780.3</v>
      </c>
      <c r="T156">
        <v>192.16</v>
      </c>
      <c r="U156">
        <v>0.92</v>
      </c>
      <c r="V156">
        <v>1.75</v>
      </c>
      <c r="W156">
        <v>0.1</v>
      </c>
      <c r="X156">
        <v>2.1999999999999999E-2</v>
      </c>
      <c r="Y156">
        <v>7.74</v>
      </c>
      <c r="Z156">
        <v>634</v>
      </c>
      <c r="AA156">
        <v>0.1</v>
      </c>
      <c r="AB156">
        <v>692</v>
      </c>
      <c r="AC156">
        <v>10</v>
      </c>
      <c r="AD156">
        <v>0.12759999999999999</v>
      </c>
      <c r="AE156">
        <v>2.5000000000000001E-3</v>
      </c>
      <c r="AF156">
        <v>0.1411</v>
      </c>
      <c r="AG156">
        <v>0.05</v>
      </c>
      <c r="AH156">
        <v>0.05</v>
      </c>
      <c r="AI156">
        <v>2.5000000000000001E-3</v>
      </c>
      <c r="AJ156">
        <v>110</v>
      </c>
      <c r="AK156">
        <v>0.02</v>
      </c>
      <c r="AL156">
        <v>65</v>
      </c>
      <c r="AN156">
        <v>4</v>
      </c>
      <c r="AO156">
        <v>11</v>
      </c>
      <c r="AP156">
        <v>17</v>
      </c>
      <c r="AQ156">
        <v>31</v>
      </c>
    </row>
    <row r="157" spans="1:43" x14ac:dyDescent="0.3">
      <c r="A157" t="s">
        <v>282</v>
      </c>
      <c r="B157">
        <v>23</v>
      </c>
      <c r="C157">
        <v>0.14000000000000001</v>
      </c>
      <c r="D157">
        <v>19.21</v>
      </c>
      <c r="E157">
        <v>7.59</v>
      </c>
      <c r="F157">
        <v>0.80500000000000005</v>
      </c>
      <c r="G157">
        <v>7.5</v>
      </c>
      <c r="H157">
        <v>2.35</v>
      </c>
      <c r="I157">
        <v>9.56</v>
      </c>
      <c r="J157">
        <v>11.99</v>
      </c>
      <c r="K157">
        <v>5.6000000000000001E-2</v>
      </c>
      <c r="L157">
        <v>167.3</v>
      </c>
      <c r="M157">
        <v>12.57</v>
      </c>
      <c r="N157">
        <v>230</v>
      </c>
      <c r="O157">
        <v>430</v>
      </c>
      <c r="P157">
        <v>67</v>
      </c>
      <c r="Q157">
        <v>398.66</v>
      </c>
      <c r="R157">
        <v>71.3</v>
      </c>
      <c r="S157">
        <v>765.9</v>
      </c>
      <c r="T157">
        <v>189.57</v>
      </c>
      <c r="U157">
        <v>1.39</v>
      </c>
      <c r="V157">
        <v>1.72</v>
      </c>
      <c r="W157">
        <v>0.1</v>
      </c>
      <c r="X157">
        <v>2.1999999999999999E-2</v>
      </c>
      <c r="Y157">
        <v>17.82</v>
      </c>
      <c r="Z157">
        <v>620</v>
      </c>
      <c r="AA157">
        <v>0.1</v>
      </c>
      <c r="AB157">
        <v>687</v>
      </c>
      <c r="AC157">
        <v>10</v>
      </c>
      <c r="AD157">
        <v>0.15959999999999999</v>
      </c>
      <c r="AE157">
        <v>2.5000000000000001E-3</v>
      </c>
      <c r="AF157">
        <v>0.1686</v>
      </c>
      <c r="AG157">
        <v>0.05</v>
      </c>
      <c r="AH157">
        <v>5.0999999999999997E-2</v>
      </c>
      <c r="AI157">
        <v>2.5000000000000001E-3</v>
      </c>
      <c r="AJ157">
        <v>111.4</v>
      </c>
      <c r="AK157">
        <v>9.8000000000000004E-2</v>
      </c>
      <c r="AL157">
        <v>70</v>
      </c>
      <c r="AN157">
        <v>5</v>
      </c>
      <c r="AO157">
        <v>11</v>
      </c>
      <c r="AP157">
        <v>17</v>
      </c>
      <c r="AQ157">
        <v>31</v>
      </c>
    </row>
    <row r="158" spans="1:43" x14ac:dyDescent="0.3">
      <c r="A158" t="s">
        <v>283</v>
      </c>
      <c r="B158">
        <v>21</v>
      </c>
      <c r="C158">
        <v>0.1</v>
      </c>
      <c r="D158">
        <v>17</v>
      </c>
      <c r="E158">
        <v>7</v>
      </c>
      <c r="F158">
        <v>0.81499999999999995</v>
      </c>
      <c r="G158">
        <v>7.79</v>
      </c>
      <c r="AN158">
        <v>1</v>
      </c>
      <c r="AO158">
        <v>12</v>
      </c>
      <c r="AP158">
        <v>17</v>
      </c>
      <c r="AQ158">
        <v>32</v>
      </c>
    </row>
    <row r="159" spans="1:43" x14ac:dyDescent="0.3">
      <c r="A159" t="s">
        <v>284</v>
      </c>
      <c r="B159">
        <v>15</v>
      </c>
      <c r="C159">
        <v>0.12</v>
      </c>
      <c r="D159">
        <v>16.14</v>
      </c>
      <c r="E159">
        <v>6.59</v>
      </c>
      <c r="F159">
        <v>0.81200000000000006</v>
      </c>
      <c r="G159">
        <v>7.4</v>
      </c>
      <c r="AN159">
        <v>2</v>
      </c>
      <c r="AO159">
        <v>12</v>
      </c>
      <c r="AP159">
        <v>17</v>
      </c>
      <c r="AQ159">
        <v>32</v>
      </c>
    </row>
    <row r="160" spans="1:43" x14ac:dyDescent="0.3">
      <c r="A160" t="s">
        <v>285</v>
      </c>
      <c r="B160">
        <v>17</v>
      </c>
      <c r="C160">
        <v>0.12</v>
      </c>
      <c r="D160">
        <v>16.510000000000002</v>
      </c>
      <c r="E160">
        <v>6.44</v>
      </c>
      <c r="F160">
        <v>0.81699999999999995</v>
      </c>
      <c r="G160">
        <v>7.39</v>
      </c>
      <c r="AN160">
        <v>3</v>
      </c>
      <c r="AO160">
        <v>12</v>
      </c>
      <c r="AP160">
        <v>17</v>
      </c>
      <c r="AQ160">
        <v>32</v>
      </c>
    </row>
    <row r="161" spans="1:43" x14ac:dyDescent="0.3">
      <c r="A161" t="s">
        <v>286</v>
      </c>
      <c r="B161">
        <v>20</v>
      </c>
      <c r="C161">
        <v>0.15</v>
      </c>
      <c r="D161">
        <v>16.920000000000002</v>
      </c>
      <c r="E161">
        <v>8.27</v>
      </c>
      <c r="F161">
        <v>0.81499999999999995</v>
      </c>
      <c r="G161">
        <v>7.46</v>
      </c>
      <c r="AN161">
        <v>4</v>
      </c>
      <c r="AO161">
        <v>12</v>
      </c>
      <c r="AP161">
        <v>17</v>
      </c>
      <c r="AQ161">
        <v>32</v>
      </c>
    </row>
    <row r="162" spans="1:43" x14ac:dyDescent="0.3">
      <c r="A162" t="s">
        <v>287</v>
      </c>
      <c r="B162">
        <v>21</v>
      </c>
      <c r="C162">
        <v>0.12</v>
      </c>
      <c r="D162">
        <v>17.079999999999998</v>
      </c>
      <c r="E162">
        <v>6.4</v>
      </c>
      <c r="F162">
        <v>0.83599999999999997</v>
      </c>
      <c r="G162">
        <v>7.44</v>
      </c>
      <c r="AN162">
        <v>5</v>
      </c>
      <c r="AO162">
        <v>12</v>
      </c>
      <c r="AP162">
        <v>17</v>
      </c>
      <c r="AQ162">
        <v>32</v>
      </c>
    </row>
    <row r="163" spans="1:43" x14ac:dyDescent="0.3">
      <c r="A163" t="s">
        <v>288</v>
      </c>
      <c r="B163">
        <v>19</v>
      </c>
      <c r="C163">
        <v>0.1</v>
      </c>
      <c r="D163">
        <v>18.190000000000001</v>
      </c>
      <c r="E163">
        <v>5.7</v>
      </c>
      <c r="F163">
        <v>0.84199999999999997</v>
      </c>
      <c r="G163">
        <v>7.42</v>
      </c>
      <c r="H163">
        <v>2.2999999999999998</v>
      </c>
      <c r="I163">
        <v>9.1999999999999993</v>
      </c>
      <c r="J163">
        <v>6.09</v>
      </c>
      <c r="K163">
        <v>9.2999999999999999E-2</v>
      </c>
      <c r="L163">
        <v>195.19</v>
      </c>
      <c r="M163">
        <v>13.71</v>
      </c>
      <c r="N163">
        <v>24000</v>
      </c>
      <c r="O163">
        <v>24000</v>
      </c>
      <c r="P163">
        <v>55</v>
      </c>
      <c r="Q163">
        <v>404.2</v>
      </c>
      <c r="R163">
        <v>69.430000000000007</v>
      </c>
      <c r="S163">
        <v>929.4</v>
      </c>
      <c r="T163">
        <v>191.49</v>
      </c>
      <c r="U163">
        <v>1.25</v>
      </c>
      <c r="V163">
        <v>1.8</v>
      </c>
      <c r="W163">
        <v>0.1</v>
      </c>
      <c r="X163">
        <v>0.01</v>
      </c>
      <c r="Y163">
        <v>10.31</v>
      </c>
      <c r="Z163">
        <v>647</v>
      </c>
      <c r="AA163">
        <v>0.1</v>
      </c>
      <c r="AB163">
        <v>702</v>
      </c>
      <c r="AC163">
        <v>10</v>
      </c>
      <c r="AD163">
        <v>0.19359999999999999</v>
      </c>
      <c r="AE163">
        <v>2.5000000000000001E-3</v>
      </c>
      <c r="AF163">
        <v>0.19719999999999999</v>
      </c>
      <c r="AG163">
        <v>0.05</v>
      </c>
      <c r="AH163">
        <v>6.6000000000000003E-2</v>
      </c>
      <c r="AI163">
        <v>2.5000000000000001E-3</v>
      </c>
      <c r="AJ163">
        <v>109.4</v>
      </c>
      <c r="AK163">
        <v>0.02</v>
      </c>
      <c r="AL163">
        <v>70</v>
      </c>
      <c r="AN163">
        <v>1</v>
      </c>
      <c r="AO163">
        <v>1</v>
      </c>
      <c r="AP163">
        <v>18</v>
      </c>
      <c r="AQ163">
        <v>33</v>
      </c>
    </row>
    <row r="164" spans="1:43" x14ac:dyDescent="0.3">
      <c r="A164" t="s">
        <v>289</v>
      </c>
      <c r="B164">
        <v>16</v>
      </c>
      <c r="C164">
        <v>0.12</v>
      </c>
      <c r="D164">
        <v>18.8</v>
      </c>
      <c r="E164">
        <v>4.71</v>
      </c>
      <c r="F164">
        <v>0.82799999999999996</v>
      </c>
      <c r="G164">
        <v>7.29</v>
      </c>
      <c r="H164">
        <v>2.56</v>
      </c>
      <c r="I164">
        <v>9.3000000000000007</v>
      </c>
      <c r="J164">
        <v>5.74</v>
      </c>
      <c r="K164">
        <v>8.5999999999999993E-2</v>
      </c>
      <c r="L164">
        <v>224.65</v>
      </c>
      <c r="M164">
        <v>10.47</v>
      </c>
      <c r="N164">
        <v>430</v>
      </c>
      <c r="O164">
        <v>930</v>
      </c>
      <c r="P164">
        <v>67</v>
      </c>
      <c r="Q164">
        <v>412.69</v>
      </c>
      <c r="R164">
        <v>72.03</v>
      </c>
      <c r="S164">
        <v>931.8</v>
      </c>
      <c r="T164">
        <v>182.67</v>
      </c>
      <c r="U164">
        <v>1.23</v>
      </c>
      <c r="V164">
        <v>1.61</v>
      </c>
      <c r="W164">
        <v>0.1</v>
      </c>
      <c r="X164">
        <v>0.01</v>
      </c>
      <c r="Y164">
        <v>8.33</v>
      </c>
      <c r="Z164">
        <v>626</v>
      </c>
      <c r="AA164">
        <v>0.1</v>
      </c>
      <c r="AB164">
        <v>693</v>
      </c>
      <c r="AC164">
        <v>10.25</v>
      </c>
      <c r="AD164">
        <v>0.1613</v>
      </c>
      <c r="AE164">
        <v>2.5000000000000001E-3</v>
      </c>
      <c r="AF164">
        <v>0.17050000000000001</v>
      </c>
      <c r="AG164">
        <v>0.05</v>
      </c>
      <c r="AH164">
        <v>0.05</v>
      </c>
      <c r="AI164">
        <v>2.5000000000000001E-3</v>
      </c>
      <c r="AJ164">
        <v>110.5</v>
      </c>
      <c r="AK164">
        <v>0.06</v>
      </c>
      <c r="AL164">
        <v>70</v>
      </c>
      <c r="AN164">
        <v>2</v>
      </c>
      <c r="AO164">
        <v>1</v>
      </c>
      <c r="AP164">
        <v>18</v>
      </c>
      <c r="AQ164">
        <v>33</v>
      </c>
    </row>
    <row r="165" spans="1:43" x14ac:dyDescent="0.3">
      <c r="A165" t="s">
        <v>290</v>
      </c>
      <c r="B165">
        <v>17</v>
      </c>
      <c r="C165">
        <v>0.1</v>
      </c>
      <c r="D165">
        <v>17.8</v>
      </c>
      <c r="E165">
        <v>5.9</v>
      </c>
      <c r="F165">
        <v>0.83899999999999997</v>
      </c>
      <c r="G165">
        <v>7.39</v>
      </c>
      <c r="H165">
        <v>1.98</v>
      </c>
      <c r="I165">
        <v>9.3000000000000007</v>
      </c>
      <c r="J165">
        <v>8.1</v>
      </c>
      <c r="K165">
        <v>8.2000000000000003E-2</v>
      </c>
      <c r="L165">
        <v>203.44</v>
      </c>
      <c r="M165">
        <v>11.28</v>
      </c>
      <c r="N165">
        <v>430</v>
      </c>
      <c r="O165">
        <v>930</v>
      </c>
      <c r="P165">
        <v>67</v>
      </c>
      <c r="Q165">
        <v>404.61</v>
      </c>
      <c r="R165">
        <v>70.86</v>
      </c>
      <c r="S165">
        <v>931.6</v>
      </c>
      <c r="T165">
        <v>184.2</v>
      </c>
      <c r="U165">
        <v>1.4</v>
      </c>
      <c r="V165">
        <v>1.6</v>
      </c>
      <c r="W165">
        <v>0.1</v>
      </c>
      <c r="X165">
        <v>0.01</v>
      </c>
      <c r="Y165">
        <v>12.75</v>
      </c>
      <c r="Z165">
        <v>624</v>
      </c>
      <c r="AA165">
        <v>0.1</v>
      </c>
      <c r="AB165">
        <v>691</v>
      </c>
      <c r="AC165">
        <v>10</v>
      </c>
      <c r="AD165">
        <v>0.13800000000000001</v>
      </c>
      <c r="AE165">
        <v>2.5000000000000001E-3</v>
      </c>
      <c r="AF165">
        <v>0.17</v>
      </c>
      <c r="AG165">
        <v>0.05</v>
      </c>
      <c r="AH165">
        <v>0.05</v>
      </c>
      <c r="AI165">
        <v>2.5000000000000001E-3</v>
      </c>
      <c r="AJ165">
        <v>110.3</v>
      </c>
      <c r="AK165">
        <v>0.02</v>
      </c>
      <c r="AL165">
        <v>70</v>
      </c>
      <c r="AN165">
        <v>3</v>
      </c>
      <c r="AO165">
        <v>1</v>
      </c>
      <c r="AP165">
        <v>18</v>
      </c>
      <c r="AQ165">
        <v>33</v>
      </c>
    </row>
    <row r="166" spans="1:43" x14ac:dyDescent="0.3">
      <c r="A166" t="s">
        <v>291</v>
      </c>
      <c r="B166">
        <v>18</v>
      </c>
      <c r="C166">
        <v>0.12</v>
      </c>
      <c r="D166">
        <v>17.649999999999999</v>
      </c>
      <c r="E166">
        <v>8.83</v>
      </c>
      <c r="F166">
        <v>0.84</v>
      </c>
      <c r="G166">
        <v>7.4</v>
      </c>
      <c r="H166">
        <v>3.1</v>
      </c>
      <c r="I166">
        <v>9.3000000000000007</v>
      </c>
      <c r="J166">
        <v>6.89</v>
      </c>
      <c r="K166">
        <v>7.3999999999999996E-2</v>
      </c>
      <c r="L166">
        <v>234.08</v>
      </c>
      <c r="M166">
        <v>13.05</v>
      </c>
      <c r="N166">
        <v>750</v>
      </c>
      <c r="O166">
        <v>1500</v>
      </c>
      <c r="P166">
        <v>65</v>
      </c>
      <c r="Q166">
        <v>406.63</v>
      </c>
      <c r="R166">
        <v>70.06</v>
      </c>
      <c r="S166">
        <v>932.4</v>
      </c>
      <c r="T166">
        <v>190.91</v>
      </c>
      <c r="U166">
        <v>1.43</v>
      </c>
      <c r="V166">
        <v>1.67</v>
      </c>
      <c r="W166">
        <v>0.1</v>
      </c>
      <c r="X166">
        <v>0.01</v>
      </c>
      <c r="Y166">
        <v>8.68</v>
      </c>
      <c r="Z166">
        <v>603</v>
      </c>
      <c r="AA166">
        <v>0.1</v>
      </c>
      <c r="AB166">
        <v>668</v>
      </c>
      <c r="AC166">
        <v>10.54</v>
      </c>
      <c r="AD166">
        <v>0.1779</v>
      </c>
      <c r="AE166">
        <v>2.5000000000000001E-3</v>
      </c>
      <c r="AF166">
        <v>0.18029999999999999</v>
      </c>
      <c r="AG166">
        <v>0.05</v>
      </c>
      <c r="AH166">
        <v>0.05</v>
      </c>
      <c r="AI166">
        <v>2.5000000000000001E-3</v>
      </c>
      <c r="AJ166">
        <v>109.7</v>
      </c>
      <c r="AK166">
        <v>2.5000000000000001E-2</v>
      </c>
      <c r="AL166">
        <v>70</v>
      </c>
      <c r="AN166">
        <v>4</v>
      </c>
      <c r="AO166">
        <v>1</v>
      </c>
      <c r="AP166">
        <v>18</v>
      </c>
      <c r="AQ166">
        <v>33</v>
      </c>
    </row>
    <row r="167" spans="1:43" x14ac:dyDescent="0.3">
      <c r="A167" t="s">
        <v>292</v>
      </c>
      <c r="B167">
        <v>17</v>
      </c>
      <c r="C167">
        <v>0.15</v>
      </c>
      <c r="D167">
        <v>17.850000000000001</v>
      </c>
      <c r="E167">
        <v>7</v>
      </c>
      <c r="F167">
        <v>0.84</v>
      </c>
      <c r="G167">
        <v>7.43</v>
      </c>
      <c r="H167">
        <v>2.36</v>
      </c>
      <c r="I167">
        <v>9.3000000000000007</v>
      </c>
      <c r="J167">
        <v>7.6</v>
      </c>
      <c r="K167">
        <v>7.8E-2</v>
      </c>
      <c r="L167">
        <v>222.59</v>
      </c>
      <c r="M167">
        <v>12.84</v>
      </c>
      <c r="N167">
        <v>750</v>
      </c>
      <c r="O167">
        <v>1500</v>
      </c>
      <c r="P167">
        <v>47</v>
      </c>
      <c r="Q167">
        <v>418.75</v>
      </c>
      <c r="R167">
        <v>71.900000000000006</v>
      </c>
      <c r="S167">
        <v>931.6</v>
      </c>
      <c r="T167">
        <v>195.13</v>
      </c>
      <c r="U167">
        <v>1.46</v>
      </c>
      <c r="V167">
        <v>1.6</v>
      </c>
      <c r="W167">
        <v>0.1</v>
      </c>
      <c r="X167">
        <v>0.01</v>
      </c>
      <c r="Y167">
        <v>14.21</v>
      </c>
      <c r="Z167">
        <v>662</v>
      </c>
      <c r="AA167">
        <v>0.1</v>
      </c>
      <c r="AB167">
        <v>709</v>
      </c>
      <c r="AC167">
        <v>11.58</v>
      </c>
      <c r="AD167">
        <v>0.15509999999999999</v>
      </c>
      <c r="AE167">
        <v>2.5000000000000001E-3</v>
      </c>
      <c r="AF167">
        <v>0.18859999999999999</v>
      </c>
      <c r="AG167">
        <v>0.05</v>
      </c>
      <c r="AH167">
        <v>0.05</v>
      </c>
      <c r="AI167">
        <v>2.5000000000000001E-3</v>
      </c>
      <c r="AJ167">
        <v>109.3</v>
      </c>
      <c r="AK167">
        <v>3.9E-2</v>
      </c>
      <c r="AL167">
        <v>80</v>
      </c>
      <c r="AN167">
        <v>5</v>
      </c>
      <c r="AO167">
        <v>1</v>
      </c>
      <c r="AP167">
        <v>18</v>
      </c>
      <c r="AQ167">
        <v>33</v>
      </c>
    </row>
    <row r="168" spans="1:43" x14ac:dyDescent="0.3">
      <c r="A168" t="s">
        <v>293</v>
      </c>
      <c r="B168">
        <v>26</v>
      </c>
      <c r="C168">
        <v>0.1</v>
      </c>
      <c r="D168">
        <v>20.62</v>
      </c>
      <c r="E168">
        <v>7.13</v>
      </c>
      <c r="F168">
        <v>0.86299999999999999</v>
      </c>
      <c r="G168">
        <v>7.52</v>
      </c>
      <c r="H168">
        <v>6.53</v>
      </c>
      <c r="I168">
        <v>9.1999999999999993</v>
      </c>
      <c r="J168">
        <v>7.08</v>
      </c>
      <c r="K168">
        <v>0.27900000000000003</v>
      </c>
      <c r="L168">
        <v>233.49</v>
      </c>
      <c r="M168">
        <v>15.15</v>
      </c>
      <c r="N168">
        <v>24000</v>
      </c>
      <c r="O168">
        <v>24000</v>
      </c>
      <c r="P168">
        <v>50</v>
      </c>
      <c r="Q168">
        <v>414.51</v>
      </c>
      <c r="R168">
        <v>68.88</v>
      </c>
      <c r="S168">
        <v>979.7</v>
      </c>
      <c r="T168">
        <v>182.32</v>
      </c>
      <c r="U168">
        <v>0.88</v>
      </c>
      <c r="V168">
        <v>1.84</v>
      </c>
      <c r="W168">
        <v>0.1</v>
      </c>
      <c r="X168">
        <v>0.01</v>
      </c>
      <c r="Y168">
        <v>13.69</v>
      </c>
      <c r="Z168">
        <v>669</v>
      </c>
      <c r="AA168">
        <v>0.1</v>
      </c>
      <c r="AB168">
        <v>719</v>
      </c>
      <c r="AC168">
        <v>10</v>
      </c>
      <c r="AD168">
        <v>0.27179999999999999</v>
      </c>
      <c r="AE168">
        <v>2.5000000000000001E-3</v>
      </c>
      <c r="AF168">
        <v>0.22969999999999999</v>
      </c>
      <c r="AG168">
        <v>0.05</v>
      </c>
      <c r="AH168">
        <v>6.9000000000000006E-2</v>
      </c>
      <c r="AI168">
        <v>2.5000000000000001E-3</v>
      </c>
      <c r="AJ168">
        <v>113</v>
      </c>
      <c r="AK168">
        <v>2.5000000000000001E-2</v>
      </c>
      <c r="AL168">
        <v>90</v>
      </c>
      <c r="AN168">
        <v>1</v>
      </c>
      <c r="AO168">
        <v>2</v>
      </c>
      <c r="AP168">
        <v>18</v>
      </c>
      <c r="AQ168">
        <v>34</v>
      </c>
    </row>
    <row r="169" spans="1:43" x14ac:dyDescent="0.3">
      <c r="A169" t="s">
        <v>294</v>
      </c>
      <c r="B169">
        <v>21</v>
      </c>
      <c r="C169">
        <v>0.1</v>
      </c>
      <c r="D169">
        <v>18.28</v>
      </c>
      <c r="E169">
        <v>4.03</v>
      </c>
      <c r="F169">
        <v>0.85699999999999998</v>
      </c>
      <c r="G169">
        <v>7.18</v>
      </c>
      <c r="H169">
        <v>4.45</v>
      </c>
      <c r="I169">
        <v>9.4</v>
      </c>
      <c r="J169">
        <v>12.1</v>
      </c>
      <c r="K169">
        <v>0.14299999999999999</v>
      </c>
      <c r="L169">
        <v>217.29</v>
      </c>
      <c r="M169">
        <v>13.89</v>
      </c>
      <c r="N169">
        <v>90</v>
      </c>
      <c r="O169">
        <v>230</v>
      </c>
      <c r="P169">
        <v>87</v>
      </c>
      <c r="Q169">
        <v>418.95</v>
      </c>
      <c r="R169">
        <v>72.33</v>
      </c>
      <c r="S169">
        <v>971.6</v>
      </c>
      <c r="T169">
        <v>187.62</v>
      </c>
      <c r="U169">
        <v>0.93</v>
      </c>
      <c r="V169">
        <v>1.59</v>
      </c>
      <c r="W169">
        <v>0.1</v>
      </c>
      <c r="X169">
        <v>0.01</v>
      </c>
      <c r="Y169">
        <v>10.95</v>
      </c>
      <c r="Z169">
        <v>652</v>
      </c>
      <c r="AA169">
        <v>0.1</v>
      </c>
      <c r="AB169">
        <v>739</v>
      </c>
      <c r="AC169">
        <v>10</v>
      </c>
      <c r="AD169">
        <v>0.21440000000000001</v>
      </c>
      <c r="AE169">
        <v>2.5000000000000001E-3</v>
      </c>
      <c r="AF169">
        <v>0.21099999999999999</v>
      </c>
      <c r="AG169">
        <v>0.05</v>
      </c>
      <c r="AH169">
        <v>0.05</v>
      </c>
      <c r="AI169">
        <v>2.5000000000000001E-3</v>
      </c>
      <c r="AJ169">
        <v>112.8</v>
      </c>
      <c r="AK169">
        <v>5.8999999999999997E-2</v>
      </c>
      <c r="AL169">
        <v>80</v>
      </c>
      <c r="AN169">
        <v>2</v>
      </c>
      <c r="AO169">
        <v>2</v>
      </c>
      <c r="AP169">
        <v>18</v>
      </c>
      <c r="AQ169">
        <v>34</v>
      </c>
    </row>
    <row r="170" spans="1:43" x14ac:dyDescent="0.3">
      <c r="A170" t="s">
        <v>295</v>
      </c>
      <c r="B170">
        <v>21</v>
      </c>
      <c r="C170">
        <v>0.1</v>
      </c>
      <c r="D170">
        <v>19.899999999999999</v>
      </c>
      <c r="E170">
        <v>5.79</v>
      </c>
      <c r="F170">
        <v>0.85599999999999998</v>
      </c>
      <c r="G170">
        <v>7.42</v>
      </c>
      <c r="H170">
        <v>4.3099999999999996</v>
      </c>
      <c r="I170">
        <v>9.3000000000000007</v>
      </c>
      <c r="J170">
        <v>12.76</v>
      </c>
      <c r="K170">
        <v>0.104</v>
      </c>
      <c r="L170">
        <v>229.07</v>
      </c>
      <c r="M170">
        <v>15.06</v>
      </c>
      <c r="N170">
        <v>90</v>
      </c>
      <c r="O170">
        <v>150</v>
      </c>
      <c r="P170">
        <v>82</v>
      </c>
      <c r="Q170">
        <v>421.58</v>
      </c>
      <c r="R170">
        <v>69.459999999999994</v>
      </c>
      <c r="S170">
        <v>972.4</v>
      </c>
      <c r="T170">
        <v>194.89</v>
      </c>
      <c r="U170">
        <v>0.87</v>
      </c>
      <c r="V170">
        <v>1.58</v>
      </c>
      <c r="W170">
        <v>0.1</v>
      </c>
      <c r="X170">
        <v>0.01</v>
      </c>
      <c r="Y170">
        <v>9.67</v>
      </c>
      <c r="Z170">
        <v>643</v>
      </c>
      <c r="AA170">
        <v>0.1</v>
      </c>
      <c r="AB170">
        <v>725</v>
      </c>
      <c r="AC170">
        <v>10</v>
      </c>
      <c r="AD170">
        <v>0.1424</v>
      </c>
      <c r="AE170">
        <v>2.5000000000000001E-3</v>
      </c>
      <c r="AF170">
        <v>0.17449999999999999</v>
      </c>
      <c r="AG170">
        <v>0.05</v>
      </c>
      <c r="AH170">
        <v>0.05</v>
      </c>
      <c r="AI170">
        <v>2.5000000000000001E-3</v>
      </c>
      <c r="AJ170">
        <v>113.7</v>
      </c>
      <c r="AK170">
        <v>3.7999999999999999E-2</v>
      </c>
      <c r="AL170">
        <v>80</v>
      </c>
      <c r="AN170">
        <v>3</v>
      </c>
      <c r="AO170">
        <v>2</v>
      </c>
      <c r="AP170">
        <v>18</v>
      </c>
      <c r="AQ170">
        <v>34</v>
      </c>
    </row>
    <row r="171" spans="1:43" x14ac:dyDescent="0.3">
      <c r="A171" t="s">
        <v>296</v>
      </c>
      <c r="B171">
        <v>22</v>
      </c>
      <c r="C171">
        <v>0.1</v>
      </c>
      <c r="D171">
        <v>21.8</v>
      </c>
      <c r="E171">
        <v>7.2</v>
      </c>
      <c r="F171">
        <v>0.86699999999999999</v>
      </c>
      <c r="G171">
        <v>7.48</v>
      </c>
      <c r="H171">
        <v>5.77</v>
      </c>
      <c r="I171">
        <v>9.3000000000000007</v>
      </c>
      <c r="J171">
        <v>6.68</v>
      </c>
      <c r="K171">
        <v>9.5000000000000001E-2</v>
      </c>
      <c r="L171">
        <v>218.17</v>
      </c>
      <c r="M171">
        <v>12.75</v>
      </c>
      <c r="N171">
        <v>90</v>
      </c>
      <c r="O171">
        <v>210</v>
      </c>
      <c r="P171">
        <v>75</v>
      </c>
      <c r="Q171">
        <v>410.06</v>
      </c>
      <c r="R171">
        <v>70.72</v>
      </c>
      <c r="S171">
        <v>980.5</v>
      </c>
      <c r="T171">
        <v>181.54</v>
      </c>
      <c r="U171">
        <v>0.94</v>
      </c>
      <c r="V171">
        <v>1.61</v>
      </c>
      <c r="W171">
        <v>0.1</v>
      </c>
      <c r="X171">
        <v>0.01</v>
      </c>
      <c r="Y171">
        <v>18.809999999999999</v>
      </c>
      <c r="Z171">
        <v>646</v>
      </c>
      <c r="AA171">
        <v>0.1</v>
      </c>
      <c r="AB171">
        <v>721</v>
      </c>
      <c r="AC171">
        <v>10</v>
      </c>
      <c r="AD171">
        <v>0.1182</v>
      </c>
      <c r="AE171">
        <v>2.5000000000000001E-3</v>
      </c>
      <c r="AF171">
        <v>0.16520000000000001</v>
      </c>
      <c r="AG171">
        <v>0.05</v>
      </c>
      <c r="AH171">
        <v>0.05</v>
      </c>
      <c r="AI171">
        <v>2.5000000000000001E-3</v>
      </c>
      <c r="AJ171">
        <v>114.6</v>
      </c>
      <c r="AK171">
        <v>0.03</v>
      </c>
      <c r="AL171">
        <v>90</v>
      </c>
      <c r="AN171">
        <v>4</v>
      </c>
      <c r="AO171">
        <v>2</v>
      </c>
      <c r="AP171">
        <v>18</v>
      </c>
      <c r="AQ171">
        <v>34</v>
      </c>
    </row>
    <row r="172" spans="1:43" x14ac:dyDescent="0.3">
      <c r="A172" t="s">
        <v>297</v>
      </c>
      <c r="B172">
        <v>26</v>
      </c>
      <c r="C172">
        <v>0.12</v>
      </c>
      <c r="D172">
        <v>20.3</v>
      </c>
      <c r="E172">
        <v>10.119999999999999</v>
      </c>
      <c r="F172">
        <v>0.86</v>
      </c>
      <c r="G172">
        <v>7.53</v>
      </c>
      <c r="H172">
        <v>5.16</v>
      </c>
      <c r="I172">
        <v>9.4</v>
      </c>
      <c r="J172">
        <v>11.87</v>
      </c>
      <c r="K172">
        <v>9.0999999999999998E-2</v>
      </c>
      <c r="L172">
        <v>217.29</v>
      </c>
      <c r="M172">
        <v>17.579999999999998</v>
      </c>
      <c r="N172">
        <v>150</v>
      </c>
      <c r="O172">
        <v>150</v>
      </c>
      <c r="P172">
        <v>92</v>
      </c>
      <c r="Q172">
        <v>420.97</v>
      </c>
      <c r="R172">
        <v>71.97</v>
      </c>
      <c r="S172">
        <v>971.1</v>
      </c>
      <c r="T172">
        <v>187.23</v>
      </c>
      <c r="U172">
        <v>0.99</v>
      </c>
      <c r="V172">
        <v>1.52</v>
      </c>
      <c r="W172">
        <v>0.1</v>
      </c>
      <c r="X172">
        <v>0.01</v>
      </c>
      <c r="Y172">
        <v>8.7899999999999991</v>
      </c>
      <c r="Z172">
        <v>625</v>
      </c>
      <c r="AA172">
        <v>0.1</v>
      </c>
      <c r="AB172">
        <v>717</v>
      </c>
      <c r="AC172">
        <v>10</v>
      </c>
      <c r="AD172">
        <v>0.22620000000000001</v>
      </c>
      <c r="AE172">
        <v>2.5000000000000001E-3</v>
      </c>
      <c r="AF172">
        <v>0.2074</v>
      </c>
      <c r="AG172">
        <v>0.05</v>
      </c>
      <c r="AH172">
        <v>0.05</v>
      </c>
      <c r="AI172">
        <v>2.5000000000000001E-3</v>
      </c>
      <c r="AJ172">
        <v>112.7</v>
      </c>
      <c r="AK172">
        <v>2.7E-2</v>
      </c>
      <c r="AL172">
        <v>70</v>
      </c>
      <c r="AN172">
        <v>5</v>
      </c>
      <c r="AO172">
        <v>2</v>
      </c>
      <c r="AP172">
        <v>18</v>
      </c>
      <c r="AQ172">
        <v>34</v>
      </c>
    </row>
    <row r="173" spans="1:43" x14ac:dyDescent="0.3">
      <c r="A173" t="s">
        <v>298</v>
      </c>
      <c r="B173">
        <v>27</v>
      </c>
      <c r="C173">
        <v>0.1</v>
      </c>
      <c r="D173">
        <v>22.21</v>
      </c>
      <c r="E173">
        <v>8.8000000000000007</v>
      </c>
      <c r="F173">
        <v>0.88400000000000001</v>
      </c>
      <c r="G173">
        <v>7.54</v>
      </c>
      <c r="H173">
        <v>2.48</v>
      </c>
      <c r="I173">
        <v>9.3000000000000007</v>
      </c>
      <c r="J173">
        <v>8.16</v>
      </c>
      <c r="K173">
        <v>0.109</v>
      </c>
      <c r="L173">
        <v>215.52</v>
      </c>
      <c r="M173">
        <v>14.67</v>
      </c>
      <c r="N173">
        <v>15000</v>
      </c>
      <c r="O173">
        <v>46000</v>
      </c>
      <c r="P173">
        <v>67</v>
      </c>
      <c r="Q173">
        <v>431.04</v>
      </c>
      <c r="R173">
        <v>75.8</v>
      </c>
      <c r="S173">
        <v>913.2</v>
      </c>
      <c r="T173">
        <v>213.44</v>
      </c>
      <c r="U173">
        <v>0.96</v>
      </c>
      <c r="V173">
        <v>1.7</v>
      </c>
      <c r="W173">
        <v>0.1</v>
      </c>
      <c r="X173">
        <v>0.01</v>
      </c>
      <c r="Y173">
        <v>10.66</v>
      </c>
      <c r="Z173">
        <v>692</v>
      </c>
      <c r="AA173">
        <v>0.1</v>
      </c>
      <c r="AB173">
        <v>759</v>
      </c>
      <c r="AC173">
        <v>10</v>
      </c>
      <c r="AD173">
        <v>6.93E-2</v>
      </c>
      <c r="AE173">
        <v>6.0000000000000001E-3</v>
      </c>
      <c r="AF173">
        <v>0.12429999999999999</v>
      </c>
      <c r="AG173">
        <v>0.05</v>
      </c>
      <c r="AH173">
        <v>5.5E-2</v>
      </c>
      <c r="AI173">
        <v>2.5000000000000001E-3</v>
      </c>
      <c r="AJ173">
        <v>113.4</v>
      </c>
      <c r="AK173">
        <v>2.5999999999999999E-2</v>
      </c>
      <c r="AL173">
        <v>70</v>
      </c>
      <c r="AN173">
        <v>1</v>
      </c>
      <c r="AO173">
        <v>3</v>
      </c>
      <c r="AP173">
        <v>18</v>
      </c>
      <c r="AQ173">
        <v>35</v>
      </c>
    </row>
    <row r="174" spans="1:43" x14ac:dyDescent="0.3">
      <c r="A174" t="s">
        <v>299</v>
      </c>
      <c r="B174">
        <v>24</v>
      </c>
      <c r="C174">
        <v>0.1</v>
      </c>
      <c r="D174">
        <v>19.64</v>
      </c>
      <c r="E174">
        <v>6.78</v>
      </c>
      <c r="F174">
        <v>0.878</v>
      </c>
      <c r="G174">
        <v>7.57</v>
      </c>
      <c r="H174">
        <v>2.2599999999999998</v>
      </c>
      <c r="I174">
        <v>9.6</v>
      </c>
      <c r="J174">
        <v>16.62</v>
      </c>
      <c r="K174">
        <v>6.6000000000000003E-2</v>
      </c>
      <c r="L174">
        <v>240.27</v>
      </c>
      <c r="M174">
        <v>22.35</v>
      </c>
      <c r="N174">
        <v>230</v>
      </c>
      <c r="O174">
        <v>2400</v>
      </c>
      <c r="P174">
        <v>67</v>
      </c>
      <c r="Q174">
        <v>451.83</v>
      </c>
      <c r="R174">
        <v>78.36</v>
      </c>
      <c r="S174">
        <v>971.5</v>
      </c>
      <c r="T174">
        <v>208.64</v>
      </c>
      <c r="U174">
        <v>0.9</v>
      </c>
      <c r="V174">
        <v>1.56</v>
      </c>
      <c r="W174">
        <v>0.1</v>
      </c>
      <c r="X174">
        <v>0.01</v>
      </c>
      <c r="Y174">
        <v>12.23</v>
      </c>
      <c r="Z174">
        <v>689</v>
      </c>
      <c r="AA174">
        <v>0.1</v>
      </c>
      <c r="AB174">
        <v>756</v>
      </c>
      <c r="AC174">
        <v>10</v>
      </c>
      <c r="AD174">
        <v>3.44E-2</v>
      </c>
      <c r="AE174">
        <v>5.7999999999999996E-3</v>
      </c>
      <c r="AF174">
        <v>0.1139</v>
      </c>
      <c r="AG174">
        <v>0.05</v>
      </c>
      <c r="AH174">
        <v>0.05</v>
      </c>
      <c r="AI174">
        <v>2.5000000000000001E-3</v>
      </c>
      <c r="AJ174">
        <v>113</v>
      </c>
      <c r="AK174">
        <v>0.02</v>
      </c>
      <c r="AL174">
        <v>80</v>
      </c>
      <c r="AN174">
        <v>2</v>
      </c>
      <c r="AO174">
        <v>3</v>
      </c>
      <c r="AP174">
        <v>18</v>
      </c>
      <c r="AQ174">
        <v>35</v>
      </c>
    </row>
    <row r="175" spans="1:43" x14ac:dyDescent="0.3">
      <c r="A175" t="s">
        <v>300</v>
      </c>
      <c r="B175">
        <v>24</v>
      </c>
      <c r="C175">
        <v>0.1</v>
      </c>
      <c r="D175">
        <v>19.670000000000002</v>
      </c>
      <c r="E175">
        <v>3.7</v>
      </c>
      <c r="F175">
        <v>0.88900000000000001</v>
      </c>
      <c r="G175">
        <v>7.42</v>
      </c>
      <c r="H175">
        <v>2.46</v>
      </c>
      <c r="I175">
        <v>9.4</v>
      </c>
      <c r="K175">
        <v>0.105</v>
      </c>
      <c r="L175">
        <v>222.59</v>
      </c>
      <c r="M175">
        <v>15.51</v>
      </c>
      <c r="N175">
        <v>230</v>
      </c>
      <c r="O175">
        <v>4600</v>
      </c>
      <c r="P175">
        <v>70</v>
      </c>
      <c r="Q175">
        <v>444.56</v>
      </c>
      <c r="R175">
        <v>77.150000000000006</v>
      </c>
      <c r="S175">
        <v>980.6</v>
      </c>
      <c r="T175">
        <v>204.45</v>
      </c>
      <c r="U175">
        <v>0.91</v>
      </c>
      <c r="V175">
        <v>1.52</v>
      </c>
      <c r="W175">
        <v>0.1</v>
      </c>
      <c r="X175">
        <v>0.01</v>
      </c>
      <c r="Y175">
        <v>10.02</v>
      </c>
      <c r="Z175">
        <v>686</v>
      </c>
      <c r="AA175">
        <v>0.1</v>
      </c>
      <c r="AB175">
        <v>756</v>
      </c>
      <c r="AC175">
        <v>10</v>
      </c>
      <c r="AD175">
        <v>5.04E-2</v>
      </c>
      <c r="AE175">
        <v>6.0000000000000001E-3</v>
      </c>
      <c r="AF175">
        <v>0.1179</v>
      </c>
      <c r="AG175">
        <v>0.05</v>
      </c>
      <c r="AH175">
        <v>0.05</v>
      </c>
      <c r="AI175">
        <v>2.5000000000000001E-3</v>
      </c>
      <c r="AJ175">
        <v>111.3</v>
      </c>
      <c r="AK175">
        <v>2.5999999999999999E-2</v>
      </c>
      <c r="AL175">
        <v>70</v>
      </c>
      <c r="AN175">
        <v>3</v>
      </c>
      <c r="AO175">
        <v>3</v>
      </c>
      <c r="AP175">
        <v>18</v>
      </c>
      <c r="AQ175">
        <v>35</v>
      </c>
    </row>
    <row r="176" spans="1:43" x14ac:dyDescent="0.3">
      <c r="A176" t="s">
        <v>301</v>
      </c>
      <c r="B176">
        <v>24</v>
      </c>
      <c r="C176">
        <v>0.12</v>
      </c>
      <c r="D176">
        <v>21.34</v>
      </c>
      <c r="E176">
        <v>6.2</v>
      </c>
      <c r="F176">
        <v>0.88800000000000001</v>
      </c>
      <c r="G176">
        <v>7.48</v>
      </c>
      <c r="H176">
        <v>2.99</v>
      </c>
      <c r="I176">
        <v>9.4</v>
      </c>
      <c r="J176">
        <v>10.59</v>
      </c>
      <c r="K176">
        <v>8.5000000000000006E-2</v>
      </c>
      <c r="L176">
        <v>246.46</v>
      </c>
      <c r="M176">
        <v>15.45</v>
      </c>
      <c r="N176">
        <v>150</v>
      </c>
      <c r="O176">
        <v>430</v>
      </c>
      <c r="P176">
        <v>30</v>
      </c>
      <c r="Q176">
        <v>420.75</v>
      </c>
      <c r="R176">
        <v>77.38</v>
      </c>
      <c r="S176">
        <v>905.4</v>
      </c>
      <c r="T176">
        <v>201.26</v>
      </c>
      <c r="U176">
        <v>0.92</v>
      </c>
      <c r="V176">
        <v>1.6</v>
      </c>
      <c r="W176">
        <v>0.1</v>
      </c>
      <c r="X176">
        <v>0.01</v>
      </c>
      <c r="Y176">
        <v>9.43</v>
      </c>
      <c r="Z176">
        <v>687</v>
      </c>
      <c r="AA176">
        <v>0.1</v>
      </c>
      <c r="AB176">
        <v>717</v>
      </c>
      <c r="AC176">
        <v>10</v>
      </c>
      <c r="AD176">
        <v>4.8500000000000001E-2</v>
      </c>
      <c r="AE176">
        <v>6.4000000000000003E-3</v>
      </c>
      <c r="AF176">
        <v>0.1181</v>
      </c>
      <c r="AG176">
        <v>0.05</v>
      </c>
      <c r="AH176">
        <v>0.05</v>
      </c>
      <c r="AI176">
        <v>2.5000000000000001E-3</v>
      </c>
      <c r="AJ176">
        <v>110.9</v>
      </c>
      <c r="AK176">
        <v>0.02</v>
      </c>
      <c r="AL176">
        <v>75</v>
      </c>
      <c r="AN176">
        <v>4</v>
      </c>
      <c r="AO176">
        <v>3</v>
      </c>
      <c r="AP176">
        <v>18</v>
      </c>
      <c r="AQ176">
        <v>35</v>
      </c>
    </row>
    <row r="177" spans="1:43" x14ac:dyDescent="0.3">
      <c r="A177" t="s">
        <v>302</v>
      </c>
      <c r="B177">
        <v>25</v>
      </c>
      <c r="C177">
        <v>0.12</v>
      </c>
      <c r="D177">
        <v>20.79</v>
      </c>
      <c r="E177">
        <v>6.72</v>
      </c>
      <c r="F177">
        <v>0.88700000000000001</v>
      </c>
      <c r="G177">
        <v>7.52</v>
      </c>
      <c r="H177">
        <v>2.09</v>
      </c>
      <c r="I177">
        <v>9.4</v>
      </c>
      <c r="J177">
        <v>7.42</v>
      </c>
      <c r="K177">
        <v>0.10199999999999999</v>
      </c>
      <c r="L177">
        <v>234.38</v>
      </c>
      <c r="M177">
        <v>15.48</v>
      </c>
      <c r="N177">
        <v>430</v>
      </c>
      <c r="O177">
        <v>930</v>
      </c>
      <c r="P177">
        <v>25</v>
      </c>
      <c r="Q177">
        <v>425.8</v>
      </c>
      <c r="R177">
        <v>7.24</v>
      </c>
      <c r="S177">
        <v>910.8</v>
      </c>
      <c r="T177">
        <v>208.04</v>
      </c>
      <c r="U177">
        <v>1.22</v>
      </c>
      <c r="V177">
        <v>1.54</v>
      </c>
      <c r="W177">
        <v>0.1</v>
      </c>
      <c r="X177">
        <v>0.01</v>
      </c>
      <c r="Y177">
        <v>14.33</v>
      </c>
      <c r="Z177">
        <v>707</v>
      </c>
      <c r="AA177">
        <v>0.1</v>
      </c>
      <c r="AB177">
        <v>732</v>
      </c>
      <c r="AC177">
        <v>10</v>
      </c>
      <c r="AD177">
        <v>7.9500000000000001E-2</v>
      </c>
      <c r="AE177">
        <v>6.4000000000000003E-3</v>
      </c>
      <c r="AF177">
        <v>0.1176</v>
      </c>
      <c r="AG177">
        <v>0.05</v>
      </c>
      <c r="AH177">
        <v>0.05</v>
      </c>
      <c r="AI177">
        <v>2.5000000000000001E-3</v>
      </c>
      <c r="AJ177">
        <v>112.2</v>
      </c>
      <c r="AK177">
        <v>0.02</v>
      </c>
      <c r="AL177">
        <v>80</v>
      </c>
      <c r="AN177">
        <v>5</v>
      </c>
      <c r="AO177">
        <v>3</v>
      </c>
      <c r="AP177">
        <v>18</v>
      </c>
      <c r="AQ177">
        <v>35</v>
      </c>
    </row>
    <row r="178" spans="1:43" x14ac:dyDescent="0.3">
      <c r="A178" t="s">
        <v>303</v>
      </c>
      <c r="B178">
        <v>25</v>
      </c>
      <c r="C178">
        <v>0.1</v>
      </c>
      <c r="D178">
        <v>22.61</v>
      </c>
      <c r="E178">
        <v>3.45</v>
      </c>
      <c r="F178">
        <v>0.93799999999999994</v>
      </c>
      <c r="G178">
        <v>7.56</v>
      </c>
      <c r="H178">
        <v>3.28</v>
      </c>
      <c r="I178">
        <v>7.4</v>
      </c>
      <c r="J178">
        <v>5.72</v>
      </c>
      <c r="K178">
        <v>0.188</v>
      </c>
      <c r="L178">
        <v>214.55</v>
      </c>
      <c r="M178">
        <v>14.76</v>
      </c>
      <c r="N178">
        <v>2400</v>
      </c>
      <c r="O178">
        <v>4600</v>
      </c>
      <c r="P178">
        <v>82</v>
      </c>
      <c r="Q178">
        <v>474.65</v>
      </c>
      <c r="R178">
        <v>77.03</v>
      </c>
      <c r="S178">
        <v>1036</v>
      </c>
      <c r="T178">
        <v>199.93</v>
      </c>
      <c r="U178">
        <v>0.88</v>
      </c>
      <c r="V178">
        <v>1.64</v>
      </c>
      <c r="W178">
        <v>0.1</v>
      </c>
      <c r="X178">
        <v>0.01</v>
      </c>
      <c r="Y178">
        <v>10.72</v>
      </c>
      <c r="Z178">
        <v>701</v>
      </c>
      <c r="AA178">
        <v>0.1</v>
      </c>
      <c r="AB178">
        <v>783</v>
      </c>
      <c r="AC178">
        <v>10</v>
      </c>
      <c r="AD178">
        <v>0.26229999999999998</v>
      </c>
      <c r="AE178">
        <v>2.5000000000000001E-3</v>
      </c>
      <c r="AF178">
        <v>0.25569999999999998</v>
      </c>
      <c r="AG178">
        <v>0.05</v>
      </c>
      <c r="AH178">
        <v>5.5E-2</v>
      </c>
      <c r="AI178">
        <v>2.5000000000000001E-3</v>
      </c>
      <c r="AJ178">
        <v>117.1</v>
      </c>
      <c r="AK178">
        <v>0.02</v>
      </c>
      <c r="AL178">
        <v>85</v>
      </c>
      <c r="AN178">
        <v>1</v>
      </c>
      <c r="AO178">
        <v>4</v>
      </c>
      <c r="AP178">
        <v>18</v>
      </c>
      <c r="AQ178">
        <v>36</v>
      </c>
    </row>
    <row r="179" spans="1:43" x14ac:dyDescent="0.3">
      <c r="A179" t="s">
        <v>304</v>
      </c>
      <c r="B179">
        <v>23</v>
      </c>
      <c r="C179">
        <v>0.08</v>
      </c>
      <c r="D179">
        <v>20</v>
      </c>
      <c r="E179">
        <v>2.2999999999999998</v>
      </c>
      <c r="F179">
        <v>0.92100000000000004</v>
      </c>
      <c r="G179">
        <v>7.28</v>
      </c>
      <c r="H179">
        <v>2.0699999999999998</v>
      </c>
      <c r="I179">
        <v>8.6999999999999993</v>
      </c>
      <c r="J179">
        <v>10.15</v>
      </c>
      <c r="K179">
        <v>0.11600000000000001</v>
      </c>
      <c r="L179">
        <v>234.31</v>
      </c>
      <c r="M179">
        <v>19.05</v>
      </c>
      <c r="N179">
        <v>150</v>
      </c>
      <c r="O179">
        <v>2400</v>
      </c>
      <c r="P179">
        <v>65</v>
      </c>
      <c r="Q179">
        <v>471.97</v>
      </c>
      <c r="R179">
        <v>80.63</v>
      </c>
      <c r="S179">
        <v>1132</v>
      </c>
      <c r="T179">
        <v>202.48</v>
      </c>
      <c r="U179">
        <v>0.83</v>
      </c>
      <c r="V179">
        <v>1.31</v>
      </c>
      <c r="W179">
        <v>0.1</v>
      </c>
      <c r="X179">
        <v>0.01</v>
      </c>
      <c r="Y179">
        <v>19.8</v>
      </c>
      <c r="Z179">
        <v>722</v>
      </c>
      <c r="AA179">
        <v>0.1</v>
      </c>
      <c r="AB179">
        <v>787</v>
      </c>
      <c r="AC179">
        <v>10</v>
      </c>
      <c r="AD179">
        <v>0.2072</v>
      </c>
      <c r="AE179">
        <v>2.5000000000000001E-3</v>
      </c>
      <c r="AF179">
        <v>0.16880000000000001</v>
      </c>
      <c r="AG179">
        <v>0.05</v>
      </c>
      <c r="AH179">
        <v>0.05</v>
      </c>
      <c r="AI179">
        <v>2.5000000000000001E-3</v>
      </c>
      <c r="AJ179">
        <v>118.6</v>
      </c>
      <c r="AK179">
        <v>0.02</v>
      </c>
      <c r="AL179">
        <v>85</v>
      </c>
      <c r="AN179">
        <v>2</v>
      </c>
      <c r="AO179">
        <v>4</v>
      </c>
      <c r="AP179">
        <v>18</v>
      </c>
      <c r="AQ179">
        <v>36</v>
      </c>
    </row>
    <row r="180" spans="1:43" x14ac:dyDescent="0.3">
      <c r="A180" t="s">
        <v>305</v>
      </c>
      <c r="B180">
        <v>23</v>
      </c>
      <c r="C180">
        <v>0.08</v>
      </c>
      <c r="D180">
        <v>21.73</v>
      </c>
      <c r="E180">
        <v>6.44</v>
      </c>
      <c r="F180">
        <v>0.93400000000000005</v>
      </c>
      <c r="G180">
        <v>7.4</v>
      </c>
      <c r="H180">
        <v>2.0299999999999998</v>
      </c>
      <c r="I180">
        <v>9</v>
      </c>
      <c r="J180">
        <v>8.5500000000000007</v>
      </c>
      <c r="K180">
        <v>0.08</v>
      </c>
      <c r="L180">
        <v>228.66</v>
      </c>
      <c r="M180">
        <v>18.93</v>
      </c>
      <c r="N180">
        <v>70</v>
      </c>
      <c r="O180">
        <v>430</v>
      </c>
      <c r="P180">
        <v>87</v>
      </c>
      <c r="Q180">
        <v>470.11</v>
      </c>
      <c r="R180">
        <v>81.7</v>
      </c>
      <c r="S180">
        <v>1017</v>
      </c>
      <c r="T180">
        <v>196</v>
      </c>
      <c r="U180">
        <v>0.88</v>
      </c>
      <c r="V180">
        <v>1.39</v>
      </c>
      <c r="W180">
        <v>0.1</v>
      </c>
      <c r="X180">
        <v>0.01</v>
      </c>
      <c r="Y180">
        <v>9.61</v>
      </c>
      <c r="Z180">
        <v>697</v>
      </c>
      <c r="AA180">
        <v>0.1</v>
      </c>
      <c r="AB180">
        <v>784</v>
      </c>
      <c r="AC180">
        <v>10</v>
      </c>
      <c r="AD180">
        <v>0.1207</v>
      </c>
      <c r="AE180">
        <v>2.5000000000000001E-3</v>
      </c>
      <c r="AF180">
        <v>0.16320000000000001</v>
      </c>
      <c r="AG180">
        <v>0.05</v>
      </c>
      <c r="AH180">
        <v>0.05</v>
      </c>
      <c r="AI180">
        <v>2.5000000000000001E-3</v>
      </c>
      <c r="AJ180">
        <v>125.3</v>
      </c>
      <c r="AK180">
        <v>0.02</v>
      </c>
      <c r="AL180">
        <v>100</v>
      </c>
      <c r="AN180">
        <v>3</v>
      </c>
      <c r="AO180">
        <v>4</v>
      </c>
      <c r="AP180">
        <v>18</v>
      </c>
      <c r="AQ180">
        <v>36</v>
      </c>
    </row>
    <row r="181" spans="1:43" x14ac:dyDescent="0.3">
      <c r="A181" t="s">
        <v>306</v>
      </c>
      <c r="B181">
        <v>23</v>
      </c>
      <c r="C181">
        <v>0.1</v>
      </c>
      <c r="D181">
        <v>22.5</v>
      </c>
      <c r="E181">
        <v>3.6</v>
      </c>
      <c r="F181">
        <v>0.93</v>
      </c>
      <c r="G181">
        <v>7.48</v>
      </c>
      <c r="H181">
        <v>1.48</v>
      </c>
      <c r="I181">
        <v>8.1</v>
      </c>
      <c r="J181">
        <v>7.9</v>
      </c>
      <c r="K181">
        <v>0.20799999999999999</v>
      </c>
      <c r="L181">
        <v>214.83</v>
      </c>
      <c r="M181">
        <v>18.059999999999999</v>
      </c>
      <c r="N181">
        <v>40</v>
      </c>
      <c r="O181">
        <v>90</v>
      </c>
      <c r="P181">
        <v>97</v>
      </c>
      <c r="Q181">
        <v>476.09</v>
      </c>
      <c r="R181">
        <v>78.2</v>
      </c>
      <c r="S181">
        <v>1010</v>
      </c>
      <c r="T181">
        <v>221.51</v>
      </c>
      <c r="U181">
        <v>0.85</v>
      </c>
      <c r="V181">
        <v>1.47</v>
      </c>
      <c r="W181">
        <v>0.1</v>
      </c>
      <c r="X181">
        <v>0.01</v>
      </c>
      <c r="Y181">
        <v>12.29</v>
      </c>
      <c r="Z181">
        <v>675</v>
      </c>
      <c r="AA181">
        <v>0.1</v>
      </c>
      <c r="AB181">
        <v>772</v>
      </c>
      <c r="AC181">
        <v>10</v>
      </c>
      <c r="AD181">
        <v>4.3499999999999997E-2</v>
      </c>
      <c r="AE181">
        <v>2.5000000000000001E-3</v>
      </c>
      <c r="AF181">
        <v>0.1206</v>
      </c>
      <c r="AG181">
        <v>0.05</v>
      </c>
      <c r="AH181">
        <v>0.05</v>
      </c>
      <c r="AI181">
        <v>2.5000000000000001E-3</v>
      </c>
      <c r="AJ181">
        <v>128.5</v>
      </c>
      <c r="AK181">
        <v>0.02</v>
      </c>
      <c r="AL181">
        <v>100</v>
      </c>
      <c r="AN181">
        <v>4</v>
      </c>
      <c r="AO181">
        <v>4</v>
      </c>
      <c r="AP181">
        <v>18</v>
      </c>
      <c r="AQ181">
        <v>36</v>
      </c>
    </row>
    <row r="182" spans="1:43" x14ac:dyDescent="0.3">
      <c r="A182" t="s">
        <v>307</v>
      </c>
      <c r="B182">
        <v>24</v>
      </c>
      <c r="C182">
        <v>0.1</v>
      </c>
      <c r="D182">
        <v>22.07</v>
      </c>
      <c r="E182">
        <v>6.2</v>
      </c>
      <c r="F182">
        <v>0.94099999999999995</v>
      </c>
      <c r="G182">
        <v>7.56</v>
      </c>
      <c r="H182">
        <v>1.42</v>
      </c>
      <c r="I182">
        <v>8.8000000000000007</v>
      </c>
      <c r="J182">
        <v>6.36</v>
      </c>
      <c r="K182">
        <v>0.14899999999999999</v>
      </c>
      <c r="L182">
        <v>226.97</v>
      </c>
      <c r="M182">
        <v>19.32</v>
      </c>
      <c r="N182">
        <v>2400</v>
      </c>
      <c r="O182">
        <v>2400</v>
      </c>
      <c r="P182">
        <v>107</v>
      </c>
      <c r="Q182">
        <v>455.89</v>
      </c>
      <c r="R182">
        <v>78.81</v>
      </c>
      <c r="S182">
        <v>1007</v>
      </c>
      <c r="T182">
        <v>202.28</v>
      </c>
      <c r="U182">
        <v>1.97</v>
      </c>
      <c r="V182">
        <v>1.29</v>
      </c>
      <c r="W182">
        <v>0.1</v>
      </c>
      <c r="X182">
        <v>0.01</v>
      </c>
      <c r="Y182">
        <v>10.130000000000001</v>
      </c>
      <c r="Z182">
        <v>665</v>
      </c>
      <c r="AA182">
        <v>0.1</v>
      </c>
      <c r="AB182">
        <v>772</v>
      </c>
      <c r="AC182">
        <v>10</v>
      </c>
      <c r="AD182">
        <v>0.22140000000000001</v>
      </c>
      <c r="AE182">
        <v>2.5000000000000001E-3</v>
      </c>
      <c r="AF182">
        <v>0.13950000000000001</v>
      </c>
      <c r="AG182">
        <v>0.05</v>
      </c>
      <c r="AH182">
        <v>0.05</v>
      </c>
      <c r="AI182">
        <v>2.5000000000000001E-3</v>
      </c>
      <c r="AJ182">
        <v>126.9</v>
      </c>
      <c r="AK182">
        <v>0.02</v>
      </c>
      <c r="AL182">
        <v>100</v>
      </c>
      <c r="AN182">
        <v>5</v>
      </c>
      <c r="AO182">
        <v>4</v>
      </c>
      <c r="AP182">
        <v>18</v>
      </c>
      <c r="AQ182">
        <v>36</v>
      </c>
    </row>
    <row r="183" spans="1:43" x14ac:dyDescent="0.3">
      <c r="A183" t="s">
        <v>308</v>
      </c>
      <c r="B183">
        <v>28</v>
      </c>
      <c r="C183">
        <v>0.1</v>
      </c>
      <c r="D183">
        <v>24.94</v>
      </c>
      <c r="E183">
        <v>4.7</v>
      </c>
      <c r="F183">
        <v>0.98499999999999999</v>
      </c>
      <c r="G183">
        <v>7.46</v>
      </c>
      <c r="H183">
        <v>1.8</v>
      </c>
      <c r="I183">
        <v>9.5</v>
      </c>
      <c r="J183">
        <v>7.42</v>
      </c>
      <c r="K183">
        <v>5.7000000000000002E-2</v>
      </c>
      <c r="L183">
        <v>240.8</v>
      </c>
      <c r="M183">
        <v>22.74</v>
      </c>
      <c r="N183">
        <v>1500</v>
      </c>
      <c r="O183">
        <v>4600</v>
      </c>
      <c r="P183">
        <v>95</v>
      </c>
      <c r="Q183">
        <v>442</v>
      </c>
      <c r="R183">
        <v>82.59</v>
      </c>
      <c r="S183">
        <v>1063</v>
      </c>
      <c r="T183">
        <v>202.8</v>
      </c>
      <c r="U183">
        <v>0.93</v>
      </c>
      <c r="V183">
        <v>1.8</v>
      </c>
      <c r="W183">
        <v>0.1</v>
      </c>
      <c r="X183">
        <v>0.01</v>
      </c>
      <c r="Y183">
        <v>10.66</v>
      </c>
      <c r="Z183">
        <v>704</v>
      </c>
      <c r="AA183">
        <v>0.1</v>
      </c>
      <c r="AB183">
        <v>799</v>
      </c>
      <c r="AC183">
        <v>10</v>
      </c>
      <c r="AD183">
        <v>0.1588</v>
      </c>
      <c r="AE183">
        <v>2.5000000000000001E-3</v>
      </c>
      <c r="AF183">
        <v>0.1653</v>
      </c>
      <c r="AG183">
        <v>0.05</v>
      </c>
      <c r="AH183">
        <v>0.05</v>
      </c>
      <c r="AI183">
        <v>2.5000000000000001E-3</v>
      </c>
      <c r="AJ183">
        <v>127.6</v>
      </c>
      <c r="AK183">
        <v>0.02</v>
      </c>
      <c r="AL183">
        <v>100</v>
      </c>
      <c r="AN183">
        <v>1</v>
      </c>
      <c r="AO183">
        <v>5</v>
      </c>
      <c r="AP183">
        <v>18</v>
      </c>
      <c r="AQ183">
        <v>37</v>
      </c>
    </row>
    <row r="184" spans="1:43" x14ac:dyDescent="0.3">
      <c r="A184" t="s">
        <v>309</v>
      </c>
      <c r="B184">
        <v>28</v>
      </c>
      <c r="C184">
        <v>0.1</v>
      </c>
      <c r="D184">
        <v>23.8</v>
      </c>
      <c r="E184">
        <v>3.44</v>
      </c>
      <c r="F184">
        <v>0.92</v>
      </c>
      <c r="G184">
        <v>7.51</v>
      </c>
      <c r="H184">
        <v>1.96</v>
      </c>
      <c r="I184">
        <v>9.6</v>
      </c>
      <c r="J184">
        <v>5.49</v>
      </c>
      <c r="K184">
        <v>5.0999999999999997E-2</v>
      </c>
      <c r="L184">
        <v>231.2</v>
      </c>
      <c r="M184">
        <v>21</v>
      </c>
      <c r="N184">
        <v>930</v>
      </c>
      <c r="O184">
        <v>930</v>
      </c>
      <c r="P184">
        <v>89</v>
      </c>
      <c r="Q184">
        <v>449.4</v>
      </c>
      <c r="R184">
        <v>82.45</v>
      </c>
      <c r="S184">
        <v>1072</v>
      </c>
      <c r="T184">
        <v>202.6</v>
      </c>
      <c r="U184">
        <v>1.49</v>
      </c>
      <c r="V184">
        <v>1.65</v>
      </c>
      <c r="W184">
        <v>0.1</v>
      </c>
      <c r="X184">
        <v>0.01</v>
      </c>
      <c r="Y184">
        <v>14.73</v>
      </c>
      <c r="Z184">
        <v>708</v>
      </c>
      <c r="AA184">
        <v>0.1</v>
      </c>
      <c r="AB184">
        <v>797</v>
      </c>
      <c r="AC184">
        <v>10</v>
      </c>
      <c r="AD184">
        <v>0.1074</v>
      </c>
      <c r="AE184">
        <v>2.5000000000000001E-3</v>
      </c>
      <c r="AF184">
        <v>0.1434</v>
      </c>
      <c r="AG184">
        <v>0.05</v>
      </c>
      <c r="AH184">
        <v>0.05</v>
      </c>
      <c r="AI184">
        <v>2.5000000000000001E-3</v>
      </c>
      <c r="AJ184">
        <v>126.2</v>
      </c>
      <c r="AK184">
        <v>3.9E-2</v>
      </c>
      <c r="AL184">
        <v>100</v>
      </c>
      <c r="AN184">
        <v>2</v>
      </c>
      <c r="AO184">
        <v>5</v>
      </c>
      <c r="AP184">
        <v>18</v>
      </c>
      <c r="AQ184">
        <v>37</v>
      </c>
    </row>
    <row r="185" spans="1:43" x14ac:dyDescent="0.3">
      <c r="A185" t="s">
        <v>310</v>
      </c>
      <c r="B185">
        <v>27</v>
      </c>
      <c r="C185">
        <v>0.1</v>
      </c>
      <c r="D185">
        <v>23.17</v>
      </c>
      <c r="E185">
        <v>2.77</v>
      </c>
      <c r="F185">
        <v>0.94699999999999995</v>
      </c>
      <c r="G185">
        <v>7.47</v>
      </c>
      <c r="H185">
        <v>2.08</v>
      </c>
      <c r="I185">
        <v>9.6999999999999993</v>
      </c>
      <c r="J185">
        <v>13.78</v>
      </c>
      <c r="K185">
        <v>0.05</v>
      </c>
      <c r="L185">
        <v>263.66000000000003</v>
      </c>
      <c r="M185">
        <v>26.52</v>
      </c>
      <c r="N185">
        <v>90</v>
      </c>
      <c r="O185">
        <v>430</v>
      </c>
      <c r="P185">
        <v>94</v>
      </c>
      <c r="Q185">
        <v>446.6</v>
      </c>
      <c r="R185">
        <v>85.01</v>
      </c>
      <c r="S185">
        <v>1052</v>
      </c>
      <c r="T185">
        <v>193.4</v>
      </c>
      <c r="U185">
        <v>0.97</v>
      </c>
      <c r="V185">
        <v>1.57</v>
      </c>
      <c r="W185">
        <v>0.1</v>
      </c>
      <c r="X185">
        <v>0.01</v>
      </c>
      <c r="Y185">
        <v>10.25</v>
      </c>
      <c r="Z185">
        <v>700</v>
      </c>
      <c r="AA185">
        <v>0.1</v>
      </c>
      <c r="AB185">
        <v>794</v>
      </c>
      <c r="AC185">
        <v>10</v>
      </c>
      <c r="AD185">
        <v>0.16020000000000001</v>
      </c>
      <c r="AE185">
        <v>2.5000000000000001E-3</v>
      </c>
      <c r="AF185">
        <v>0.1343</v>
      </c>
      <c r="AG185">
        <v>0.05</v>
      </c>
      <c r="AH185">
        <v>0.05</v>
      </c>
      <c r="AI185">
        <v>2.5000000000000001E-3</v>
      </c>
      <c r="AJ185">
        <v>127.4</v>
      </c>
      <c r="AK185">
        <v>2.3E-2</v>
      </c>
      <c r="AL185">
        <v>100</v>
      </c>
      <c r="AN185">
        <v>3</v>
      </c>
      <c r="AO185">
        <v>5</v>
      </c>
      <c r="AP185">
        <v>18</v>
      </c>
      <c r="AQ185">
        <v>37</v>
      </c>
    </row>
    <row r="186" spans="1:43" x14ac:dyDescent="0.3">
      <c r="A186" t="s">
        <v>311</v>
      </c>
      <c r="B186">
        <v>27</v>
      </c>
      <c r="C186">
        <v>0.1</v>
      </c>
      <c r="D186">
        <v>24.69</v>
      </c>
      <c r="E186">
        <v>4.25</v>
      </c>
      <c r="F186">
        <v>0.97</v>
      </c>
      <c r="G186">
        <v>7.44</v>
      </c>
      <c r="H186">
        <v>1.68</v>
      </c>
      <c r="I186">
        <v>9.6</v>
      </c>
      <c r="J186">
        <v>13.02</v>
      </c>
      <c r="K186">
        <v>0.05</v>
      </c>
      <c r="L186">
        <v>253.78</v>
      </c>
      <c r="M186">
        <v>21.54</v>
      </c>
      <c r="N186">
        <v>90</v>
      </c>
      <c r="O186">
        <v>230</v>
      </c>
      <c r="P186">
        <v>90</v>
      </c>
      <c r="Q186">
        <v>441.8</v>
      </c>
      <c r="R186">
        <v>83.55</v>
      </c>
      <c r="S186">
        <v>1058</v>
      </c>
      <c r="T186">
        <v>193</v>
      </c>
      <c r="U186">
        <v>0.93</v>
      </c>
      <c r="V186">
        <v>1.54</v>
      </c>
      <c r="W186">
        <v>0.1</v>
      </c>
      <c r="X186">
        <v>0.01</v>
      </c>
      <c r="Y186">
        <v>24.87</v>
      </c>
      <c r="Z186">
        <v>707</v>
      </c>
      <c r="AA186">
        <v>0.1</v>
      </c>
      <c r="AB186">
        <v>797</v>
      </c>
      <c r="AC186">
        <v>10</v>
      </c>
      <c r="AD186">
        <v>0.1278</v>
      </c>
      <c r="AE186">
        <v>2.5000000000000001E-3</v>
      </c>
      <c r="AF186">
        <v>0.14599999999999999</v>
      </c>
      <c r="AG186">
        <v>0.05</v>
      </c>
      <c r="AH186">
        <v>0.05</v>
      </c>
      <c r="AI186">
        <v>2.5000000000000001E-3</v>
      </c>
      <c r="AJ186">
        <v>129.69999999999999</v>
      </c>
      <c r="AK186">
        <v>0.02</v>
      </c>
      <c r="AL186">
        <v>90</v>
      </c>
      <c r="AN186">
        <v>4</v>
      </c>
      <c r="AO186">
        <v>5</v>
      </c>
      <c r="AP186">
        <v>18</v>
      </c>
      <c r="AQ186">
        <v>37</v>
      </c>
    </row>
    <row r="187" spans="1:43" x14ac:dyDescent="0.3">
      <c r="A187" t="s">
        <v>312</v>
      </c>
      <c r="B187">
        <v>27</v>
      </c>
      <c r="C187">
        <v>0.1</v>
      </c>
      <c r="D187">
        <v>24.35</v>
      </c>
      <c r="E187">
        <v>5.32</v>
      </c>
      <c r="F187">
        <v>0.94299999999999995</v>
      </c>
      <c r="G187">
        <v>7.47</v>
      </c>
      <c r="H187">
        <v>1.76</v>
      </c>
      <c r="I187">
        <v>9.6</v>
      </c>
      <c r="J187">
        <v>9.61</v>
      </c>
      <c r="K187">
        <v>0.05</v>
      </c>
      <c r="L187">
        <v>242.21</v>
      </c>
      <c r="M187">
        <v>21.18</v>
      </c>
      <c r="N187">
        <v>90</v>
      </c>
      <c r="O187">
        <v>230</v>
      </c>
      <c r="P187">
        <v>80</v>
      </c>
      <c r="Q187">
        <v>440.2</v>
      </c>
      <c r="R187">
        <v>83.23</v>
      </c>
      <c r="S187">
        <v>1056</v>
      </c>
      <c r="T187">
        <v>194.8</v>
      </c>
      <c r="U187">
        <v>0.91</v>
      </c>
      <c r="V187">
        <v>1.64</v>
      </c>
      <c r="W187">
        <v>0.1</v>
      </c>
      <c r="X187">
        <v>0.01</v>
      </c>
      <c r="Y187">
        <v>10.54</v>
      </c>
      <c r="Z187">
        <v>719</v>
      </c>
      <c r="AA187">
        <v>0.1</v>
      </c>
      <c r="AB187">
        <v>799</v>
      </c>
      <c r="AC187">
        <v>10</v>
      </c>
      <c r="AD187">
        <v>0.1527</v>
      </c>
      <c r="AE187">
        <v>2.5000000000000001E-3</v>
      </c>
      <c r="AF187">
        <v>0.16769999999999999</v>
      </c>
      <c r="AG187">
        <v>0.05</v>
      </c>
      <c r="AH187">
        <v>0.05</v>
      </c>
      <c r="AI187">
        <v>2.5000000000000001E-3</v>
      </c>
      <c r="AJ187">
        <v>127</v>
      </c>
      <c r="AK187">
        <v>3.5999999999999997E-2</v>
      </c>
      <c r="AL187">
        <v>90</v>
      </c>
      <c r="AN187">
        <v>5</v>
      </c>
      <c r="AO187">
        <v>5</v>
      </c>
      <c r="AP187">
        <v>18</v>
      </c>
      <c r="AQ187">
        <v>37</v>
      </c>
    </row>
    <row r="188" spans="1:43" x14ac:dyDescent="0.3">
      <c r="A188" t="s">
        <v>313</v>
      </c>
      <c r="B188">
        <v>24</v>
      </c>
      <c r="C188">
        <v>0.1</v>
      </c>
      <c r="D188">
        <v>23.95</v>
      </c>
      <c r="E188">
        <v>4.5999999999999996</v>
      </c>
      <c r="F188">
        <v>0.95599999999999996</v>
      </c>
      <c r="G188">
        <v>7.38</v>
      </c>
      <c r="H188">
        <v>0.28999999999999998</v>
      </c>
      <c r="I188">
        <v>9.1999999999999993</v>
      </c>
      <c r="J188">
        <v>8.5</v>
      </c>
      <c r="K188">
        <v>0.14499999999999999</v>
      </c>
      <c r="L188">
        <v>231.2</v>
      </c>
      <c r="M188">
        <v>20.309999999999999</v>
      </c>
      <c r="N188">
        <v>11000</v>
      </c>
      <c r="O188">
        <v>11000</v>
      </c>
      <c r="P188">
        <v>88</v>
      </c>
      <c r="Q188">
        <v>431.38</v>
      </c>
      <c r="R188">
        <v>82.77</v>
      </c>
      <c r="S188">
        <v>1036</v>
      </c>
      <c r="T188">
        <v>187.62</v>
      </c>
      <c r="U188">
        <v>0.79</v>
      </c>
      <c r="V188">
        <v>1.67</v>
      </c>
      <c r="W188">
        <v>0.1</v>
      </c>
      <c r="X188">
        <v>0.01</v>
      </c>
      <c r="Y188">
        <v>22.05</v>
      </c>
      <c r="Z188">
        <v>673</v>
      </c>
      <c r="AA188">
        <v>0.1</v>
      </c>
      <c r="AB188">
        <v>761</v>
      </c>
      <c r="AC188">
        <v>10</v>
      </c>
      <c r="AD188">
        <v>0.39019999999999999</v>
      </c>
      <c r="AE188">
        <v>7.4999999999999997E-3</v>
      </c>
      <c r="AF188">
        <v>0.18890000000000001</v>
      </c>
      <c r="AG188">
        <v>0.05</v>
      </c>
      <c r="AH188">
        <v>0.15</v>
      </c>
      <c r="AI188">
        <v>2.5000000000000001E-3</v>
      </c>
      <c r="AJ188">
        <v>126.4</v>
      </c>
      <c r="AK188">
        <v>0.03</v>
      </c>
      <c r="AL188">
        <v>100</v>
      </c>
      <c r="AN188">
        <v>1</v>
      </c>
      <c r="AO188">
        <v>6</v>
      </c>
      <c r="AP188">
        <v>18</v>
      </c>
      <c r="AQ188">
        <v>38</v>
      </c>
    </row>
    <row r="189" spans="1:43" x14ac:dyDescent="0.3">
      <c r="A189" t="s">
        <v>314</v>
      </c>
      <c r="B189">
        <v>25</v>
      </c>
      <c r="C189">
        <v>0.1</v>
      </c>
      <c r="D189">
        <v>22.58</v>
      </c>
      <c r="E189">
        <v>3.77</v>
      </c>
      <c r="F189">
        <v>0.92700000000000005</v>
      </c>
      <c r="G189">
        <v>7.35</v>
      </c>
      <c r="H189">
        <v>0.65</v>
      </c>
      <c r="I189">
        <v>9.4</v>
      </c>
      <c r="J189">
        <v>10.9</v>
      </c>
      <c r="K189">
        <v>0.124</v>
      </c>
      <c r="L189">
        <v>258.3</v>
      </c>
      <c r="M189">
        <v>19.53</v>
      </c>
      <c r="N189">
        <v>430</v>
      </c>
      <c r="O189">
        <v>930</v>
      </c>
      <c r="P189">
        <v>117</v>
      </c>
      <c r="Q189">
        <v>444.67</v>
      </c>
      <c r="R189">
        <v>86.26</v>
      </c>
      <c r="S189">
        <v>1072</v>
      </c>
      <c r="T189">
        <v>209.38</v>
      </c>
      <c r="U189">
        <v>0.82</v>
      </c>
      <c r="V189">
        <v>1.52</v>
      </c>
      <c r="W189">
        <v>0.1</v>
      </c>
      <c r="X189">
        <v>0.01</v>
      </c>
      <c r="Y189">
        <v>10.17</v>
      </c>
      <c r="Z189">
        <v>704</v>
      </c>
      <c r="AA189">
        <v>0.1</v>
      </c>
      <c r="AB189">
        <v>821</v>
      </c>
      <c r="AC189">
        <v>10</v>
      </c>
      <c r="AD189">
        <v>0.21440000000000001</v>
      </c>
      <c r="AE189">
        <v>5.7999999999999996E-3</v>
      </c>
      <c r="AF189">
        <v>0.1681</v>
      </c>
      <c r="AG189">
        <v>0.05</v>
      </c>
      <c r="AH189">
        <v>0.05</v>
      </c>
      <c r="AI189">
        <v>2.5000000000000001E-3</v>
      </c>
      <c r="AJ189">
        <v>129.6</v>
      </c>
      <c r="AK189">
        <v>3.5999999999999997E-2</v>
      </c>
      <c r="AL189">
        <v>90</v>
      </c>
      <c r="AN189">
        <v>2</v>
      </c>
      <c r="AO189">
        <v>6</v>
      </c>
      <c r="AP189">
        <v>18</v>
      </c>
      <c r="AQ189">
        <v>38</v>
      </c>
    </row>
    <row r="190" spans="1:43" x14ac:dyDescent="0.3">
      <c r="A190" t="s">
        <v>315</v>
      </c>
      <c r="B190">
        <v>26</v>
      </c>
      <c r="C190">
        <v>0.1</v>
      </c>
      <c r="D190">
        <v>23.51</v>
      </c>
      <c r="E190">
        <v>4</v>
      </c>
      <c r="F190">
        <v>0.95899999999999996</v>
      </c>
      <c r="G190">
        <v>7.35</v>
      </c>
      <c r="H190">
        <v>0.96</v>
      </c>
      <c r="I190">
        <v>9.4</v>
      </c>
      <c r="J190">
        <v>11.12</v>
      </c>
      <c r="K190">
        <v>0.1</v>
      </c>
      <c r="L190">
        <v>237.13</v>
      </c>
      <c r="M190">
        <v>18.09</v>
      </c>
      <c r="N190">
        <v>40</v>
      </c>
      <c r="O190">
        <v>90</v>
      </c>
      <c r="P190">
        <v>107</v>
      </c>
      <c r="Q190">
        <v>443.46</v>
      </c>
      <c r="R190">
        <v>85.67</v>
      </c>
      <c r="S190">
        <v>1072</v>
      </c>
      <c r="T190">
        <v>201.6</v>
      </c>
      <c r="U190">
        <v>0.93</v>
      </c>
      <c r="V190">
        <v>1.56</v>
      </c>
      <c r="W190">
        <v>0.1</v>
      </c>
      <c r="X190">
        <v>0.01</v>
      </c>
      <c r="Y190">
        <v>10.79</v>
      </c>
      <c r="Z190">
        <v>697</v>
      </c>
      <c r="AA190">
        <v>0.1</v>
      </c>
      <c r="AB190">
        <v>804</v>
      </c>
      <c r="AC190">
        <v>10</v>
      </c>
      <c r="AD190">
        <v>0.13020000000000001</v>
      </c>
      <c r="AE190">
        <v>5.7999999999999996E-3</v>
      </c>
      <c r="AF190">
        <v>0.1245</v>
      </c>
      <c r="AG190">
        <v>0.05</v>
      </c>
      <c r="AH190">
        <v>0.05</v>
      </c>
      <c r="AI190">
        <v>2.5000000000000001E-3</v>
      </c>
      <c r="AJ190">
        <v>131.69999999999999</v>
      </c>
      <c r="AK190">
        <v>7.0000000000000007E-2</v>
      </c>
      <c r="AL190">
        <v>130</v>
      </c>
      <c r="AN190">
        <v>3</v>
      </c>
      <c r="AO190">
        <v>6</v>
      </c>
      <c r="AP190">
        <v>18</v>
      </c>
      <c r="AQ190">
        <v>38</v>
      </c>
    </row>
    <row r="191" spans="1:43" x14ac:dyDescent="0.3">
      <c r="A191" t="s">
        <v>316</v>
      </c>
      <c r="B191">
        <v>25</v>
      </c>
      <c r="C191">
        <v>0.1</v>
      </c>
      <c r="D191">
        <v>23.94</v>
      </c>
      <c r="E191">
        <v>4.29</v>
      </c>
      <c r="F191">
        <v>0.96099999999999997</v>
      </c>
      <c r="G191">
        <v>7.38</v>
      </c>
      <c r="H191">
        <v>1.04</v>
      </c>
      <c r="I191">
        <v>9.4</v>
      </c>
      <c r="J191">
        <v>11.14</v>
      </c>
      <c r="K191">
        <v>9.6000000000000002E-2</v>
      </c>
      <c r="L191">
        <v>261.39999999999998</v>
      </c>
      <c r="M191">
        <v>20.04</v>
      </c>
      <c r="N191">
        <v>40</v>
      </c>
      <c r="O191">
        <v>90</v>
      </c>
      <c r="P191">
        <v>107</v>
      </c>
      <c r="Q191">
        <v>438.43</v>
      </c>
      <c r="R191">
        <v>85.94</v>
      </c>
      <c r="S191">
        <v>1070</v>
      </c>
      <c r="T191">
        <v>191.22</v>
      </c>
      <c r="U191">
        <v>0.88</v>
      </c>
      <c r="V191">
        <v>1.62</v>
      </c>
      <c r="W191">
        <v>0.1</v>
      </c>
      <c r="X191">
        <v>0.01</v>
      </c>
      <c r="Y191">
        <v>17.190000000000001</v>
      </c>
      <c r="Z191">
        <v>711</v>
      </c>
      <c r="AA191">
        <v>0.1</v>
      </c>
      <c r="AB191">
        <v>818</v>
      </c>
      <c r="AC191">
        <v>10</v>
      </c>
      <c r="AD191">
        <v>0.159</v>
      </c>
      <c r="AE191">
        <v>6.1999999999999998E-3</v>
      </c>
      <c r="AF191">
        <v>0.14230000000000001</v>
      </c>
      <c r="AG191">
        <v>0.05</v>
      </c>
      <c r="AH191">
        <v>0.05</v>
      </c>
      <c r="AI191">
        <v>2.5000000000000001E-3</v>
      </c>
      <c r="AJ191">
        <v>131.80000000000001</v>
      </c>
      <c r="AK191">
        <v>4.4999999999999998E-2</v>
      </c>
      <c r="AL191">
        <v>110</v>
      </c>
      <c r="AN191">
        <v>4</v>
      </c>
      <c r="AO191">
        <v>6</v>
      </c>
      <c r="AP191">
        <v>18</v>
      </c>
      <c r="AQ191">
        <v>38</v>
      </c>
    </row>
    <row r="192" spans="1:43" x14ac:dyDescent="0.3">
      <c r="A192" t="s">
        <v>317</v>
      </c>
      <c r="B192">
        <v>25</v>
      </c>
      <c r="C192">
        <v>0.1</v>
      </c>
      <c r="D192">
        <v>23.54</v>
      </c>
      <c r="E192">
        <v>2.8</v>
      </c>
      <c r="F192">
        <v>0.96299999999999997</v>
      </c>
      <c r="G192">
        <v>7.38</v>
      </c>
      <c r="I192">
        <v>9.4</v>
      </c>
      <c r="J192">
        <v>8.5</v>
      </c>
      <c r="K192">
        <v>8.3000000000000004E-2</v>
      </c>
      <c r="L192">
        <v>257.17</v>
      </c>
      <c r="M192">
        <v>20.76</v>
      </c>
      <c r="N192">
        <v>1500</v>
      </c>
      <c r="O192">
        <v>1500</v>
      </c>
      <c r="P192">
        <v>107</v>
      </c>
      <c r="Q192">
        <v>429.98</v>
      </c>
      <c r="R192">
        <v>85.63</v>
      </c>
      <c r="S192">
        <v>1071</v>
      </c>
      <c r="T192">
        <v>201.6</v>
      </c>
      <c r="U192">
        <v>0.88</v>
      </c>
      <c r="V192">
        <v>1.52</v>
      </c>
      <c r="W192">
        <v>0.1</v>
      </c>
      <c r="X192">
        <v>0.01</v>
      </c>
      <c r="Y192">
        <v>19.13</v>
      </c>
      <c r="Z192">
        <v>688</v>
      </c>
      <c r="AA192">
        <v>0.1</v>
      </c>
      <c r="AB192">
        <v>795</v>
      </c>
      <c r="AC192">
        <v>10</v>
      </c>
      <c r="AD192">
        <v>0.14560000000000001</v>
      </c>
      <c r="AE192">
        <v>6.1999999999999998E-3</v>
      </c>
      <c r="AF192">
        <v>0.1454</v>
      </c>
      <c r="AG192">
        <v>0.05</v>
      </c>
      <c r="AH192">
        <v>0.05</v>
      </c>
      <c r="AI192">
        <v>2.5000000000000001E-3</v>
      </c>
      <c r="AJ192">
        <v>133</v>
      </c>
      <c r="AK192">
        <v>5.5E-2</v>
      </c>
      <c r="AL192">
        <v>110</v>
      </c>
      <c r="AN192">
        <v>5</v>
      </c>
      <c r="AO192">
        <v>6</v>
      </c>
      <c r="AP192">
        <v>18</v>
      </c>
      <c r="AQ192">
        <v>38</v>
      </c>
    </row>
    <row r="193" spans="1:43" x14ac:dyDescent="0.3">
      <c r="A193" t="s">
        <v>318</v>
      </c>
      <c r="B193">
        <v>27</v>
      </c>
      <c r="C193">
        <v>0.1</v>
      </c>
      <c r="D193">
        <v>24.37</v>
      </c>
      <c r="E193">
        <v>3.19</v>
      </c>
      <c r="F193">
        <v>0.93100000000000005</v>
      </c>
      <c r="G193">
        <v>7.64</v>
      </c>
      <c r="H193">
        <v>4.2</v>
      </c>
      <c r="I193">
        <v>8.6</v>
      </c>
      <c r="J193">
        <v>4.2300000000000004</v>
      </c>
      <c r="K193">
        <v>0.55400000000000005</v>
      </c>
      <c r="L193">
        <v>187.88</v>
      </c>
      <c r="M193">
        <v>42.24</v>
      </c>
      <c r="N193">
        <v>460000</v>
      </c>
      <c r="O193">
        <v>460000</v>
      </c>
      <c r="P193">
        <v>62</v>
      </c>
      <c r="Q193">
        <v>404.97</v>
      </c>
      <c r="R193">
        <v>75.19</v>
      </c>
      <c r="S193">
        <v>969.5</v>
      </c>
      <c r="T193">
        <v>167.55</v>
      </c>
      <c r="U193">
        <v>0.68</v>
      </c>
      <c r="V193">
        <v>1.62</v>
      </c>
      <c r="W193">
        <v>0.1</v>
      </c>
      <c r="X193">
        <v>0.01</v>
      </c>
      <c r="Y193">
        <v>10.74</v>
      </c>
      <c r="Z193">
        <v>683</v>
      </c>
      <c r="AA193">
        <v>0.1</v>
      </c>
      <c r="AB193">
        <v>745</v>
      </c>
      <c r="AC193">
        <v>10</v>
      </c>
      <c r="AD193">
        <v>1.2109000000000001</v>
      </c>
      <c r="AE193">
        <v>2.5000000000000001E-3</v>
      </c>
      <c r="AF193">
        <v>0.1208</v>
      </c>
      <c r="AG193">
        <v>0.05</v>
      </c>
      <c r="AH193">
        <v>0.1</v>
      </c>
      <c r="AI193">
        <v>2.5000000000000001E-3</v>
      </c>
      <c r="AJ193">
        <v>120</v>
      </c>
      <c r="AK193">
        <v>3.3000000000000002E-2</v>
      </c>
      <c r="AL193">
        <v>60</v>
      </c>
      <c r="AN193">
        <v>1</v>
      </c>
      <c r="AO193">
        <v>7</v>
      </c>
      <c r="AP193">
        <v>18</v>
      </c>
      <c r="AQ193">
        <v>39</v>
      </c>
    </row>
    <row r="194" spans="1:43" x14ac:dyDescent="0.3">
      <c r="A194" t="s">
        <v>319</v>
      </c>
      <c r="B194">
        <v>27</v>
      </c>
      <c r="C194">
        <v>0.15</v>
      </c>
      <c r="D194">
        <v>25.3</v>
      </c>
      <c r="E194">
        <v>3.41</v>
      </c>
      <c r="F194">
        <v>0.92500000000000004</v>
      </c>
      <c r="G194">
        <v>7.38</v>
      </c>
      <c r="H194">
        <v>3.7</v>
      </c>
      <c r="I194">
        <v>9.1</v>
      </c>
      <c r="J194">
        <v>11.52</v>
      </c>
      <c r="K194">
        <v>0.106</v>
      </c>
      <c r="L194">
        <v>236.22</v>
      </c>
      <c r="M194">
        <v>29.98</v>
      </c>
      <c r="N194">
        <v>430</v>
      </c>
      <c r="O194">
        <v>930</v>
      </c>
      <c r="P194">
        <v>87</v>
      </c>
      <c r="Q194">
        <v>460.25</v>
      </c>
      <c r="R194">
        <v>85.45</v>
      </c>
      <c r="S194">
        <v>1025</v>
      </c>
      <c r="T194">
        <v>179.24</v>
      </c>
      <c r="U194">
        <v>0.67</v>
      </c>
      <c r="V194">
        <v>1.45</v>
      </c>
      <c r="W194">
        <v>0.1</v>
      </c>
      <c r="X194">
        <v>0.01</v>
      </c>
      <c r="Y194">
        <v>11.82</v>
      </c>
      <c r="Z194">
        <v>701</v>
      </c>
      <c r="AA194">
        <v>0.1</v>
      </c>
      <c r="AB194">
        <v>788</v>
      </c>
      <c r="AC194">
        <v>10</v>
      </c>
      <c r="AD194">
        <v>8.1600000000000006E-2</v>
      </c>
      <c r="AE194">
        <v>2.5000000000000001E-3</v>
      </c>
      <c r="AF194">
        <v>0.13420000000000001</v>
      </c>
      <c r="AG194">
        <v>0.05</v>
      </c>
      <c r="AH194">
        <v>5.1999999999999998E-2</v>
      </c>
      <c r="AI194">
        <v>2.5000000000000001E-3</v>
      </c>
      <c r="AJ194">
        <v>134.69999999999999</v>
      </c>
      <c r="AK194">
        <v>0.02</v>
      </c>
      <c r="AL194">
        <v>100</v>
      </c>
      <c r="AN194">
        <v>2</v>
      </c>
      <c r="AO194">
        <v>7</v>
      </c>
      <c r="AP194">
        <v>18</v>
      </c>
      <c r="AQ194">
        <v>39</v>
      </c>
    </row>
    <row r="195" spans="1:43" x14ac:dyDescent="0.3">
      <c r="A195" t="s">
        <v>320</v>
      </c>
      <c r="H195">
        <v>3.78</v>
      </c>
      <c r="I195">
        <v>9.1999999999999993</v>
      </c>
      <c r="J195">
        <v>12.6</v>
      </c>
      <c r="K195">
        <v>7.8E-2</v>
      </c>
      <c r="L195">
        <v>228.97</v>
      </c>
      <c r="M195">
        <v>28.98</v>
      </c>
      <c r="N195">
        <v>230</v>
      </c>
      <c r="O195">
        <v>430</v>
      </c>
      <c r="P195">
        <v>77</v>
      </c>
      <c r="Q195">
        <v>454.07</v>
      </c>
      <c r="R195">
        <v>86.27</v>
      </c>
      <c r="S195">
        <v>1023</v>
      </c>
      <c r="T195">
        <v>180.83</v>
      </c>
      <c r="U195">
        <v>0.62</v>
      </c>
      <c r="V195">
        <v>1.48</v>
      </c>
      <c r="W195">
        <v>0.1</v>
      </c>
      <c r="X195">
        <v>0.01</v>
      </c>
      <c r="Y195">
        <v>10.91</v>
      </c>
      <c r="Z195">
        <v>741</v>
      </c>
      <c r="AA195">
        <v>0.1</v>
      </c>
      <c r="AB195">
        <v>818</v>
      </c>
      <c r="AC195">
        <v>10</v>
      </c>
      <c r="AD195">
        <v>7.1599999999999997E-2</v>
      </c>
      <c r="AE195">
        <v>2.5000000000000001E-3</v>
      </c>
      <c r="AF195">
        <v>0.1211</v>
      </c>
      <c r="AG195">
        <v>0.05</v>
      </c>
      <c r="AH195">
        <v>5.1999999999999998E-2</v>
      </c>
      <c r="AI195">
        <v>2.5000000000000001E-3</v>
      </c>
      <c r="AJ195">
        <v>133.5</v>
      </c>
      <c r="AK195">
        <v>0.02</v>
      </c>
      <c r="AL195">
        <v>120</v>
      </c>
      <c r="AN195">
        <v>3</v>
      </c>
      <c r="AO195">
        <v>7</v>
      </c>
      <c r="AP195">
        <v>18</v>
      </c>
      <c r="AQ195">
        <v>39</v>
      </c>
    </row>
    <row r="196" spans="1:43" x14ac:dyDescent="0.3">
      <c r="A196" t="s">
        <v>321</v>
      </c>
      <c r="H196">
        <v>3.58</v>
      </c>
      <c r="I196">
        <v>9.1</v>
      </c>
      <c r="J196">
        <v>9.4</v>
      </c>
      <c r="K196">
        <v>9.8000000000000004E-2</v>
      </c>
      <c r="L196">
        <v>206.01</v>
      </c>
      <c r="M196">
        <v>41.88</v>
      </c>
      <c r="N196">
        <v>230</v>
      </c>
      <c r="O196">
        <v>230</v>
      </c>
      <c r="P196">
        <v>73</v>
      </c>
      <c r="Q196">
        <v>454.89</v>
      </c>
      <c r="R196">
        <v>84.86</v>
      </c>
      <c r="S196">
        <v>1029</v>
      </c>
      <c r="T196">
        <v>182.22</v>
      </c>
      <c r="U196">
        <v>0.62</v>
      </c>
      <c r="V196">
        <v>1.47</v>
      </c>
      <c r="W196">
        <v>0.1</v>
      </c>
      <c r="X196">
        <v>0.01</v>
      </c>
      <c r="Y196">
        <v>13.37</v>
      </c>
      <c r="Z196">
        <v>720</v>
      </c>
      <c r="AA196">
        <v>0.1</v>
      </c>
      <c r="AB196">
        <v>793</v>
      </c>
      <c r="AC196">
        <v>10</v>
      </c>
      <c r="AD196">
        <v>0.1578</v>
      </c>
      <c r="AE196">
        <v>2.5000000000000001E-3</v>
      </c>
      <c r="AF196">
        <v>0.17780000000000001</v>
      </c>
      <c r="AG196">
        <v>0.05</v>
      </c>
      <c r="AH196">
        <v>5.0999999999999997E-2</v>
      </c>
      <c r="AI196">
        <v>2.5000000000000001E-3</v>
      </c>
      <c r="AJ196">
        <v>137.1</v>
      </c>
      <c r="AK196">
        <v>6.6000000000000003E-2</v>
      </c>
      <c r="AL196">
        <v>80</v>
      </c>
      <c r="AN196">
        <v>4</v>
      </c>
      <c r="AO196">
        <v>7</v>
      </c>
      <c r="AP196">
        <v>18</v>
      </c>
      <c r="AQ196">
        <v>39</v>
      </c>
    </row>
    <row r="197" spans="1:43" x14ac:dyDescent="0.3">
      <c r="A197" t="s">
        <v>322</v>
      </c>
      <c r="B197">
        <v>27</v>
      </c>
      <c r="C197">
        <v>0.1</v>
      </c>
      <c r="D197">
        <v>24.75</v>
      </c>
      <c r="E197">
        <v>4.34</v>
      </c>
      <c r="F197">
        <v>0.92700000000000005</v>
      </c>
      <c r="G197">
        <v>7.54</v>
      </c>
      <c r="H197">
        <v>3.74</v>
      </c>
      <c r="I197">
        <v>9</v>
      </c>
      <c r="J197">
        <v>14.18</v>
      </c>
      <c r="K197">
        <v>0.14599999999999999</v>
      </c>
      <c r="L197">
        <v>203.29</v>
      </c>
      <c r="M197">
        <v>33.119999999999997</v>
      </c>
      <c r="N197">
        <v>430</v>
      </c>
      <c r="O197">
        <v>430</v>
      </c>
      <c r="P197">
        <v>107</v>
      </c>
      <c r="Q197">
        <v>455.92</v>
      </c>
      <c r="R197">
        <v>88.65</v>
      </c>
      <c r="S197">
        <v>1017</v>
      </c>
      <c r="T197">
        <v>194.91</v>
      </c>
      <c r="U197">
        <v>0.77</v>
      </c>
      <c r="V197">
        <v>1.49</v>
      </c>
      <c r="W197">
        <v>0.1</v>
      </c>
      <c r="X197">
        <v>0.01</v>
      </c>
      <c r="Y197">
        <v>10.39</v>
      </c>
      <c r="Z197">
        <v>697</v>
      </c>
      <c r="AA197">
        <v>0.1</v>
      </c>
      <c r="AB197">
        <v>804</v>
      </c>
      <c r="AC197">
        <v>10</v>
      </c>
      <c r="AD197">
        <v>0.28620000000000001</v>
      </c>
      <c r="AE197">
        <v>2.5000000000000001E-3</v>
      </c>
      <c r="AF197">
        <v>0.16370000000000001</v>
      </c>
      <c r="AG197">
        <v>0.05</v>
      </c>
      <c r="AH197">
        <v>0.05</v>
      </c>
      <c r="AI197">
        <v>2.5000000000000001E-3</v>
      </c>
      <c r="AJ197">
        <v>134.5</v>
      </c>
      <c r="AK197">
        <v>2.5999999999999999E-2</v>
      </c>
      <c r="AL197">
        <v>90</v>
      </c>
      <c r="AN197">
        <v>5</v>
      </c>
      <c r="AO197">
        <v>7</v>
      </c>
      <c r="AP197">
        <v>18</v>
      </c>
      <c r="AQ197">
        <v>39</v>
      </c>
    </row>
    <row r="198" spans="1:43" x14ac:dyDescent="0.3">
      <c r="A198" t="s">
        <v>323</v>
      </c>
      <c r="B198">
        <v>25</v>
      </c>
      <c r="C198">
        <v>0.2</v>
      </c>
      <c r="D198">
        <v>25.51</v>
      </c>
      <c r="E198">
        <v>3</v>
      </c>
      <c r="F198">
        <v>0.94399999999999995</v>
      </c>
      <c r="G198">
        <v>7.33</v>
      </c>
      <c r="H198">
        <v>3.19</v>
      </c>
      <c r="I198">
        <v>8.1999999999999993</v>
      </c>
      <c r="J198">
        <v>1.49</v>
      </c>
      <c r="K198">
        <v>0.185</v>
      </c>
      <c r="L198">
        <v>175.49</v>
      </c>
      <c r="M198">
        <v>21.3</v>
      </c>
      <c r="N198">
        <v>24000</v>
      </c>
      <c r="O198">
        <v>46000</v>
      </c>
      <c r="P198">
        <v>30</v>
      </c>
      <c r="Q198">
        <v>455.07</v>
      </c>
      <c r="R198">
        <v>76.599999999999994</v>
      </c>
      <c r="S198">
        <v>1031</v>
      </c>
      <c r="T198">
        <v>163.94</v>
      </c>
      <c r="U198">
        <v>0.92</v>
      </c>
      <c r="V198">
        <v>1.87</v>
      </c>
      <c r="W198">
        <v>0.1</v>
      </c>
      <c r="X198">
        <v>0.01</v>
      </c>
      <c r="Y198">
        <v>14.56</v>
      </c>
      <c r="Z198">
        <v>701</v>
      </c>
      <c r="AA198">
        <v>0.2</v>
      </c>
      <c r="AB198">
        <v>731</v>
      </c>
      <c r="AC198">
        <v>11.02</v>
      </c>
      <c r="AD198">
        <v>0.45779999999999998</v>
      </c>
      <c r="AE198">
        <v>2.5000000000000001E-3</v>
      </c>
      <c r="AF198">
        <v>0.17080000000000001</v>
      </c>
      <c r="AG198">
        <v>0.05</v>
      </c>
      <c r="AH198">
        <v>0.109</v>
      </c>
      <c r="AI198">
        <v>2.5000000000000001E-3</v>
      </c>
      <c r="AJ198">
        <v>121.8</v>
      </c>
      <c r="AK198">
        <v>2.1000000000000001E-2</v>
      </c>
      <c r="AL198">
        <v>23</v>
      </c>
      <c r="AN198">
        <v>1</v>
      </c>
      <c r="AO198">
        <v>8</v>
      </c>
      <c r="AP198">
        <v>18</v>
      </c>
      <c r="AQ198">
        <v>40</v>
      </c>
    </row>
    <row r="199" spans="1:43" x14ac:dyDescent="0.3">
      <c r="A199" t="s">
        <v>324</v>
      </c>
      <c r="B199">
        <v>27</v>
      </c>
      <c r="C199">
        <v>0.35</v>
      </c>
      <c r="D199">
        <v>26.76</v>
      </c>
      <c r="E199">
        <v>0.97</v>
      </c>
      <c r="F199">
        <v>0.91700000000000004</v>
      </c>
      <c r="G199">
        <v>7.23</v>
      </c>
      <c r="H199">
        <v>1.67</v>
      </c>
      <c r="I199">
        <v>8.9</v>
      </c>
      <c r="J199">
        <v>6.55</v>
      </c>
      <c r="K199">
        <v>0.14000000000000001</v>
      </c>
      <c r="L199">
        <v>195.13</v>
      </c>
      <c r="M199">
        <v>20.100000000000001</v>
      </c>
      <c r="N199">
        <v>4600</v>
      </c>
      <c r="O199">
        <v>4600</v>
      </c>
      <c r="P199">
        <v>48</v>
      </c>
      <c r="Q199">
        <v>474.38</v>
      </c>
      <c r="R199">
        <v>81.62</v>
      </c>
      <c r="S199">
        <v>1049</v>
      </c>
      <c r="T199">
        <v>177.01</v>
      </c>
      <c r="U199">
        <v>1</v>
      </c>
      <c r="V199">
        <v>1.34</v>
      </c>
      <c r="W199">
        <v>0.1</v>
      </c>
      <c r="X199">
        <v>2.9000000000000001E-2</v>
      </c>
      <c r="Y199">
        <v>9.68</v>
      </c>
      <c r="Z199">
        <v>692</v>
      </c>
      <c r="AA199">
        <v>0.1</v>
      </c>
      <c r="AB199">
        <v>740</v>
      </c>
      <c r="AC199">
        <v>10</v>
      </c>
      <c r="AD199">
        <v>0.29899999999999999</v>
      </c>
      <c r="AE199">
        <v>2.5000000000000001E-3</v>
      </c>
      <c r="AF199">
        <v>0.15609999999999999</v>
      </c>
      <c r="AG199">
        <v>0.05</v>
      </c>
      <c r="AH199">
        <v>0.69</v>
      </c>
      <c r="AI199">
        <v>2.5000000000000001E-3</v>
      </c>
      <c r="AJ199">
        <v>126.3</v>
      </c>
      <c r="AK199">
        <v>0.14000000000000001</v>
      </c>
      <c r="AL199">
        <v>55</v>
      </c>
      <c r="AN199">
        <v>2</v>
      </c>
      <c r="AO199">
        <v>8</v>
      </c>
      <c r="AP199">
        <v>18</v>
      </c>
      <c r="AQ199">
        <v>40</v>
      </c>
    </row>
    <row r="200" spans="1:43" x14ac:dyDescent="0.3">
      <c r="A200" t="s">
        <v>325</v>
      </c>
      <c r="B200">
        <v>24</v>
      </c>
      <c r="C200">
        <v>0.2</v>
      </c>
      <c r="D200">
        <v>25.23</v>
      </c>
      <c r="E200">
        <v>0.73</v>
      </c>
      <c r="F200">
        <v>0.96699999999999997</v>
      </c>
      <c r="G200">
        <v>7.24</v>
      </c>
      <c r="H200">
        <v>1.83</v>
      </c>
      <c r="I200">
        <v>8.9</v>
      </c>
      <c r="J200">
        <v>6.06</v>
      </c>
      <c r="K200">
        <v>0.05</v>
      </c>
      <c r="L200">
        <v>206.01</v>
      </c>
      <c r="M200">
        <v>18.54</v>
      </c>
      <c r="N200">
        <v>40</v>
      </c>
      <c r="O200">
        <v>90</v>
      </c>
      <c r="P200">
        <v>38</v>
      </c>
      <c r="Q200">
        <v>466.69</v>
      </c>
      <c r="R200">
        <v>82.81</v>
      </c>
      <c r="S200">
        <v>1059</v>
      </c>
      <c r="T200">
        <v>175.03</v>
      </c>
      <c r="U200">
        <v>0.97</v>
      </c>
      <c r="V200">
        <v>1.27</v>
      </c>
      <c r="W200">
        <v>0.1</v>
      </c>
      <c r="X200">
        <v>0.01</v>
      </c>
      <c r="Y200">
        <v>16.559999999999999</v>
      </c>
      <c r="Z200">
        <v>703</v>
      </c>
      <c r="AA200">
        <v>0.1</v>
      </c>
      <c r="AB200">
        <v>741</v>
      </c>
      <c r="AC200">
        <v>10</v>
      </c>
      <c r="AD200">
        <v>0.13059999999999999</v>
      </c>
      <c r="AE200">
        <v>2.5000000000000001E-3</v>
      </c>
      <c r="AF200">
        <v>0.17319999999999999</v>
      </c>
      <c r="AG200">
        <v>0.05</v>
      </c>
      <c r="AH200">
        <v>6.3E-2</v>
      </c>
      <c r="AI200">
        <v>2.5000000000000001E-3</v>
      </c>
      <c r="AJ200">
        <v>130.80000000000001</v>
      </c>
      <c r="AK200">
        <v>3.4000000000000002E-2</v>
      </c>
      <c r="AL200">
        <v>60</v>
      </c>
      <c r="AN200">
        <v>3</v>
      </c>
      <c r="AO200">
        <v>8</v>
      </c>
      <c r="AP200">
        <v>18</v>
      </c>
      <c r="AQ200">
        <v>40</v>
      </c>
    </row>
    <row r="201" spans="1:43" x14ac:dyDescent="0.3">
      <c r="A201" t="s">
        <v>326</v>
      </c>
      <c r="B201">
        <v>23</v>
      </c>
      <c r="C201">
        <v>0.2</v>
      </c>
      <c r="D201">
        <v>24.6</v>
      </c>
      <c r="E201">
        <v>3.21</v>
      </c>
      <c r="F201">
        <v>0.96499999999999997</v>
      </c>
      <c r="G201">
        <v>7.3</v>
      </c>
      <c r="H201">
        <v>1.38</v>
      </c>
      <c r="I201">
        <v>8.4</v>
      </c>
      <c r="J201">
        <v>2.82</v>
      </c>
      <c r="K201">
        <v>7.0000000000000007E-2</v>
      </c>
      <c r="L201">
        <v>217.79</v>
      </c>
      <c r="M201">
        <v>24.72</v>
      </c>
      <c r="N201">
        <v>430</v>
      </c>
      <c r="O201">
        <v>430</v>
      </c>
      <c r="P201">
        <v>31</v>
      </c>
      <c r="Q201">
        <v>476.54</v>
      </c>
      <c r="R201">
        <v>81.16</v>
      </c>
      <c r="S201">
        <v>1068</v>
      </c>
      <c r="T201">
        <v>169.69</v>
      </c>
      <c r="U201">
        <v>0.9</v>
      </c>
      <c r="V201">
        <v>1.67</v>
      </c>
      <c r="W201">
        <v>0.1</v>
      </c>
      <c r="X201">
        <v>0.01</v>
      </c>
      <c r="Y201">
        <v>10.74</v>
      </c>
      <c r="Z201">
        <v>722</v>
      </c>
      <c r="AA201">
        <v>0.1</v>
      </c>
      <c r="AB201">
        <v>753</v>
      </c>
      <c r="AC201">
        <v>11.22</v>
      </c>
      <c r="AD201">
        <v>0.14269999999999999</v>
      </c>
      <c r="AE201">
        <v>2.5000000000000001E-3</v>
      </c>
      <c r="AF201">
        <v>0.1522</v>
      </c>
      <c r="AG201">
        <v>0.05</v>
      </c>
      <c r="AH201">
        <v>9.4E-2</v>
      </c>
      <c r="AI201">
        <v>2.5000000000000001E-3</v>
      </c>
      <c r="AJ201">
        <v>127.5</v>
      </c>
      <c r="AK201">
        <v>3.6999999999999998E-2</v>
      </c>
      <c r="AL201">
        <v>33</v>
      </c>
      <c r="AN201">
        <v>4</v>
      </c>
      <c r="AO201">
        <v>8</v>
      </c>
      <c r="AP201">
        <v>18</v>
      </c>
      <c r="AQ201">
        <v>40</v>
      </c>
    </row>
    <row r="202" spans="1:43" x14ac:dyDescent="0.3">
      <c r="A202" t="s">
        <v>327</v>
      </c>
      <c r="B202">
        <v>25</v>
      </c>
      <c r="C202">
        <v>0.15</v>
      </c>
      <c r="D202">
        <v>24.52</v>
      </c>
      <c r="E202">
        <v>2.4</v>
      </c>
      <c r="F202">
        <v>0.96499999999999997</v>
      </c>
      <c r="G202">
        <v>7.3</v>
      </c>
      <c r="H202">
        <v>1.32</v>
      </c>
      <c r="I202">
        <v>8.6</v>
      </c>
      <c r="J202">
        <v>4.84</v>
      </c>
      <c r="K202">
        <v>0.06</v>
      </c>
      <c r="L202">
        <v>185.76</v>
      </c>
      <c r="M202">
        <v>24.3</v>
      </c>
      <c r="N202">
        <v>40</v>
      </c>
      <c r="O202">
        <v>230</v>
      </c>
      <c r="P202">
        <v>36</v>
      </c>
      <c r="Q202">
        <v>478.71</v>
      </c>
      <c r="R202">
        <v>82.08</v>
      </c>
      <c r="S202">
        <v>1067</v>
      </c>
      <c r="T202">
        <v>203.54</v>
      </c>
      <c r="U202">
        <v>1</v>
      </c>
      <c r="V202">
        <v>1.38</v>
      </c>
      <c r="W202">
        <v>0.1</v>
      </c>
      <c r="X202">
        <v>0.01</v>
      </c>
      <c r="Y202">
        <v>12.57</v>
      </c>
      <c r="Z202">
        <v>740</v>
      </c>
      <c r="AA202">
        <v>0.1</v>
      </c>
      <c r="AB202">
        <v>776</v>
      </c>
      <c r="AC202">
        <v>10.42</v>
      </c>
      <c r="AD202">
        <v>0.17069999999999999</v>
      </c>
      <c r="AE202">
        <v>2.5000000000000001E-3</v>
      </c>
      <c r="AF202">
        <v>0.17269999999999999</v>
      </c>
      <c r="AG202">
        <v>0.05</v>
      </c>
      <c r="AH202">
        <v>0.08</v>
      </c>
      <c r="AI202">
        <v>2.5000000000000001E-3</v>
      </c>
      <c r="AJ202">
        <v>134.1</v>
      </c>
      <c r="AK202">
        <v>4.1000000000000002E-2</v>
      </c>
      <c r="AL202">
        <v>50</v>
      </c>
      <c r="AN202">
        <v>5</v>
      </c>
      <c r="AO202">
        <v>8</v>
      </c>
      <c r="AP202">
        <v>18</v>
      </c>
      <c r="AQ202">
        <v>40</v>
      </c>
    </row>
    <row r="203" spans="1:43" x14ac:dyDescent="0.3">
      <c r="A203" t="s">
        <v>328</v>
      </c>
      <c r="B203">
        <v>26</v>
      </c>
      <c r="C203">
        <v>0.12</v>
      </c>
      <c r="D203">
        <v>24.28</v>
      </c>
      <c r="E203">
        <v>3.4</v>
      </c>
      <c r="F203">
        <v>0.95199999999999996</v>
      </c>
      <c r="G203">
        <v>7.47</v>
      </c>
      <c r="H203">
        <v>1.8</v>
      </c>
      <c r="I203">
        <v>9.1</v>
      </c>
      <c r="J203">
        <v>6.15</v>
      </c>
      <c r="K203">
        <v>1.1539999999999999</v>
      </c>
      <c r="L203">
        <v>186.07</v>
      </c>
      <c r="M203">
        <v>24.36</v>
      </c>
      <c r="N203">
        <v>150000</v>
      </c>
      <c r="O203">
        <v>460000</v>
      </c>
      <c r="P203">
        <v>64</v>
      </c>
      <c r="Q203">
        <v>348.38</v>
      </c>
      <c r="R203">
        <v>64.09</v>
      </c>
      <c r="S203">
        <v>824.7</v>
      </c>
      <c r="T203">
        <v>174.81</v>
      </c>
      <c r="U203">
        <v>0.71</v>
      </c>
      <c r="V203">
        <v>1.59</v>
      </c>
      <c r="W203">
        <v>0.1</v>
      </c>
      <c r="X203">
        <v>0.01</v>
      </c>
      <c r="Y203">
        <v>10.39</v>
      </c>
      <c r="Z203">
        <v>597</v>
      </c>
      <c r="AA203">
        <v>0.1</v>
      </c>
      <c r="AB203">
        <v>661</v>
      </c>
      <c r="AC203">
        <v>10</v>
      </c>
      <c r="AD203">
        <v>1.5249999999999999</v>
      </c>
      <c r="AE203">
        <v>2.5000000000000001E-3</v>
      </c>
      <c r="AF203">
        <v>8.8900000000000007E-2</v>
      </c>
      <c r="AG203">
        <v>0.05</v>
      </c>
      <c r="AH203">
        <v>0.2</v>
      </c>
      <c r="AI203">
        <v>2.5000000000000001E-3</v>
      </c>
      <c r="AJ203">
        <v>100.6</v>
      </c>
      <c r="AK203">
        <v>0.02</v>
      </c>
      <c r="AL203">
        <v>90</v>
      </c>
      <c r="AN203">
        <v>1</v>
      </c>
      <c r="AO203">
        <v>9</v>
      </c>
      <c r="AP203">
        <v>18</v>
      </c>
      <c r="AQ203">
        <v>41</v>
      </c>
    </row>
    <row r="204" spans="1:43" x14ac:dyDescent="0.3">
      <c r="A204" t="s">
        <v>329</v>
      </c>
      <c r="B204">
        <v>25</v>
      </c>
      <c r="C204">
        <v>0.11</v>
      </c>
      <c r="D204">
        <v>25.54</v>
      </c>
      <c r="E204">
        <v>3.53</v>
      </c>
      <c r="F204">
        <v>0.77700000000000002</v>
      </c>
      <c r="G204">
        <v>7.37</v>
      </c>
      <c r="H204">
        <v>1.6</v>
      </c>
      <c r="I204">
        <v>9.1999999999999993</v>
      </c>
      <c r="J204">
        <v>5.87</v>
      </c>
      <c r="K204">
        <v>0.10299999999999999</v>
      </c>
      <c r="L204">
        <v>181.84</v>
      </c>
      <c r="M204">
        <v>14.07</v>
      </c>
      <c r="N204">
        <v>430</v>
      </c>
      <c r="O204">
        <v>930</v>
      </c>
      <c r="P204">
        <v>70</v>
      </c>
      <c r="Q204">
        <v>437.37</v>
      </c>
      <c r="R204">
        <v>82.87</v>
      </c>
      <c r="S204">
        <v>1066</v>
      </c>
      <c r="T204">
        <v>177.98</v>
      </c>
      <c r="U204">
        <v>0.8</v>
      </c>
      <c r="V204">
        <v>1.43</v>
      </c>
      <c r="W204">
        <v>0.1</v>
      </c>
      <c r="X204">
        <v>0.01</v>
      </c>
      <c r="Y204">
        <v>9.94</v>
      </c>
      <c r="Z204">
        <v>714</v>
      </c>
      <c r="AA204">
        <v>0.1</v>
      </c>
      <c r="AB204">
        <v>784</v>
      </c>
      <c r="AC204">
        <v>10</v>
      </c>
      <c r="AD204">
        <v>0.15029999999999999</v>
      </c>
      <c r="AE204">
        <v>2.5000000000000001E-3</v>
      </c>
      <c r="AF204">
        <v>0.1069</v>
      </c>
      <c r="AG204">
        <v>0.05</v>
      </c>
      <c r="AH204">
        <v>5.1999999999999998E-2</v>
      </c>
      <c r="AI204">
        <v>2.5000000000000001E-3</v>
      </c>
      <c r="AJ204">
        <v>130.5</v>
      </c>
      <c r="AK204">
        <v>0.02</v>
      </c>
      <c r="AL204">
        <v>80</v>
      </c>
      <c r="AN204">
        <v>2</v>
      </c>
      <c r="AO204">
        <v>9</v>
      </c>
      <c r="AP204">
        <v>18</v>
      </c>
      <c r="AQ204">
        <v>41</v>
      </c>
    </row>
    <row r="205" spans="1:43" x14ac:dyDescent="0.3">
      <c r="A205" t="s">
        <v>330</v>
      </c>
      <c r="B205">
        <v>24</v>
      </c>
      <c r="C205">
        <v>0.11</v>
      </c>
      <c r="D205">
        <v>24.49</v>
      </c>
      <c r="E205">
        <v>5</v>
      </c>
      <c r="F205">
        <v>0.94599999999999995</v>
      </c>
      <c r="G205">
        <v>7.36</v>
      </c>
      <c r="H205">
        <v>1.32</v>
      </c>
      <c r="I205">
        <v>9.4</v>
      </c>
      <c r="J205">
        <v>7.75</v>
      </c>
      <c r="K205">
        <v>8.7999999999999995E-2</v>
      </c>
      <c r="L205">
        <v>206.31</v>
      </c>
      <c r="M205">
        <v>17.579999999999998</v>
      </c>
      <c r="N205">
        <v>430</v>
      </c>
      <c r="O205">
        <v>430</v>
      </c>
      <c r="P205">
        <v>109</v>
      </c>
      <c r="Q205">
        <v>450.19</v>
      </c>
      <c r="R205">
        <v>84.36</v>
      </c>
      <c r="S205">
        <v>1062</v>
      </c>
      <c r="T205">
        <v>204.74</v>
      </c>
      <c r="U205">
        <v>0.89</v>
      </c>
      <c r="V205">
        <v>1.32</v>
      </c>
      <c r="W205">
        <v>0.1</v>
      </c>
      <c r="X205">
        <v>0.01</v>
      </c>
      <c r="Y205">
        <v>9.1999999999999993</v>
      </c>
      <c r="Z205">
        <v>632</v>
      </c>
      <c r="AA205">
        <v>0.1</v>
      </c>
      <c r="AB205">
        <v>741</v>
      </c>
      <c r="AC205">
        <v>10</v>
      </c>
      <c r="AD205">
        <v>0.1017</v>
      </c>
      <c r="AE205">
        <v>2.5000000000000001E-3</v>
      </c>
      <c r="AF205">
        <v>8.9700000000000002E-2</v>
      </c>
      <c r="AG205">
        <v>0.05</v>
      </c>
      <c r="AH205">
        <v>0.05</v>
      </c>
      <c r="AI205">
        <v>2.5000000000000001E-3</v>
      </c>
      <c r="AJ205">
        <v>134.1</v>
      </c>
      <c r="AK205">
        <v>0.02</v>
      </c>
      <c r="AL205">
        <v>80</v>
      </c>
      <c r="AN205">
        <v>3</v>
      </c>
      <c r="AO205">
        <v>9</v>
      </c>
      <c r="AP205">
        <v>18</v>
      </c>
      <c r="AQ205">
        <v>41</v>
      </c>
    </row>
    <row r="206" spans="1:43" x14ac:dyDescent="0.3">
      <c r="A206" t="s">
        <v>331</v>
      </c>
      <c r="B206">
        <v>24</v>
      </c>
      <c r="C206">
        <v>0.11</v>
      </c>
      <c r="D206">
        <v>23.77</v>
      </c>
      <c r="E206">
        <v>3.21</v>
      </c>
      <c r="F206">
        <v>0.95199999999999996</v>
      </c>
      <c r="G206">
        <v>7.41</v>
      </c>
      <c r="H206">
        <v>0.74</v>
      </c>
      <c r="I206">
        <v>9.1999999999999993</v>
      </c>
      <c r="J206">
        <v>6.81</v>
      </c>
      <c r="K206">
        <v>0.107</v>
      </c>
      <c r="L206">
        <v>174.89</v>
      </c>
      <c r="M206">
        <v>18.059999999999999</v>
      </c>
      <c r="N206">
        <v>150</v>
      </c>
      <c r="O206">
        <v>430</v>
      </c>
      <c r="P206">
        <v>64</v>
      </c>
      <c r="Q206">
        <v>428.04</v>
      </c>
      <c r="R206">
        <v>82.96</v>
      </c>
      <c r="S206">
        <v>1063</v>
      </c>
      <c r="T206">
        <v>206.52</v>
      </c>
      <c r="U206">
        <v>0.82</v>
      </c>
      <c r="V206">
        <v>1.34</v>
      </c>
      <c r="W206">
        <v>0.1</v>
      </c>
      <c r="X206">
        <v>0.01</v>
      </c>
      <c r="Y206">
        <v>10.62</v>
      </c>
      <c r="Z206">
        <v>705</v>
      </c>
      <c r="AA206">
        <v>0.1</v>
      </c>
      <c r="AB206">
        <v>769</v>
      </c>
      <c r="AC206">
        <v>10</v>
      </c>
      <c r="AD206">
        <v>9.2499999999999999E-2</v>
      </c>
      <c r="AE206">
        <v>2.5000000000000001E-3</v>
      </c>
      <c r="AF206">
        <v>7.7200000000000005E-2</v>
      </c>
      <c r="AG206">
        <v>0.05</v>
      </c>
      <c r="AH206">
        <v>0.05</v>
      </c>
      <c r="AI206">
        <v>2.5000000000000001E-3</v>
      </c>
      <c r="AJ206">
        <v>132.80000000000001</v>
      </c>
      <c r="AK206">
        <v>0.02</v>
      </c>
      <c r="AL206">
        <v>70</v>
      </c>
      <c r="AN206">
        <v>4</v>
      </c>
      <c r="AO206">
        <v>9</v>
      </c>
      <c r="AP206">
        <v>18</v>
      </c>
      <c r="AQ206">
        <v>41</v>
      </c>
    </row>
    <row r="207" spans="1:43" x14ac:dyDescent="0.3">
      <c r="A207" t="s">
        <v>332</v>
      </c>
      <c r="B207">
        <v>26</v>
      </c>
      <c r="C207">
        <v>0.12</v>
      </c>
      <c r="D207">
        <v>24.38</v>
      </c>
      <c r="E207">
        <v>7.44</v>
      </c>
      <c r="F207">
        <v>0.94699999999999995</v>
      </c>
      <c r="G207">
        <v>7.42</v>
      </c>
      <c r="H207">
        <v>1.04</v>
      </c>
      <c r="I207">
        <v>9.3000000000000007</v>
      </c>
      <c r="J207">
        <v>5.85</v>
      </c>
      <c r="K207">
        <v>0.183</v>
      </c>
      <c r="L207">
        <v>188.79</v>
      </c>
      <c r="M207">
        <v>20.399999999999999</v>
      </c>
      <c r="N207">
        <v>70</v>
      </c>
      <c r="O207">
        <v>210</v>
      </c>
      <c r="P207">
        <v>70</v>
      </c>
      <c r="Q207">
        <v>436.2</v>
      </c>
      <c r="R207">
        <v>85.09</v>
      </c>
      <c r="S207">
        <v>1066</v>
      </c>
      <c r="T207">
        <v>190.87</v>
      </c>
      <c r="U207">
        <v>0.79</v>
      </c>
      <c r="V207">
        <v>1.38</v>
      </c>
      <c r="W207">
        <v>0.1</v>
      </c>
      <c r="X207">
        <v>0.01</v>
      </c>
      <c r="Y207">
        <v>9.08</v>
      </c>
      <c r="Z207">
        <v>715</v>
      </c>
      <c r="AA207">
        <v>0.1</v>
      </c>
      <c r="AB207">
        <v>785</v>
      </c>
      <c r="AC207">
        <v>10</v>
      </c>
      <c r="AD207">
        <v>0.14219999999999999</v>
      </c>
      <c r="AE207">
        <v>2.5000000000000001E-3</v>
      </c>
      <c r="AF207">
        <v>8.9599999999999999E-2</v>
      </c>
      <c r="AG207">
        <v>0.05</v>
      </c>
      <c r="AH207">
        <v>5.1999999999999998E-2</v>
      </c>
      <c r="AI207">
        <v>2.5000000000000001E-3</v>
      </c>
      <c r="AJ207">
        <v>133.5</v>
      </c>
      <c r="AK207">
        <v>0.02</v>
      </c>
      <c r="AL207">
        <v>80</v>
      </c>
      <c r="AN207">
        <v>5</v>
      </c>
      <c r="AO207">
        <v>9</v>
      </c>
      <c r="AP207">
        <v>18</v>
      </c>
      <c r="AQ207">
        <v>41</v>
      </c>
    </row>
    <row r="208" spans="1:43" x14ac:dyDescent="0.3">
      <c r="A208" t="s">
        <v>333</v>
      </c>
      <c r="B208">
        <v>27</v>
      </c>
      <c r="C208">
        <v>0.12</v>
      </c>
      <c r="D208">
        <v>24</v>
      </c>
      <c r="E208">
        <v>10.19</v>
      </c>
      <c r="F208">
        <v>0.91200000000000003</v>
      </c>
      <c r="G208">
        <v>7.54</v>
      </c>
      <c r="AN208">
        <v>1</v>
      </c>
      <c r="AO208">
        <v>10</v>
      </c>
      <c r="AP208">
        <v>18</v>
      </c>
      <c r="AQ208">
        <v>42</v>
      </c>
    </row>
    <row r="209" spans="1:43" x14ac:dyDescent="0.3">
      <c r="A209" t="s">
        <v>334</v>
      </c>
      <c r="B209">
        <v>26</v>
      </c>
      <c r="C209">
        <v>0.11</v>
      </c>
      <c r="D209">
        <v>24.94</v>
      </c>
      <c r="E209">
        <v>12.51</v>
      </c>
      <c r="F209">
        <v>0.876</v>
      </c>
      <c r="G209">
        <v>7.58</v>
      </c>
      <c r="AN209">
        <v>2</v>
      </c>
      <c r="AO209">
        <v>10</v>
      </c>
      <c r="AP209">
        <v>18</v>
      </c>
      <c r="AQ209">
        <v>42</v>
      </c>
    </row>
    <row r="210" spans="1:43" x14ac:dyDescent="0.3">
      <c r="A210" t="s">
        <v>335</v>
      </c>
      <c r="B210">
        <v>26</v>
      </c>
      <c r="C210">
        <v>0.12</v>
      </c>
      <c r="D210">
        <v>24.19</v>
      </c>
      <c r="E210">
        <v>11.1</v>
      </c>
      <c r="F210">
        <v>0.91400000000000003</v>
      </c>
      <c r="G210">
        <v>7.64</v>
      </c>
      <c r="AN210">
        <v>3</v>
      </c>
      <c r="AO210">
        <v>10</v>
      </c>
      <c r="AP210">
        <v>18</v>
      </c>
      <c r="AQ210">
        <v>42</v>
      </c>
    </row>
    <row r="211" spans="1:43" x14ac:dyDescent="0.3">
      <c r="A211" t="s">
        <v>336</v>
      </c>
      <c r="B211">
        <v>25</v>
      </c>
      <c r="C211">
        <v>0.12</v>
      </c>
      <c r="D211">
        <v>24.49</v>
      </c>
      <c r="E211">
        <v>8.7100000000000009</v>
      </c>
      <c r="F211">
        <v>0.91100000000000003</v>
      </c>
      <c r="G211">
        <v>7.54</v>
      </c>
      <c r="AN211">
        <v>4</v>
      </c>
      <c r="AO211">
        <v>10</v>
      </c>
      <c r="AP211">
        <v>18</v>
      </c>
      <c r="AQ211">
        <v>42</v>
      </c>
    </row>
    <row r="212" spans="1:43" x14ac:dyDescent="0.3">
      <c r="A212" t="s">
        <v>337</v>
      </c>
      <c r="B212">
        <v>26</v>
      </c>
      <c r="C212">
        <v>0.12</v>
      </c>
      <c r="D212">
        <v>24.83</v>
      </c>
      <c r="E212">
        <v>13</v>
      </c>
      <c r="F212">
        <v>0.90800000000000003</v>
      </c>
      <c r="G212">
        <v>7.47</v>
      </c>
      <c r="AN212">
        <v>5</v>
      </c>
      <c r="AO212">
        <v>10</v>
      </c>
      <c r="AP212">
        <v>18</v>
      </c>
      <c r="AQ212">
        <v>42</v>
      </c>
    </row>
    <row r="213" spans="1:43" x14ac:dyDescent="0.3">
      <c r="A213" t="s">
        <v>338</v>
      </c>
      <c r="B213">
        <v>24</v>
      </c>
      <c r="C213">
        <v>0.1</v>
      </c>
      <c r="D213">
        <v>19.64</v>
      </c>
      <c r="E213">
        <v>5.5</v>
      </c>
      <c r="F213">
        <v>0.92500000000000004</v>
      </c>
      <c r="G213">
        <v>7.48</v>
      </c>
      <c r="H213">
        <v>2.44</v>
      </c>
      <c r="I213">
        <v>9.3000000000000007</v>
      </c>
      <c r="J213">
        <v>6.45</v>
      </c>
      <c r="K213">
        <v>0.11600000000000001</v>
      </c>
      <c r="L213">
        <v>166.31</v>
      </c>
      <c r="M213">
        <v>10.32</v>
      </c>
      <c r="N213">
        <v>240000</v>
      </c>
      <c r="O213">
        <v>240000</v>
      </c>
      <c r="P213">
        <v>64</v>
      </c>
      <c r="Q213">
        <v>423.37</v>
      </c>
      <c r="R213">
        <v>79.22</v>
      </c>
      <c r="S213">
        <v>1035</v>
      </c>
      <c r="T213">
        <v>179.7</v>
      </c>
      <c r="U213">
        <v>0.72</v>
      </c>
      <c r="V213">
        <v>1.62</v>
      </c>
      <c r="W213">
        <v>0.1</v>
      </c>
      <c r="X213">
        <v>0.01</v>
      </c>
      <c r="Y213">
        <v>9.8800000000000008</v>
      </c>
      <c r="Z213">
        <v>695</v>
      </c>
      <c r="AA213">
        <v>0.1</v>
      </c>
      <c r="AB213">
        <v>759</v>
      </c>
      <c r="AC213">
        <v>10</v>
      </c>
      <c r="AD213">
        <v>0.21299999999999999</v>
      </c>
      <c r="AE213">
        <v>3.3999999999999998E-3</v>
      </c>
      <c r="AF213">
        <v>0.19209999999999999</v>
      </c>
      <c r="AG213">
        <v>0.05</v>
      </c>
      <c r="AH213">
        <v>6.4000000000000001E-2</v>
      </c>
      <c r="AI213">
        <v>1.37E-2</v>
      </c>
      <c r="AJ213">
        <v>122.8</v>
      </c>
      <c r="AK213">
        <v>0.02</v>
      </c>
      <c r="AL213">
        <v>80</v>
      </c>
      <c r="AN213">
        <v>1</v>
      </c>
      <c r="AO213">
        <v>11</v>
      </c>
      <c r="AP213">
        <v>18</v>
      </c>
      <c r="AQ213">
        <v>43</v>
      </c>
    </row>
    <row r="214" spans="1:43" x14ac:dyDescent="0.3">
      <c r="A214" t="s">
        <v>339</v>
      </c>
      <c r="B214">
        <v>20</v>
      </c>
      <c r="C214">
        <v>0.12</v>
      </c>
      <c r="D214">
        <v>17.41</v>
      </c>
      <c r="E214">
        <v>1.87</v>
      </c>
      <c r="F214">
        <v>0.90400000000000003</v>
      </c>
      <c r="G214">
        <v>7.6</v>
      </c>
      <c r="H214">
        <v>2.23</v>
      </c>
      <c r="I214">
        <v>9.6999999999999993</v>
      </c>
      <c r="J214">
        <v>8.75</v>
      </c>
      <c r="K214">
        <v>0.10100000000000001</v>
      </c>
      <c r="L214">
        <v>161.15</v>
      </c>
      <c r="M214">
        <v>12.66</v>
      </c>
      <c r="N214">
        <v>40</v>
      </c>
      <c r="O214">
        <v>40</v>
      </c>
      <c r="P214">
        <v>55</v>
      </c>
      <c r="Q214">
        <v>440.12</v>
      </c>
      <c r="R214">
        <v>82.82</v>
      </c>
      <c r="S214">
        <v>1049</v>
      </c>
      <c r="T214">
        <v>176.5</v>
      </c>
      <c r="U214">
        <v>0.73</v>
      </c>
      <c r="V214">
        <v>1.31</v>
      </c>
      <c r="W214">
        <v>0.1</v>
      </c>
      <c r="X214">
        <v>0.01</v>
      </c>
      <c r="Y214">
        <v>8.51</v>
      </c>
      <c r="Z214">
        <v>724</v>
      </c>
      <c r="AA214">
        <v>0.1</v>
      </c>
      <c r="AB214">
        <v>789</v>
      </c>
      <c r="AC214">
        <v>10</v>
      </c>
      <c r="AD214">
        <v>0.18160000000000001</v>
      </c>
      <c r="AE214">
        <v>3.7000000000000002E-3</v>
      </c>
      <c r="AF214">
        <v>0.17929999999999999</v>
      </c>
      <c r="AG214">
        <v>0.05</v>
      </c>
      <c r="AH214">
        <v>0.05</v>
      </c>
      <c r="AI214">
        <v>1.29E-2</v>
      </c>
      <c r="AJ214">
        <v>134.30000000000001</v>
      </c>
      <c r="AK214">
        <v>0.02</v>
      </c>
      <c r="AL214">
        <v>85</v>
      </c>
      <c r="AN214">
        <v>2</v>
      </c>
      <c r="AO214">
        <v>11</v>
      </c>
      <c r="AP214">
        <v>18</v>
      </c>
      <c r="AQ214">
        <v>43</v>
      </c>
    </row>
    <row r="215" spans="1:43" x14ac:dyDescent="0.3">
      <c r="A215" t="s">
        <v>340</v>
      </c>
      <c r="B215">
        <v>21</v>
      </c>
      <c r="C215">
        <v>0.12</v>
      </c>
      <c r="D215">
        <v>19.170000000000002</v>
      </c>
      <c r="E215">
        <v>6.95</v>
      </c>
      <c r="F215">
        <v>0.91900000000000004</v>
      </c>
      <c r="G215">
        <v>7.39</v>
      </c>
      <c r="H215">
        <v>1.82</v>
      </c>
      <c r="I215">
        <v>9.6</v>
      </c>
      <c r="J215">
        <v>8.61</v>
      </c>
      <c r="K215">
        <v>0.17</v>
      </c>
      <c r="L215">
        <v>204.69</v>
      </c>
      <c r="M215">
        <v>19.98</v>
      </c>
      <c r="N215">
        <v>40</v>
      </c>
      <c r="O215">
        <v>40</v>
      </c>
      <c r="P215">
        <v>120</v>
      </c>
      <c r="Q215">
        <v>444.26</v>
      </c>
      <c r="R215">
        <v>83.97</v>
      </c>
      <c r="S215">
        <v>1050</v>
      </c>
      <c r="T215">
        <v>186.92</v>
      </c>
      <c r="U215">
        <v>0.82</v>
      </c>
      <c r="V215">
        <v>1.81</v>
      </c>
      <c r="W215">
        <v>0.1</v>
      </c>
      <c r="X215">
        <v>0.01</v>
      </c>
      <c r="Y215">
        <v>17.079999999999998</v>
      </c>
      <c r="Z215">
        <v>711</v>
      </c>
      <c r="AA215">
        <v>0.1</v>
      </c>
      <c r="AB215">
        <v>831</v>
      </c>
      <c r="AC215">
        <v>10</v>
      </c>
      <c r="AD215">
        <v>0.18629999999999999</v>
      </c>
      <c r="AE215">
        <v>3.8E-3</v>
      </c>
      <c r="AF215">
        <v>0.18820000000000001</v>
      </c>
      <c r="AG215">
        <v>0.05</v>
      </c>
      <c r="AH215">
        <v>0.05</v>
      </c>
      <c r="AI215">
        <v>1.3899999999999999E-2</v>
      </c>
      <c r="AJ215">
        <v>127.2</v>
      </c>
      <c r="AK215">
        <v>0.02</v>
      </c>
      <c r="AL215">
        <v>180</v>
      </c>
      <c r="AN215">
        <v>3</v>
      </c>
      <c r="AO215">
        <v>11</v>
      </c>
      <c r="AP215">
        <v>18</v>
      </c>
      <c r="AQ215">
        <v>43</v>
      </c>
    </row>
    <row r="216" spans="1:43" x14ac:dyDescent="0.3">
      <c r="A216" t="s">
        <v>341</v>
      </c>
      <c r="B216">
        <v>21</v>
      </c>
      <c r="C216">
        <v>0.1</v>
      </c>
      <c r="D216">
        <v>19.59</v>
      </c>
      <c r="E216">
        <v>6.28</v>
      </c>
      <c r="F216">
        <v>0.92600000000000005</v>
      </c>
      <c r="G216">
        <v>7.43</v>
      </c>
      <c r="H216">
        <v>2.93</v>
      </c>
      <c r="I216">
        <v>9.6</v>
      </c>
      <c r="J216">
        <v>9.11</v>
      </c>
      <c r="K216">
        <v>7.3999999999999996E-2</v>
      </c>
      <c r="L216">
        <v>164.59</v>
      </c>
      <c r="M216">
        <v>14.13</v>
      </c>
      <c r="N216">
        <v>70</v>
      </c>
      <c r="O216">
        <v>70</v>
      </c>
      <c r="P216">
        <v>764</v>
      </c>
      <c r="Q216">
        <v>433.82</v>
      </c>
      <c r="R216">
        <v>82.91</v>
      </c>
      <c r="S216">
        <v>1051</v>
      </c>
      <c r="T216">
        <v>184.51</v>
      </c>
      <c r="U216">
        <v>0.65</v>
      </c>
      <c r="V216">
        <v>1.35</v>
      </c>
      <c r="W216">
        <v>0.1</v>
      </c>
      <c r="X216">
        <v>0.01</v>
      </c>
      <c r="Y216">
        <v>9.25</v>
      </c>
      <c r="Z216">
        <v>672</v>
      </c>
      <c r="AA216">
        <v>0.1</v>
      </c>
      <c r="AB216">
        <v>764</v>
      </c>
      <c r="AC216">
        <v>10</v>
      </c>
      <c r="AD216">
        <v>0.15029999999999999</v>
      </c>
      <c r="AE216">
        <v>3.5999999999999999E-3</v>
      </c>
      <c r="AF216">
        <v>0.1792</v>
      </c>
      <c r="AG216">
        <v>0.05</v>
      </c>
      <c r="AH216">
        <v>0.05</v>
      </c>
      <c r="AI216">
        <v>1.9E-2</v>
      </c>
      <c r="AJ216">
        <v>127.5</v>
      </c>
      <c r="AK216">
        <v>0.02</v>
      </c>
      <c r="AL216">
        <v>85</v>
      </c>
      <c r="AN216">
        <v>4</v>
      </c>
      <c r="AO216">
        <v>11</v>
      </c>
      <c r="AP216">
        <v>18</v>
      </c>
      <c r="AQ216">
        <v>43</v>
      </c>
    </row>
    <row r="217" spans="1:43" x14ac:dyDescent="0.3">
      <c r="A217" t="s">
        <v>342</v>
      </c>
      <c r="B217">
        <v>23</v>
      </c>
      <c r="C217">
        <v>0.1</v>
      </c>
      <c r="D217">
        <v>19.600000000000001</v>
      </c>
      <c r="E217">
        <v>5.44</v>
      </c>
      <c r="F217">
        <v>0.92300000000000004</v>
      </c>
      <c r="G217">
        <v>7.47</v>
      </c>
      <c r="H217">
        <v>1.4</v>
      </c>
      <c r="I217">
        <v>9.6999999999999993</v>
      </c>
      <c r="J217">
        <v>8.42</v>
      </c>
      <c r="K217">
        <v>9.7000000000000003E-2</v>
      </c>
      <c r="L217">
        <v>221.88</v>
      </c>
      <c r="M217">
        <v>13.08</v>
      </c>
      <c r="N217">
        <v>90</v>
      </c>
      <c r="O217">
        <v>230</v>
      </c>
      <c r="P217">
        <v>82</v>
      </c>
      <c r="Q217">
        <v>435.59</v>
      </c>
      <c r="R217">
        <v>81.709999999999994</v>
      </c>
      <c r="S217">
        <v>1049</v>
      </c>
      <c r="T217">
        <v>152.71</v>
      </c>
      <c r="U217">
        <v>0.76</v>
      </c>
      <c r="V217">
        <v>1.31</v>
      </c>
      <c r="W217">
        <v>0.1</v>
      </c>
      <c r="X217">
        <v>0.01</v>
      </c>
      <c r="Y217">
        <v>20.05</v>
      </c>
      <c r="Z217">
        <v>683</v>
      </c>
      <c r="AA217">
        <v>0.1</v>
      </c>
      <c r="AB217">
        <v>765</v>
      </c>
      <c r="AC217">
        <v>10</v>
      </c>
      <c r="AD217">
        <v>0.17119999999999999</v>
      </c>
      <c r="AE217">
        <v>4.3E-3</v>
      </c>
      <c r="AF217">
        <v>0.1701</v>
      </c>
      <c r="AG217">
        <v>0.05</v>
      </c>
      <c r="AH217">
        <v>0.05</v>
      </c>
      <c r="AI217">
        <v>2.1399999999999999E-2</v>
      </c>
      <c r="AJ217">
        <v>126.6</v>
      </c>
      <c r="AK217">
        <v>0.02</v>
      </c>
      <c r="AL217">
        <v>85</v>
      </c>
      <c r="AN217">
        <v>5</v>
      </c>
      <c r="AO217">
        <v>11</v>
      </c>
      <c r="AP217">
        <v>18</v>
      </c>
      <c r="AQ217">
        <v>43</v>
      </c>
    </row>
    <row r="218" spans="1:43" x14ac:dyDescent="0.3">
      <c r="A218" t="s">
        <v>343</v>
      </c>
      <c r="B218">
        <v>17</v>
      </c>
      <c r="C218">
        <v>0.12</v>
      </c>
      <c r="D218">
        <v>17.559999999999999</v>
      </c>
      <c r="E218">
        <v>4.5199999999999996</v>
      </c>
      <c r="F218">
        <v>0.92100000000000004</v>
      </c>
      <c r="G218">
        <v>7.58</v>
      </c>
      <c r="H218">
        <v>1.91</v>
      </c>
      <c r="I218">
        <v>8.8000000000000007</v>
      </c>
      <c r="J218">
        <v>7.15</v>
      </c>
      <c r="K218">
        <v>0.19600000000000001</v>
      </c>
      <c r="L218">
        <v>137.66</v>
      </c>
      <c r="M218">
        <v>12.06</v>
      </c>
      <c r="N218">
        <v>24000</v>
      </c>
      <c r="O218">
        <v>46000</v>
      </c>
      <c r="P218">
        <v>654</v>
      </c>
      <c r="Q218">
        <v>425.54</v>
      </c>
      <c r="R218">
        <v>79.540000000000006</v>
      </c>
      <c r="S218">
        <v>1035</v>
      </c>
      <c r="T218">
        <v>200.45</v>
      </c>
      <c r="U218">
        <v>0.76</v>
      </c>
      <c r="V218">
        <v>1.71</v>
      </c>
      <c r="W218">
        <v>0.1</v>
      </c>
      <c r="X218">
        <v>0.01</v>
      </c>
      <c r="Y218">
        <v>8.77</v>
      </c>
      <c r="Z218">
        <v>654</v>
      </c>
      <c r="AA218">
        <v>0.1</v>
      </c>
      <c r="AB218">
        <v>706</v>
      </c>
      <c r="AC218">
        <v>10</v>
      </c>
      <c r="AD218">
        <v>0.2334</v>
      </c>
      <c r="AE218">
        <v>5.5999999999999999E-3</v>
      </c>
      <c r="AF218">
        <v>0.17119999999999999</v>
      </c>
      <c r="AG218">
        <v>0.05</v>
      </c>
      <c r="AH218">
        <v>5.3999999999999999E-2</v>
      </c>
      <c r="AI218">
        <v>2.5000000000000001E-3</v>
      </c>
      <c r="AJ218">
        <v>129.30000000000001</v>
      </c>
      <c r="AK218">
        <v>0.02</v>
      </c>
      <c r="AL218">
        <v>80</v>
      </c>
      <c r="AN218">
        <v>1</v>
      </c>
      <c r="AO218">
        <v>12</v>
      </c>
      <c r="AP218">
        <v>18</v>
      </c>
      <c r="AQ218">
        <v>44</v>
      </c>
    </row>
    <row r="219" spans="1:43" x14ac:dyDescent="0.3">
      <c r="A219" t="s">
        <v>344</v>
      </c>
      <c r="B219">
        <v>20</v>
      </c>
      <c r="C219">
        <v>0.1</v>
      </c>
      <c r="D219">
        <v>17.48</v>
      </c>
      <c r="E219">
        <v>4.07</v>
      </c>
      <c r="F219">
        <v>0.89400000000000002</v>
      </c>
      <c r="G219">
        <v>7.46</v>
      </c>
      <c r="H219">
        <v>1.58</v>
      </c>
      <c r="I219">
        <v>8.8000000000000007</v>
      </c>
      <c r="J219">
        <v>7.3</v>
      </c>
      <c r="K219">
        <v>8.7999999999999995E-2</v>
      </c>
      <c r="L219">
        <v>145.38999999999999</v>
      </c>
      <c r="M219">
        <v>12.42</v>
      </c>
      <c r="N219">
        <v>230</v>
      </c>
      <c r="O219">
        <v>430</v>
      </c>
      <c r="P219">
        <v>702</v>
      </c>
      <c r="Q219">
        <v>426.13</v>
      </c>
      <c r="R219">
        <v>84.76</v>
      </c>
      <c r="S219">
        <v>1053</v>
      </c>
      <c r="T219">
        <v>177.54</v>
      </c>
      <c r="U219">
        <v>0.7</v>
      </c>
      <c r="V219">
        <v>1.46</v>
      </c>
      <c r="W219">
        <v>0.1</v>
      </c>
      <c r="X219">
        <v>0.01</v>
      </c>
      <c r="Y219">
        <v>12.39</v>
      </c>
      <c r="Z219">
        <v>702</v>
      </c>
      <c r="AA219">
        <v>0.1</v>
      </c>
      <c r="AB219">
        <v>759</v>
      </c>
      <c r="AC219">
        <v>10</v>
      </c>
      <c r="AD219">
        <v>7.1400000000000005E-2</v>
      </c>
      <c r="AE219">
        <v>2.5000000000000001E-3</v>
      </c>
      <c r="AF219">
        <v>0.1222</v>
      </c>
      <c r="AG219">
        <v>0.05</v>
      </c>
      <c r="AH219">
        <v>0.05</v>
      </c>
      <c r="AI219">
        <v>2.5000000000000001E-3</v>
      </c>
      <c r="AJ219">
        <v>132.9</v>
      </c>
      <c r="AK219">
        <v>7.1999999999999995E-2</v>
      </c>
      <c r="AL219">
        <v>90</v>
      </c>
      <c r="AN219">
        <v>2</v>
      </c>
      <c r="AO219">
        <v>12</v>
      </c>
      <c r="AP219">
        <v>18</v>
      </c>
      <c r="AQ219">
        <v>44</v>
      </c>
    </row>
    <row r="220" spans="1:43" x14ac:dyDescent="0.3">
      <c r="A220" t="s">
        <v>345</v>
      </c>
      <c r="B220">
        <v>21</v>
      </c>
      <c r="C220">
        <v>0.1</v>
      </c>
      <c r="D220">
        <v>17.21</v>
      </c>
      <c r="E220">
        <v>5.5</v>
      </c>
      <c r="F220">
        <v>0.91700000000000004</v>
      </c>
      <c r="G220">
        <v>7.39</v>
      </c>
      <c r="H220">
        <v>1.4</v>
      </c>
      <c r="I220">
        <v>8.8000000000000007</v>
      </c>
      <c r="J220">
        <v>7.36</v>
      </c>
      <c r="K220">
        <v>0.17</v>
      </c>
      <c r="L220">
        <v>109.87</v>
      </c>
      <c r="M220">
        <v>9.93</v>
      </c>
      <c r="N220">
        <v>90</v>
      </c>
      <c r="O220">
        <v>150</v>
      </c>
      <c r="P220">
        <v>705</v>
      </c>
      <c r="Q220">
        <v>441.11</v>
      </c>
      <c r="R220">
        <v>83.14</v>
      </c>
      <c r="S220">
        <v>1054</v>
      </c>
      <c r="T220">
        <v>179.73</v>
      </c>
      <c r="U220">
        <v>0.77</v>
      </c>
      <c r="V220">
        <v>1.4</v>
      </c>
      <c r="W220">
        <v>0.1</v>
      </c>
      <c r="X220">
        <v>0.01</v>
      </c>
      <c r="Y220">
        <v>9.56</v>
      </c>
      <c r="Z220">
        <v>705</v>
      </c>
      <c r="AA220">
        <v>0.1</v>
      </c>
      <c r="AB220">
        <v>755</v>
      </c>
      <c r="AC220">
        <v>10</v>
      </c>
      <c r="AD220">
        <v>0.10050000000000001</v>
      </c>
      <c r="AE220">
        <v>9.2999999999999992E-3</v>
      </c>
      <c r="AF220">
        <v>0.13880000000000001</v>
      </c>
      <c r="AG220">
        <v>0.05</v>
      </c>
      <c r="AH220">
        <v>0.19600000000000001</v>
      </c>
      <c r="AI220">
        <v>2.5000000000000001E-3</v>
      </c>
      <c r="AJ220">
        <v>129.9</v>
      </c>
      <c r="AK220">
        <v>0.02</v>
      </c>
      <c r="AL220">
        <v>85</v>
      </c>
      <c r="AN220">
        <v>3</v>
      </c>
      <c r="AO220">
        <v>12</v>
      </c>
      <c r="AP220">
        <v>18</v>
      </c>
      <c r="AQ220">
        <v>44</v>
      </c>
    </row>
    <row r="221" spans="1:43" x14ac:dyDescent="0.3">
      <c r="A221" t="s">
        <v>346</v>
      </c>
      <c r="B221">
        <v>21</v>
      </c>
      <c r="C221">
        <v>0.1</v>
      </c>
      <c r="D221">
        <v>17.22</v>
      </c>
      <c r="E221">
        <v>6.4</v>
      </c>
      <c r="F221">
        <v>0.92400000000000004</v>
      </c>
      <c r="G221">
        <v>7.37</v>
      </c>
      <c r="H221">
        <v>1.56</v>
      </c>
      <c r="I221">
        <v>8.8000000000000007</v>
      </c>
      <c r="J221">
        <v>7.67</v>
      </c>
      <c r="K221">
        <v>0.14399999999999999</v>
      </c>
      <c r="L221">
        <v>192.09</v>
      </c>
      <c r="M221">
        <v>13.47</v>
      </c>
      <c r="N221">
        <v>430</v>
      </c>
      <c r="O221">
        <v>930</v>
      </c>
      <c r="P221">
        <v>715</v>
      </c>
      <c r="Q221">
        <v>443.47</v>
      </c>
      <c r="R221">
        <v>82.08</v>
      </c>
      <c r="S221">
        <v>1052</v>
      </c>
      <c r="T221">
        <v>180.93</v>
      </c>
      <c r="U221">
        <v>0.75</v>
      </c>
      <c r="V221">
        <v>1.52</v>
      </c>
      <c r="W221">
        <v>0.1</v>
      </c>
      <c r="X221">
        <v>0.01</v>
      </c>
      <c r="Y221">
        <v>13.23</v>
      </c>
      <c r="Z221">
        <v>715</v>
      </c>
      <c r="AA221">
        <v>0.1</v>
      </c>
      <c r="AB221">
        <v>772</v>
      </c>
      <c r="AC221">
        <v>10</v>
      </c>
      <c r="AD221">
        <v>0.20280000000000001</v>
      </c>
      <c r="AE221">
        <v>5.3E-3</v>
      </c>
      <c r="AF221">
        <v>0.18049999999999999</v>
      </c>
      <c r="AG221">
        <v>0.05</v>
      </c>
      <c r="AH221">
        <v>0.05</v>
      </c>
      <c r="AI221">
        <v>2.5000000000000001E-3</v>
      </c>
      <c r="AJ221">
        <v>129.19999999999999</v>
      </c>
      <c r="AK221">
        <v>0.02</v>
      </c>
      <c r="AL221">
        <v>80</v>
      </c>
      <c r="AN221">
        <v>4</v>
      </c>
      <c r="AO221">
        <v>12</v>
      </c>
      <c r="AP221">
        <v>18</v>
      </c>
      <c r="AQ221">
        <v>44</v>
      </c>
    </row>
    <row r="222" spans="1:43" x14ac:dyDescent="0.3">
      <c r="A222" t="s">
        <v>347</v>
      </c>
      <c r="B222">
        <v>21</v>
      </c>
      <c r="C222">
        <v>0.12</v>
      </c>
      <c r="D222">
        <v>17.440000000000001</v>
      </c>
      <c r="E222">
        <v>5.7</v>
      </c>
      <c r="F222">
        <v>0.92700000000000005</v>
      </c>
      <c r="G222">
        <v>7.4</v>
      </c>
      <c r="H222">
        <v>1.52</v>
      </c>
      <c r="I222">
        <v>8.8000000000000007</v>
      </c>
      <c r="J222">
        <v>8.6300000000000008</v>
      </c>
      <c r="K222">
        <v>0.16400000000000001</v>
      </c>
      <c r="L222">
        <v>166.31</v>
      </c>
      <c r="M222">
        <v>13.47</v>
      </c>
      <c r="N222">
        <v>90</v>
      </c>
      <c r="O222">
        <v>90</v>
      </c>
      <c r="P222">
        <v>689</v>
      </c>
      <c r="Q222">
        <v>434.21</v>
      </c>
      <c r="R222">
        <v>84.16</v>
      </c>
      <c r="S222">
        <v>1050</v>
      </c>
      <c r="T222">
        <v>183.52</v>
      </c>
      <c r="U222">
        <v>0.82</v>
      </c>
      <c r="V222">
        <v>1.42</v>
      </c>
      <c r="W222">
        <v>0.1</v>
      </c>
      <c r="X222">
        <v>0.01</v>
      </c>
      <c r="Y222">
        <v>8.77</v>
      </c>
      <c r="Z222">
        <v>689</v>
      </c>
      <c r="AA222">
        <v>0.1</v>
      </c>
      <c r="AB222">
        <v>761</v>
      </c>
      <c r="AC222">
        <v>10</v>
      </c>
      <c r="AD222">
        <v>0.16170000000000001</v>
      </c>
      <c r="AE222">
        <v>6.8999999999999999E-3</v>
      </c>
      <c r="AF222">
        <v>0.16350000000000001</v>
      </c>
      <c r="AG222">
        <v>0.05</v>
      </c>
      <c r="AH222">
        <v>0.05</v>
      </c>
      <c r="AI222">
        <v>2.5000000000000001E-3</v>
      </c>
      <c r="AJ222">
        <v>129.9</v>
      </c>
      <c r="AK222">
        <v>0.02</v>
      </c>
      <c r="AL222">
        <v>95</v>
      </c>
      <c r="AN222">
        <v>5</v>
      </c>
      <c r="AO222">
        <v>12</v>
      </c>
      <c r="AP222">
        <v>18</v>
      </c>
      <c r="AQ222">
        <v>44</v>
      </c>
    </row>
    <row r="223" spans="1:43" x14ac:dyDescent="0.3">
      <c r="A223" t="s">
        <v>348</v>
      </c>
      <c r="B223">
        <v>20</v>
      </c>
      <c r="C223">
        <v>0.1</v>
      </c>
      <c r="D223">
        <v>18.87</v>
      </c>
      <c r="E223">
        <v>9.4499999999999993</v>
      </c>
      <c r="F223">
        <v>0.94</v>
      </c>
      <c r="G223">
        <v>7.31</v>
      </c>
      <c r="H223">
        <v>0.1</v>
      </c>
      <c r="I223">
        <v>9.1999999999999993</v>
      </c>
      <c r="J223">
        <v>7.49</v>
      </c>
      <c r="K223">
        <v>9.1999999999999998E-2</v>
      </c>
      <c r="L223">
        <v>134.69</v>
      </c>
      <c r="M223">
        <v>35.28</v>
      </c>
      <c r="N223">
        <v>24000</v>
      </c>
      <c r="O223">
        <v>24000</v>
      </c>
      <c r="P223">
        <v>68</v>
      </c>
      <c r="Q223">
        <v>462.01</v>
      </c>
      <c r="R223">
        <v>83.23</v>
      </c>
      <c r="S223">
        <v>1075</v>
      </c>
      <c r="T223">
        <v>185.24</v>
      </c>
      <c r="U223">
        <v>3.8</v>
      </c>
      <c r="V223">
        <v>1.51</v>
      </c>
      <c r="W223">
        <v>0.13</v>
      </c>
      <c r="X223">
        <v>0.01</v>
      </c>
      <c r="Y223">
        <v>10.25</v>
      </c>
      <c r="Z223">
        <v>713</v>
      </c>
      <c r="AA223">
        <v>0.1</v>
      </c>
      <c r="AB223">
        <v>781</v>
      </c>
      <c r="AC223">
        <v>10</v>
      </c>
      <c r="AD223">
        <v>0.1069</v>
      </c>
      <c r="AE223">
        <v>1.52E-2</v>
      </c>
      <c r="AF223">
        <v>0.1454</v>
      </c>
      <c r="AG223">
        <v>0.05</v>
      </c>
      <c r="AH223">
        <v>5.8000000000000003E-2</v>
      </c>
      <c r="AI223">
        <v>5.8999999999999999E-3</v>
      </c>
      <c r="AJ223">
        <v>125.1</v>
      </c>
      <c r="AK223">
        <v>2.1999999999999999E-2</v>
      </c>
      <c r="AL223">
        <v>40</v>
      </c>
      <c r="AN223">
        <v>1</v>
      </c>
      <c r="AO223">
        <v>1</v>
      </c>
      <c r="AP223">
        <v>19</v>
      </c>
      <c r="AQ223">
        <v>45</v>
      </c>
    </row>
    <row r="224" spans="1:43" x14ac:dyDescent="0.3">
      <c r="A224" t="s">
        <v>349</v>
      </c>
      <c r="B224">
        <v>18</v>
      </c>
      <c r="C224">
        <v>0.08</v>
      </c>
      <c r="D224">
        <v>17.170000000000002</v>
      </c>
      <c r="E224">
        <v>5.66</v>
      </c>
      <c r="F224">
        <v>0.92500000000000004</v>
      </c>
      <c r="G224">
        <v>7.48</v>
      </c>
      <c r="H224">
        <v>0.1</v>
      </c>
      <c r="I224">
        <v>9.3000000000000007</v>
      </c>
      <c r="J224">
        <v>9.39</v>
      </c>
      <c r="K224">
        <v>8.7999999999999995E-2</v>
      </c>
      <c r="L224">
        <v>273.79000000000002</v>
      </c>
      <c r="M224">
        <v>12.72</v>
      </c>
      <c r="N224">
        <v>90</v>
      </c>
      <c r="O224">
        <v>150</v>
      </c>
      <c r="P224">
        <v>80</v>
      </c>
      <c r="Q224">
        <v>465.22</v>
      </c>
      <c r="R224">
        <v>94.57</v>
      </c>
      <c r="S224">
        <v>1078</v>
      </c>
      <c r="T224">
        <v>183.07</v>
      </c>
      <c r="U224">
        <v>3.81</v>
      </c>
      <c r="V224">
        <v>1.26</v>
      </c>
      <c r="W224">
        <v>0.27</v>
      </c>
      <c r="X224">
        <v>0.1</v>
      </c>
      <c r="Y224">
        <v>11.3</v>
      </c>
      <c r="Z224">
        <v>723</v>
      </c>
      <c r="AA224">
        <v>0.1</v>
      </c>
      <c r="AB224">
        <v>803</v>
      </c>
      <c r="AC224">
        <v>10</v>
      </c>
      <c r="AD224">
        <v>0.11459999999999999</v>
      </c>
      <c r="AE224">
        <v>1.8800000000000001E-2</v>
      </c>
      <c r="AF224">
        <v>0.1231</v>
      </c>
      <c r="AG224">
        <v>0.05</v>
      </c>
      <c r="AH224">
        <v>0.05</v>
      </c>
      <c r="AI224">
        <v>6.1000000000000004E-3</v>
      </c>
      <c r="AJ224">
        <v>131.1</v>
      </c>
      <c r="AK224">
        <v>0.02</v>
      </c>
      <c r="AL224">
        <v>45</v>
      </c>
      <c r="AN224">
        <v>2</v>
      </c>
      <c r="AO224">
        <v>1</v>
      </c>
      <c r="AP224">
        <v>19</v>
      </c>
      <c r="AQ224">
        <v>45</v>
      </c>
    </row>
    <row r="225" spans="1:43" x14ac:dyDescent="0.3">
      <c r="A225" t="s">
        <v>350</v>
      </c>
      <c r="B225">
        <v>19</v>
      </c>
      <c r="C225">
        <v>0.1</v>
      </c>
      <c r="D225">
        <v>17.54</v>
      </c>
      <c r="E225">
        <v>6.7</v>
      </c>
      <c r="F225">
        <v>0.93600000000000005</v>
      </c>
      <c r="G225">
        <v>7.23</v>
      </c>
      <c r="H225">
        <v>1.72</v>
      </c>
      <c r="I225">
        <v>9.3000000000000007</v>
      </c>
      <c r="J225">
        <v>8.3800000000000008</v>
      </c>
      <c r="K225">
        <v>7.5999999999999998E-2</v>
      </c>
      <c r="L225">
        <v>261.25</v>
      </c>
      <c r="M225">
        <v>14.34</v>
      </c>
      <c r="N225">
        <v>40</v>
      </c>
      <c r="O225">
        <v>90</v>
      </c>
      <c r="P225">
        <v>75</v>
      </c>
      <c r="Q225">
        <v>458.8</v>
      </c>
      <c r="R225">
        <v>83.64</v>
      </c>
      <c r="S225">
        <v>1083</v>
      </c>
      <c r="T225">
        <v>187.02</v>
      </c>
      <c r="U225">
        <v>2.2999999999999998</v>
      </c>
      <c r="V225">
        <v>1.38</v>
      </c>
      <c r="W225">
        <v>0.11</v>
      </c>
      <c r="X225">
        <v>0.01</v>
      </c>
      <c r="Y225">
        <v>10.57</v>
      </c>
      <c r="Z225">
        <v>736</v>
      </c>
      <c r="AA225">
        <v>0.1</v>
      </c>
      <c r="AB225">
        <v>811</v>
      </c>
      <c r="AC225">
        <v>10</v>
      </c>
      <c r="AD225">
        <v>0.1439</v>
      </c>
      <c r="AE225">
        <v>9.7000000000000003E-3</v>
      </c>
      <c r="AF225">
        <v>0.1522</v>
      </c>
      <c r="AG225">
        <v>0.05</v>
      </c>
      <c r="AH225">
        <v>0.05</v>
      </c>
      <c r="AI225">
        <v>5.4000000000000003E-3</v>
      </c>
      <c r="AJ225">
        <v>131.19999999999999</v>
      </c>
      <c r="AK225">
        <v>0.02</v>
      </c>
      <c r="AL225">
        <v>45</v>
      </c>
      <c r="AN225">
        <v>3</v>
      </c>
      <c r="AO225">
        <v>1</v>
      </c>
      <c r="AP225">
        <v>19</v>
      </c>
      <c r="AQ225">
        <v>45</v>
      </c>
    </row>
    <row r="226" spans="1:43" x14ac:dyDescent="0.3">
      <c r="A226" t="s">
        <v>351</v>
      </c>
      <c r="B226">
        <v>20</v>
      </c>
      <c r="C226">
        <v>0.12</v>
      </c>
      <c r="D226">
        <v>17.77</v>
      </c>
      <c r="E226">
        <v>6.5</v>
      </c>
      <c r="F226">
        <v>0.93799999999999994</v>
      </c>
      <c r="G226">
        <v>7.36</v>
      </c>
      <c r="H226">
        <v>0.1</v>
      </c>
      <c r="I226">
        <v>9.3000000000000007</v>
      </c>
      <c r="J226">
        <v>8.25</v>
      </c>
      <c r="K226">
        <v>6.2E-2</v>
      </c>
      <c r="L226">
        <v>244.62</v>
      </c>
      <c r="M226">
        <v>12.54</v>
      </c>
      <c r="N226">
        <v>90</v>
      </c>
      <c r="O226">
        <v>90</v>
      </c>
      <c r="P226">
        <v>80</v>
      </c>
      <c r="Q226">
        <v>480.88</v>
      </c>
      <c r="R226">
        <v>82.73</v>
      </c>
      <c r="S226">
        <v>1082</v>
      </c>
      <c r="T226">
        <v>197.7</v>
      </c>
      <c r="U226">
        <v>2.4700000000000002</v>
      </c>
      <c r="V226">
        <v>1.26</v>
      </c>
      <c r="W226">
        <v>0.12</v>
      </c>
      <c r="X226">
        <v>0.01</v>
      </c>
      <c r="Y226">
        <v>10.64</v>
      </c>
      <c r="Z226">
        <v>725</v>
      </c>
      <c r="AA226">
        <v>0.1</v>
      </c>
      <c r="AB226">
        <v>805</v>
      </c>
      <c r="AC226">
        <v>10</v>
      </c>
      <c r="AD226">
        <v>0.10680000000000001</v>
      </c>
      <c r="AE226">
        <v>1.5800000000000002E-2</v>
      </c>
      <c r="AF226">
        <v>0.12790000000000001</v>
      </c>
      <c r="AG226">
        <v>0.05</v>
      </c>
      <c r="AH226">
        <v>0.05</v>
      </c>
      <c r="AI226">
        <v>7.9000000000000008E-3</v>
      </c>
      <c r="AJ226">
        <v>131.1</v>
      </c>
      <c r="AK226">
        <v>2.4E-2</v>
      </c>
      <c r="AL226">
        <v>38</v>
      </c>
      <c r="AN226">
        <v>4</v>
      </c>
      <c r="AO226">
        <v>1</v>
      </c>
      <c r="AP226">
        <v>19</v>
      </c>
      <c r="AQ226">
        <v>45</v>
      </c>
    </row>
    <row r="227" spans="1:43" x14ac:dyDescent="0.3">
      <c r="A227" t="s">
        <v>352</v>
      </c>
      <c r="B227">
        <v>22</v>
      </c>
      <c r="C227">
        <v>0.1</v>
      </c>
      <c r="D227">
        <v>19.45</v>
      </c>
      <c r="E227">
        <v>9.9499999999999993</v>
      </c>
      <c r="F227">
        <v>0.94</v>
      </c>
      <c r="G227">
        <v>7.38</v>
      </c>
      <c r="H227">
        <v>0.1</v>
      </c>
      <c r="I227">
        <v>9.3000000000000007</v>
      </c>
      <c r="J227">
        <v>9.89</v>
      </c>
      <c r="K227">
        <v>7.5999999999999998E-2</v>
      </c>
      <c r="L227">
        <v>277</v>
      </c>
      <c r="M227">
        <v>18.03</v>
      </c>
      <c r="N227">
        <v>90</v>
      </c>
      <c r="O227">
        <v>230</v>
      </c>
      <c r="P227">
        <v>78</v>
      </c>
      <c r="Q227">
        <v>456.39</v>
      </c>
      <c r="R227">
        <v>81.540000000000006</v>
      </c>
      <c r="S227">
        <v>1080</v>
      </c>
      <c r="T227">
        <v>197.7</v>
      </c>
      <c r="U227">
        <v>2.72</v>
      </c>
      <c r="V227">
        <v>1.49</v>
      </c>
      <c r="W227">
        <v>0.12</v>
      </c>
      <c r="X227">
        <v>0.01</v>
      </c>
      <c r="Y227">
        <v>10.81</v>
      </c>
      <c r="Z227">
        <v>749</v>
      </c>
      <c r="AA227">
        <v>0.1</v>
      </c>
      <c r="AB227">
        <v>827</v>
      </c>
      <c r="AC227">
        <v>10</v>
      </c>
      <c r="AD227">
        <v>0.14080000000000001</v>
      </c>
      <c r="AE227">
        <v>1.8100000000000002E-2</v>
      </c>
      <c r="AF227">
        <v>0.1285</v>
      </c>
      <c r="AG227">
        <v>0.05</v>
      </c>
      <c r="AH227">
        <v>0.05</v>
      </c>
      <c r="AI227">
        <v>5.4000000000000003E-3</v>
      </c>
      <c r="AJ227">
        <v>128.4</v>
      </c>
      <c r="AK227">
        <v>2.8000000000000001E-2</v>
      </c>
      <c r="AL227">
        <v>55</v>
      </c>
      <c r="AN227">
        <v>5</v>
      </c>
      <c r="AO227">
        <v>1</v>
      </c>
      <c r="AP227">
        <v>19</v>
      </c>
      <c r="AQ227">
        <v>45</v>
      </c>
    </row>
    <row r="228" spans="1:43" x14ac:dyDescent="0.3">
      <c r="A228" t="s">
        <v>353</v>
      </c>
      <c r="B228">
        <v>25</v>
      </c>
      <c r="C228">
        <v>0.12</v>
      </c>
      <c r="D228">
        <v>19.59</v>
      </c>
      <c r="E228">
        <v>4.57</v>
      </c>
      <c r="F228">
        <v>0.97899999999999998</v>
      </c>
      <c r="G228">
        <v>7.41</v>
      </c>
      <c r="H228">
        <v>1.97</v>
      </c>
      <c r="I228">
        <v>9</v>
      </c>
      <c r="J228">
        <v>9.9600000000000009</v>
      </c>
      <c r="K228">
        <v>0.14000000000000001</v>
      </c>
      <c r="L228">
        <v>234.11</v>
      </c>
      <c r="M228">
        <v>16.95</v>
      </c>
      <c r="N228">
        <v>9300</v>
      </c>
      <c r="O228">
        <v>24000</v>
      </c>
      <c r="P228">
        <v>74</v>
      </c>
      <c r="Q228">
        <v>425.86</v>
      </c>
      <c r="R228">
        <v>82.7</v>
      </c>
      <c r="S228">
        <v>1059</v>
      </c>
      <c r="T228">
        <v>167.16</v>
      </c>
      <c r="U228">
        <v>1.39</v>
      </c>
      <c r="V228">
        <v>1.85</v>
      </c>
      <c r="W228">
        <v>0.68</v>
      </c>
      <c r="X228">
        <v>0.01</v>
      </c>
      <c r="Y228">
        <v>10.62</v>
      </c>
      <c r="Z228">
        <v>740</v>
      </c>
      <c r="AA228">
        <v>0.1</v>
      </c>
      <c r="AB228">
        <v>813</v>
      </c>
      <c r="AC228">
        <v>10</v>
      </c>
      <c r="AD228">
        <v>0.1132</v>
      </c>
      <c r="AE228">
        <v>2.5000000000000001E-3</v>
      </c>
      <c r="AF228">
        <v>0.18149999999999999</v>
      </c>
      <c r="AG228">
        <v>0.05</v>
      </c>
      <c r="AH228">
        <v>9.5000000000000001E-2</v>
      </c>
      <c r="AI228">
        <v>2.5000000000000001E-3</v>
      </c>
      <c r="AJ228">
        <v>131.6</v>
      </c>
      <c r="AK228">
        <v>2.8559999999999999</v>
      </c>
      <c r="AL228">
        <v>75</v>
      </c>
      <c r="AN228">
        <v>1</v>
      </c>
      <c r="AO228">
        <v>2</v>
      </c>
      <c r="AP228">
        <v>19</v>
      </c>
      <c r="AQ228">
        <v>46</v>
      </c>
    </row>
    <row r="229" spans="1:43" x14ac:dyDescent="0.3">
      <c r="A229" t="s">
        <v>354</v>
      </c>
      <c r="B229">
        <v>22</v>
      </c>
      <c r="C229">
        <v>0.1</v>
      </c>
      <c r="D229">
        <v>19.05</v>
      </c>
      <c r="E229">
        <v>4.91</v>
      </c>
      <c r="F229">
        <v>0.97</v>
      </c>
      <c r="G229">
        <v>7.44</v>
      </c>
      <c r="H229">
        <v>2.5099999999999998</v>
      </c>
      <c r="I229">
        <v>9.3000000000000007</v>
      </c>
      <c r="J229">
        <v>11.36</v>
      </c>
      <c r="K229">
        <v>0.108</v>
      </c>
      <c r="L229">
        <v>266.79000000000002</v>
      </c>
      <c r="M229">
        <v>17.91</v>
      </c>
      <c r="N229">
        <v>90</v>
      </c>
      <c r="O229">
        <v>150</v>
      </c>
      <c r="P229">
        <v>89</v>
      </c>
      <c r="Q229">
        <v>445.82</v>
      </c>
      <c r="R229">
        <v>83.97</v>
      </c>
      <c r="S229">
        <v>927</v>
      </c>
      <c r="T229">
        <v>189.71</v>
      </c>
      <c r="U229">
        <v>1.39</v>
      </c>
      <c r="V229">
        <v>1.56</v>
      </c>
      <c r="W229">
        <v>0.5</v>
      </c>
      <c r="X229">
        <v>0.01</v>
      </c>
      <c r="Y229">
        <v>9.31</v>
      </c>
      <c r="Z229">
        <v>728</v>
      </c>
      <c r="AA229">
        <v>0.1</v>
      </c>
      <c r="AB229">
        <v>817</v>
      </c>
      <c r="AC229">
        <v>10</v>
      </c>
      <c r="AD229">
        <v>7.2700000000000001E-2</v>
      </c>
      <c r="AE229">
        <v>2.5000000000000001E-3</v>
      </c>
      <c r="AF229">
        <v>0.1794</v>
      </c>
      <c r="AG229">
        <v>0.05</v>
      </c>
      <c r="AH229">
        <v>5.1999999999999998E-2</v>
      </c>
      <c r="AI229">
        <v>2.5999999999999999E-3</v>
      </c>
      <c r="AJ229">
        <v>129.5</v>
      </c>
      <c r="AK229">
        <v>0.02</v>
      </c>
      <c r="AL229">
        <v>80</v>
      </c>
      <c r="AN229">
        <v>2</v>
      </c>
      <c r="AO229">
        <v>2</v>
      </c>
      <c r="AP229">
        <v>19</v>
      </c>
      <c r="AQ229">
        <v>46</v>
      </c>
    </row>
    <row r="230" spans="1:43" x14ac:dyDescent="0.3">
      <c r="A230" t="s">
        <v>355</v>
      </c>
      <c r="B230">
        <v>23</v>
      </c>
      <c r="C230">
        <v>0.1</v>
      </c>
      <c r="D230">
        <v>19.329999999999998</v>
      </c>
      <c r="E230">
        <v>6.41</v>
      </c>
      <c r="F230">
        <v>0.97199999999999998</v>
      </c>
      <c r="G230">
        <v>7.4</v>
      </c>
      <c r="H230">
        <v>2.57</v>
      </c>
      <c r="I230">
        <v>9.1999999999999993</v>
      </c>
      <c r="J230">
        <v>11.2</v>
      </c>
      <c r="K230">
        <v>0.12</v>
      </c>
      <c r="L230">
        <v>246.95</v>
      </c>
      <c r="M230">
        <v>16.170000000000002</v>
      </c>
      <c r="N230">
        <v>90</v>
      </c>
      <c r="O230">
        <v>230</v>
      </c>
      <c r="P230">
        <v>89</v>
      </c>
      <c r="Q230">
        <v>471.55</v>
      </c>
      <c r="R230">
        <v>84.16</v>
      </c>
      <c r="S230">
        <v>1068</v>
      </c>
      <c r="T230">
        <v>176.06</v>
      </c>
      <c r="U230">
        <v>1.45</v>
      </c>
      <c r="V230">
        <v>1.48</v>
      </c>
      <c r="W230">
        <v>0.5</v>
      </c>
      <c r="X230">
        <v>0.01</v>
      </c>
      <c r="Y230">
        <v>9.7100000000000009</v>
      </c>
      <c r="Z230">
        <v>725</v>
      </c>
      <c r="AA230">
        <v>0.1</v>
      </c>
      <c r="AB230">
        <v>814</v>
      </c>
      <c r="AC230">
        <v>10</v>
      </c>
      <c r="AD230">
        <v>4.3200000000000002E-2</v>
      </c>
      <c r="AE230">
        <v>2.5000000000000001E-3</v>
      </c>
      <c r="AF230">
        <v>0.15740000000000001</v>
      </c>
      <c r="AG230">
        <v>0.05</v>
      </c>
      <c r="AH230">
        <v>5.0999999999999997E-2</v>
      </c>
      <c r="AI230">
        <v>2.5000000000000001E-3</v>
      </c>
      <c r="AJ230">
        <v>129.6</v>
      </c>
      <c r="AK230">
        <v>0.02</v>
      </c>
      <c r="AL230">
        <v>75</v>
      </c>
      <c r="AN230">
        <v>3</v>
      </c>
      <c r="AO230">
        <v>2</v>
      </c>
      <c r="AP230">
        <v>19</v>
      </c>
      <c r="AQ230">
        <v>46</v>
      </c>
    </row>
    <row r="231" spans="1:43" x14ac:dyDescent="0.3">
      <c r="A231" t="s">
        <v>356</v>
      </c>
      <c r="B231">
        <v>23</v>
      </c>
      <c r="C231">
        <v>0.12</v>
      </c>
      <c r="D231">
        <v>19.48</v>
      </c>
      <c r="E231">
        <v>5.61</v>
      </c>
      <c r="F231">
        <v>0.97399999999999998</v>
      </c>
      <c r="G231">
        <v>7.44</v>
      </c>
      <c r="H231">
        <v>1.02</v>
      </c>
      <c r="I231">
        <v>9.1999999999999993</v>
      </c>
      <c r="J231">
        <v>13.3</v>
      </c>
      <c r="K231">
        <v>8.1000000000000003E-2</v>
      </c>
      <c r="L231">
        <v>234.99</v>
      </c>
      <c r="M231">
        <v>13.65</v>
      </c>
      <c r="N231">
        <v>430</v>
      </c>
      <c r="O231">
        <v>930</v>
      </c>
      <c r="P231">
        <v>83</v>
      </c>
      <c r="Q231">
        <v>462.72</v>
      </c>
      <c r="R231">
        <v>84.84</v>
      </c>
      <c r="S231">
        <v>1071</v>
      </c>
      <c r="T231">
        <v>178.04</v>
      </c>
      <c r="U231">
        <v>0.99</v>
      </c>
      <c r="V231">
        <v>1.55</v>
      </c>
      <c r="W231">
        <v>0.5</v>
      </c>
      <c r="X231">
        <v>0.01</v>
      </c>
      <c r="Y231">
        <v>9.8800000000000008</v>
      </c>
      <c r="Z231">
        <v>708</v>
      </c>
      <c r="AA231">
        <v>0.1</v>
      </c>
      <c r="AB231">
        <v>791</v>
      </c>
      <c r="AC231">
        <v>10</v>
      </c>
      <c r="AD231">
        <v>7.6899999999999996E-2</v>
      </c>
      <c r="AE231">
        <v>2.5000000000000001E-3</v>
      </c>
      <c r="AF231">
        <v>0.1368</v>
      </c>
      <c r="AG231">
        <v>0.05</v>
      </c>
      <c r="AH231">
        <v>5.8000000000000003E-2</v>
      </c>
      <c r="AI231">
        <v>4.5999999999999999E-3</v>
      </c>
      <c r="AJ231">
        <v>136.9</v>
      </c>
      <c r="AK231">
        <v>0.02</v>
      </c>
      <c r="AL231">
        <v>70</v>
      </c>
      <c r="AN231">
        <v>4</v>
      </c>
      <c r="AO231">
        <v>2</v>
      </c>
      <c r="AP231">
        <v>19</v>
      </c>
      <c r="AQ231">
        <v>46</v>
      </c>
    </row>
    <row r="232" spans="1:43" x14ac:dyDescent="0.3">
      <c r="A232" t="s">
        <v>357</v>
      </c>
      <c r="B232">
        <v>23</v>
      </c>
      <c r="C232">
        <v>0.12</v>
      </c>
      <c r="D232">
        <v>19.239999999999998</v>
      </c>
      <c r="E232">
        <v>4</v>
      </c>
      <c r="F232">
        <v>0.97499999999999998</v>
      </c>
      <c r="G232">
        <v>7.44</v>
      </c>
      <c r="H232">
        <v>1.38</v>
      </c>
      <c r="I232">
        <v>9.1999999999999993</v>
      </c>
      <c r="J232">
        <v>10.33</v>
      </c>
      <c r="K232">
        <v>0.10199999999999999</v>
      </c>
      <c r="L232">
        <v>238.49</v>
      </c>
      <c r="M232">
        <v>14.67</v>
      </c>
      <c r="N232">
        <v>430</v>
      </c>
      <c r="O232">
        <v>430</v>
      </c>
      <c r="P232">
        <v>80</v>
      </c>
      <c r="Q232">
        <v>464.26</v>
      </c>
      <c r="R232">
        <v>85.39</v>
      </c>
      <c r="S232">
        <v>1074</v>
      </c>
      <c r="T232">
        <v>168.15</v>
      </c>
      <c r="U232">
        <v>2.29</v>
      </c>
      <c r="V232">
        <v>1.57</v>
      </c>
      <c r="W232">
        <v>0.5</v>
      </c>
      <c r="X232">
        <v>0.01</v>
      </c>
      <c r="Y232">
        <v>9.65</v>
      </c>
      <c r="Z232">
        <v>749</v>
      </c>
      <c r="AA232">
        <v>0.1</v>
      </c>
      <c r="AB232">
        <v>829</v>
      </c>
      <c r="AC232">
        <v>10</v>
      </c>
      <c r="AD232">
        <v>9.8299999999999998E-2</v>
      </c>
      <c r="AE232">
        <v>2.5000000000000001E-3</v>
      </c>
      <c r="AF232">
        <v>0.17230000000000001</v>
      </c>
      <c r="AG232">
        <v>0.05</v>
      </c>
      <c r="AH232">
        <v>0.05</v>
      </c>
      <c r="AI232">
        <v>7.1000000000000004E-3</v>
      </c>
      <c r="AJ232">
        <v>129.9</v>
      </c>
      <c r="AK232">
        <v>0.02</v>
      </c>
      <c r="AL232">
        <v>70</v>
      </c>
      <c r="AN232">
        <v>5</v>
      </c>
      <c r="AO232">
        <v>2</v>
      </c>
      <c r="AP232">
        <v>19</v>
      </c>
      <c r="AQ232">
        <v>46</v>
      </c>
    </row>
    <row r="233" spans="1:43" x14ac:dyDescent="0.3">
      <c r="A233" t="s">
        <v>358</v>
      </c>
      <c r="H233">
        <v>0.91</v>
      </c>
      <c r="I233">
        <v>9.3000000000000007</v>
      </c>
      <c r="J233">
        <v>10.67</v>
      </c>
      <c r="K233">
        <v>0.129</v>
      </c>
      <c r="L233">
        <v>278.88</v>
      </c>
      <c r="M233">
        <v>20.010000000000002</v>
      </c>
      <c r="N233">
        <v>4600</v>
      </c>
      <c r="O233">
        <v>11000</v>
      </c>
      <c r="P233">
        <v>90</v>
      </c>
      <c r="Q233">
        <v>474.46</v>
      </c>
      <c r="R233">
        <v>86.19</v>
      </c>
      <c r="S233">
        <v>1119</v>
      </c>
      <c r="T233">
        <v>176.82</v>
      </c>
      <c r="U233">
        <v>0.96</v>
      </c>
      <c r="V233">
        <v>2.14</v>
      </c>
      <c r="W233">
        <v>0.1</v>
      </c>
      <c r="X233">
        <v>0.01</v>
      </c>
      <c r="Y233">
        <v>11.82</v>
      </c>
      <c r="Z233">
        <v>766</v>
      </c>
      <c r="AA233">
        <v>0</v>
      </c>
      <c r="AB233">
        <v>856</v>
      </c>
      <c r="AC233">
        <v>10</v>
      </c>
      <c r="AD233">
        <v>0.20219999999999999</v>
      </c>
      <c r="AE233">
        <v>4.7000000000000002E-3</v>
      </c>
      <c r="AF233">
        <v>9.64E-2</v>
      </c>
      <c r="AG233">
        <v>0.05</v>
      </c>
      <c r="AH233">
        <v>0.05</v>
      </c>
      <c r="AI233">
        <v>5.5999999999999999E-3</v>
      </c>
      <c r="AJ233">
        <v>141.1</v>
      </c>
      <c r="AK233">
        <v>2.1000000000000001E-2</v>
      </c>
      <c r="AL233">
        <v>110</v>
      </c>
      <c r="AN233">
        <v>1</v>
      </c>
      <c r="AO233">
        <v>3</v>
      </c>
      <c r="AP233">
        <v>19</v>
      </c>
      <c r="AQ233">
        <v>47</v>
      </c>
    </row>
    <row r="234" spans="1:43" x14ac:dyDescent="0.3">
      <c r="A234" t="s">
        <v>359</v>
      </c>
      <c r="H234">
        <v>0.83</v>
      </c>
      <c r="I234">
        <v>9.1999999999999993</v>
      </c>
      <c r="J234">
        <v>7.38</v>
      </c>
      <c r="K234">
        <v>0.12</v>
      </c>
      <c r="L234">
        <v>272.83</v>
      </c>
      <c r="M234">
        <v>17.37</v>
      </c>
      <c r="N234">
        <v>150</v>
      </c>
      <c r="O234">
        <v>430</v>
      </c>
      <c r="P234">
        <v>90</v>
      </c>
      <c r="Q234">
        <v>474.07</v>
      </c>
      <c r="R234">
        <v>93.35</v>
      </c>
      <c r="S234">
        <v>1142</v>
      </c>
      <c r="T234">
        <v>184.59</v>
      </c>
      <c r="U234">
        <v>1.24</v>
      </c>
      <c r="V234">
        <v>1.75</v>
      </c>
      <c r="W234">
        <v>0.1</v>
      </c>
      <c r="X234">
        <v>0.01</v>
      </c>
      <c r="Y234">
        <v>10.45</v>
      </c>
      <c r="Z234">
        <v>783</v>
      </c>
      <c r="AA234">
        <v>0.1</v>
      </c>
      <c r="AB234">
        <v>873</v>
      </c>
      <c r="AC234">
        <v>10</v>
      </c>
      <c r="AD234">
        <v>0.1139</v>
      </c>
      <c r="AE234">
        <v>4.3E-3</v>
      </c>
      <c r="AF234">
        <v>8.1000000000000003E-2</v>
      </c>
      <c r="AG234">
        <v>0.05</v>
      </c>
      <c r="AH234">
        <v>6.9000000000000006E-2</v>
      </c>
      <c r="AI234">
        <v>5.4000000000000003E-3</v>
      </c>
      <c r="AJ234">
        <v>135.6</v>
      </c>
      <c r="AK234">
        <v>0.02</v>
      </c>
      <c r="AL234">
        <v>110</v>
      </c>
      <c r="AN234">
        <v>2</v>
      </c>
      <c r="AO234">
        <v>3</v>
      </c>
      <c r="AP234">
        <v>19</v>
      </c>
      <c r="AQ234">
        <v>47</v>
      </c>
    </row>
    <row r="235" spans="1:43" x14ac:dyDescent="0.3">
      <c r="A235" t="s">
        <v>360</v>
      </c>
      <c r="H235">
        <v>0.31</v>
      </c>
      <c r="I235">
        <v>9.3000000000000007</v>
      </c>
      <c r="J235">
        <v>8.84</v>
      </c>
      <c r="K235">
        <v>8.3000000000000004E-2</v>
      </c>
      <c r="L235">
        <v>287.25</v>
      </c>
      <c r="M235">
        <v>20.61</v>
      </c>
      <c r="N235">
        <v>430</v>
      </c>
      <c r="O235">
        <v>930</v>
      </c>
      <c r="P235">
        <v>93</v>
      </c>
      <c r="Q235">
        <v>488.7</v>
      </c>
      <c r="R235">
        <v>92.28</v>
      </c>
      <c r="S235">
        <v>1152</v>
      </c>
      <c r="T235">
        <v>188.79</v>
      </c>
      <c r="U235">
        <v>1.52</v>
      </c>
      <c r="V235">
        <v>1.54</v>
      </c>
      <c r="W235">
        <v>0.1</v>
      </c>
      <c r="X235">
        <v>0.01</v>
      </c>
      <c r="Y235">
        <v>10.050000000000001</v>
      </c>
      <c r="Z235">
        <v>772</v>
      </c>
      <c r="AA235">
        <v>0.1</v>
      </c>
      <c r="AB235">
        <v>865</v>
      </c>
      <c r="AC235">
        <v>10</v>
      </c>
      <c r="AD235">
        <v>8.9499999999999996E-2</v>
      </c>
      <c r="AE235">
        <v>2.5000000000000001E-3</v>
      </c>
      <c r="AF235">
        <v>8.5400000000000004E-2</v>
      </c>
      <c r="AG235">
        <v>0.05</v>
      </c>
      <c r="AH235">
        <v>0.05</v>
      </c>
      <c r="AI235">
        <v>6.7000000000000002E-3</v>
      </c>
      <c r="AJ235">
        <v>141.4</v>
      </c>
      <c r="AK235">
        <v>0.02</v>
      </c>
      <c r="AL235">
        <v>100</v>
      </c>
      <c r="AN235">
        <v>3</v>
      </c>
      <c r="AO235">
        <v>3</v>
      </c>
      <c r="AP235">
        <v>19</v>
      </c>
      <c r="AQ235">
        <v>47</v>
      </c>
    </row>
    <row r="236" spans="1:43" x14ac:dyDescent="0.3">
      <c r="A236" t="s">
        <v>361</v>
      </c>
      <c r="H236">
        <v>0.43</v>
      </c>
      <c r="I236">
        <v>9.1999999999999993</v>
      </c>
      <c r="J236">
        <v>8.33</v>
      </c>
      <c r="K236">
        <v>8.8999999999999996E-2</v>
      </c>
      <c r="L236">
        <v>304.85000000000002</v>
      </c>
      <c r="M236">
        <v>19.559999999999999</v>
      </c>
      <c r="N236">
        <v>230</v>
      </c>
      <c r="O236">
        <v>930</v>
      </c>
      <c r="P236">
        <v>93</v>
      </c>
      <c r="Q236">
        <v>475.23</v>
      </c>
      <c r="R236">
        <v>92.32</v>
      </c>
      <c r="S236">
        <v>1152</v>
      </c>
      <c r="T236">
        <v>175.98</v>
      </c>
      <c r="U236">
        <v>1.37</v>
      </c>
      <c r="V236">
        <v>1.6</v>
      </c>
      <c r="W236">
        <v>0.1</v>
      </c>
      <c r="X236">
        <v>0.01</v>
      </c>
      <c r="Y236">
        <v>10.39</v>
      </c>
      <c r="Z236">
        <v>771</v>
      </c>
      <c r="AA236">
        <v>0.1</v>
      </c>
      <c r="AB236">
        <v>864</v>
      </c>
      <c r="AC236">
        <v>10</v>
      </c>
      <c r="AD236">
        <v>0.14480000000000001</v>
      </c>
      <c r="AE236">
        <v>3.0999999999999999E-3</v>
      </c>
      <c r="AF236">
        <v>9.4700000000000006E-2</v>
      </c>
      <c r="AG236">
        <v>0.05</v>
      </c>
      <c r="AH236">
        <v>0.05</v>
      </c>
      <c r="AI236">
        <v>6.3E-3</v>
      </c>
      <c r="AJ236">
        <v>141.9</v>
      </c>
      <c r="AK236">
        <v>2.9000000000000001E-2</v>
      </c>
      <c r="AL236">
        <v>100</v>
      </c>
      <c r="AN236">
        <v>4</v>
      </c>
      <c r="AO236">
        <v>3</v>
      </c>
      <c r="AP236">
        <v>19</v>
      </c>
      <c r="AQ236">
        <v>47</v>
      </c>
    </row>
    <row r="237" spans="1:43" x14ac:dyDescent="0.3">
      <c r="A237" t="s">
        <v>362</v>
      </c>
      <c r="H237">
        <v>0.51</v>
      </c>
      <c r="I237">
        <v>9.3000000000000007</v>
      </c>
      <c r="J237">
        <v>7.56</v>
      </c>
      <c r="K237">
        <v>8.8999999999999996E-2</v>
      </c>
      <c r="L237">
        <v>297.35000000000002</v>
      </c>
      <c r="M237">
        <v>19.8</v>
      </c>
      <c r="N237">
        <v>230</v>
      </c>
      <c r="O237">
        <v>430</v>
      </c>
      <c r="P237">
        <v>90</v>
      </c>
      <c r="Q237">
        <v>478.31</v>
      </c>
      <c r="R237">
        <v>92.75</v>
      </c>
      <c r="S237">
        <v>1156</v>
      </c>
      <c r="T237">
        <v>178.08</v>
      </c>
      <c r="U237">
        <v>1.59</v>
      </c>
      <c r="V237">
        <v>1.58</v>
      </c>
      <c r="W237">
        <v>0.1</v>
      </c>
      <c r="X237">
        <v>0.01</v>
      </c>
      <c r="Y237">
        <v>10.28</v>
      </c>
      <c r="Z237">
        <v>785</v>
      </c>
      <c r="AA237">
        <v>0.1</v>
      </c>
      <c r="AB237">
        <v>875</v>
      </c>
      <c r="AC237">
        <v>10</v>
      </c>
      <c r="AD237">
        <v>9.8799999999999999E-2</v>
      </c>
      <c r="AE237">
        <v>2.5000000000000001E-3</v>
      </c>
      <c r="AF237">
        <v>8.4900000000000003E-2</v>
      </c>
      <c r="AG237">
        <v>0.05</v>
      </c>
      <c r="AH237">
        <v>0.05</v>
      </c>
      <c r="AI237">
        <v>6.4999999999999997E-3</v>
      </c>
      <c r="AJ237">
        <v>144.9</v>
      </c>
      <c r="AK237">
        <v>0.64</v>
      </c>
      <c r="AL237">
        <v>110</v>
      </c>
      <c r="AN237">
        <v>5</v>
      </c>
      <c r="AO237">
        <v>3</v>
      </c>
      <c r="AP237">
        <v>19</v>
      </c>
      <c r="AQ237">
        <v>47</v>
      </c>
    </row>
    <row r="238" spans="1:43" x14ac:dyDescent="0.3">
      <c r="A238" t="s">
        <v>363</v>
      </c>
      <c r="B238">
        <v>25</v>
      </c>
      <c r="C238">
        <v>0.1</v>
      </c>
      <c r="D238">
        <v>22.67</v>
      </c>
      <c r="E238">
        <v>5.34</v>
      </c>
      <c r="F238">
        <v>1.06</v>
      </c>
      <c r="G238">
        <v>7.37</v>
      </c>
      <c r="H238">
        <v>0.56000000000000005</v>
      </c>
      <c r="I238">
        <v>9.1999999999999993</v>
      </c>
      <c r="J238">
        <v>4.8600000000000003</v>
      </c>
      <c r="K238">
        <v>0.71099999999999997</v>
      </c>
      <c r="L238">
        <v>324.72000000000003</v>
      </c>
      <c r="M238">
        <v>18.600000000000001</v>
      </c>
      <c r="N238">
        <v>150000</v>
      </c>
      <c r="O238">
        <v>150000</v>
      </c>
      <c r="P238">
        <v>100</v>
      </c>
      <c r="Q238">
        <v>526.96</v>
      </c>
      <c r="R238">
        <v>100.26</v>
      </c>
      <c r="S238">
        <v>1186</v>
      </c>
      <c r="T238">
        <v>155.76</v>
      </c>
      <c r="U238">
        <v>0.84</v>
      </c>
      <c r="V238">
        <v>1.69</v>
      </c>
      <c r="W238">
        <v>0.1</v>
      </c>
      <c r="X238">
        <v>0.01</v>
      </c>
      <c r="Y238">
        <v>13.4</v>
      </c>
      <c r="Z238">
        <v>823</v>
      </c>
      <c r="AA238">
        <v>0.1</v>
      </c>
      <c r="AB238">
        <v>923</v>
      </c>
      <c r="AC238">
        <v>10</v>
      </c>
      <c r="AD238">
        <v>0.52290000000000003</v>
      </c>
      <c r="AE238">
        <v>2.5000000000000001E-3</v>
      </c>
      <c r="AF238">
        <v>0.21410000000000001</v>
      </c>
      <c r="AG238">
        <v>0.05</v>
      </c>
      <c r="AH238">
        <v>6.6000000000000003E-2</v>
      </c>
      <c r="AI238">
        <v>8.0999999999999996E-3</v>
      </c>
      <c r="AJ238">
        <v>149.4</v>
      </c>
      <c r="AK238">
        <v>2.8000000000000001E-2</v>
      </c>
      <c r="AL238">
        <v>50</v>
      </c>
      <c r="AN238">
        <v>1</v>
      </c>
      <c r="AO238">
        <v>4</v>
      </c>
      <c r="AP238">
        <v>19</v>
      </c>
      <c r="AQ238">
        <v>48</v>
      </c>
    </row>
    <row r="239" spans="1:43" x14ac:dyDescent="0.3">
      <c r="A239" t="s">
        <v>364</v>
      </c>
      <c r="B239">
        <v>23</v>
      </c>
      <c r="C239">
        <v>0.1</v>
      </c>
      <c r="D239">
        <v>22.14</v>
      </c>
      <c r="E239">
        <v>2.4300000000000002</v>
      </c>
      <c r="F239">
        <v>1.0409999999999999</v>
      </c>
      <c r="G239">
        <v>7.69</v>
      </c>
      <c r="H239">
        <v>0.1</v>
      </c>
      <c r="I239">
        <v>9.5</v>
      </c>
      <c r="J239">
        <v>7.82</v>
      </c>
      <c r="K239">
        <v>0.14000000000000001</v>
      </c>
      <c r="L239">
        <v>355.02</v>
      </c>
      <c r="M239">
        <v>18.18</v>
      </c>
      <c r="N239">
        <v>2400</v>
      </c>
      <c r="O239">
        <v>2400</v>
      </c>
      <c r="P239">
        <v>75</v>
      </c>
      <c r="Q239">
        <v>540.69000000000005</v>
      </c>
      <c r="R239">
        <v>98.98</v>
      </c>
      <c r="S239">
        <v>1199</v>
      </c>
      <c r="T239">
        <v>140.80000000000001</v>
      </c>
      <c r="U239">
        <v>0.93</v>
      </c>
      <c r="V239">
        <v>1.26</v>
      </c>
      <c r="W239">
        <v>0.1</v>
      </c>
      <c r="X239">
        <v>0.01</v>
      </c>
      <c r="Y239">
        <v>12.39</v>
      </c>
      <c r="Z239">
        <v>827</v>
      </c>
      <c r="AA239">
        <v>0.1</v>
      </c>
      <c r="AB239">
        <v>902</v>
      </c>
      <c r="AC239">
        <v>10</v>
      </c>
      <c r="AD239">
        <v>0.2</v>
      </c>
      <c r="AE239">
        <v>2.5000000000000001E-3</v>
      </c>
      <c r="AF239">
        <v>0.1807</v>
      </c>
      <c r="AG239">
        <v>0.05</v>
      </c>
      <c r="AH239">
        <v>0.05</v>
      </c>
      <c r="AI239">
        <v>7.9000000000000008E-3</v>
      </c>
      <c r="AJ239">
        <v>145</v>
      </c>
      <c r="AK239">
        <v>0.02</v>
      </c>
      <c r="AL239">
        <v>40</v>
      </c>
      <c r="AN239">
        <v>2</v>
      </c>
      <c r="AO239">
        <v>4</v>
      </c>
      <c r="AP239">
        <v>19</v>
      </c>
      <c r="AQ239">
        <v>48</v>
      </c>
    </row>
    <row r="240" spans="1:43" x14ac:dyDescent="0.3">
      <c r="A240" t="s">
        <v>365</v>
      </c>
      <c r="B240">
        <v>23</v>
      </c>
      <c r="C240">
        <v>0.1</v>
      </c>
      <c r="D240">
        <v>21.09</v>
      </c>
      <c r="E240">
        <v>2.25</v>
      </c>
      <c r="F240">
        <v>1.0669999999999999</v>
      </c>
      <c r="G240">
        <v>7.46</v>
      </c>
      <c r="H240">
        <v>0.1</v>
      </c>
      <c r="I240">
        <v>9.4</v>
      </c>
      <c r="J240">
        <v>8.27</v>
      </c>
      <c r="K240">
        <v>8.6999999999999994E-2</v>
      </c>
      <c r="L240">
        <v>329.34</v>
      </c>
      <c r="M240">
        <v>18.989999999999998</v>
      </c>
      <c r="N240">
        <v>390</v>
      </c>
      <c r="O240">
        <v>1500</v>
      </c>
      <c r="P240">
        <v>77</v>
      </c>
      <c r="Q240">
        <v>518.07000000000005</v>
      </c>
      <c r="R240">
        <v>98.65</v>
      </c>
      <c r="S240">
        <v>1201</v>
      </c>
      <c r="T240">
        <v>155.32</v>
      </c>
      <c r="U240">
        <v>0.98</v>
      </c>
      <c r="V240">
        <v>1.28</v>
      </c>
      <c r="W240">
        <v>0.1</v>
      </c>
      <c r="X240">
        <v>0.01</v>
      </c>
      <c r="Y240">
        <v>11.54</v>
      </c>
      <c r="Z240">
        <v>822</v>
      </c>
      <c r="AA240">
        <v>0.1</v>
      </c>
      <c r="AB240">
        <v>899</v>
      </c>
      <c r="AC240">
        <v>10</v>
      </c>
      <c r="AD240">
        <v>0.19359999999999999</v>
      </c>
      <c r="AE240">
        <v>2.5000000000000001E-3</v>
      </c>
      <c r="AF240">
        <v>0.20369999999999999</v>
      </c>
      <c r="AG240">
        <v>0.05</v>
      </c>
      <c r="AH240">
        <v>0.05</v>
      </c>
      <c r="AI240">
        <v>7.3000000000000001E-3</v>
      </c>
      <c r="AJ240">
        <v>146.4</v>
      </c>
      <c r="AK240">
        <v>3.3000000000000002E-2</v>
      </c>
      <c r="AL240">
        <v>40</v>
      </c>
      <c r="AN240">
        <v>3</v>
      </c>
      <c r="AO240">
        <v>4</v>
      </c>
      <c r="AP240">
        <v>19</v>
      </c>
      <c r="AQ240">
        <v>48</v>
      </c>
    </row>
    <row r="241" spans="1:43" x14ac:dyDescent="0.3">
      <c r="A241" t="s">
        <v>366</v>
      </c>
      <c r="B241">
        <v>24</v>
      </c>
      <c r="C241">
        <v>0.1</v>
      </c>
      <c r="D241">
        <v>21.32</v>
      </c>
      <c r="E241">
        <v>3.14</v>
      </c>
      <c r="F241">
        <v>1.0649999999999999</v>
      </c>
      <c r="G241">
        <v>7.33</v>
      </c>
      <c r="H241">
        <v>0.1</v>
      </c>
      <c r="I241">
        <v>9.4</v>
      </c>
      <c r="J241">
        <v>6.89</v>
      </c>
      <c r="K241">
        <v>0.14000000000000001</v>
      </c>
      <c r="L241">
        <v>308.57</v>
      </c>
      <c r="M241">
        <v>17.579999999999998</v>
      </c>
      <c r="N241">
        <v>9300</v>
      </c>
      <c r="O241">
        <v>9300</v>
      </c>
      <c r="P241">
        <v>60</v>
      </c>
      <c r="Q241">
        <v>531</v>
      </c>
      <c r="R241">
        <v>99.27</v>
      </c>
      <c r="S241">
        <v>1197</v>
      </c>
      <c r="T241">
        <v>160.6</v>
      </c>
      <c r="U241">
        <v>0.8</v>
      </c>
      <c r="V241">
        <v>1.4</v>
      </c>
      <c r="W241">
        <v>0.18</v>
      </c>
      <c r="X241">
        <v>0.01</v>
      </c>
      <c r="Y241">
        <v>10.87</v>
      </c>
      <c r="Z241">
        <v>836</v>
      </c>
      <c r="AA241">
        <v>0.1</v>
      </c>
      <c r="AB241">
        <v>896</v>
      </c>
      <c r="AC241">
        <v>10</v>
      </c>
      <c r="AD241">
        <v>0.33529999999999999</v>
      </c>
      <c r="AE241">
        <v>2.5000000000000001E-3</v>
      </c>
      <c r="AF241">
        <v>0.27389999999999998</v>
      </c>
      <c r="AG241">
        <v>0.05</v>
      </c>
      <c r="AH241">
        <v>0.05</v>
      </c>
      <c r="AI241">
        <v>8.0000000000000002E-3</v>
      </c>
      <c r="AJ241">
        <v>145.69999999999999</v>
      </c>
      <c r="AK241">
        <v>4.2999999999999997E-2</v>
      </c>
      <c r="AL241">
        <v>50</v>
      </c>
      <c r="AN241">
        <v>4</v>
      </c>
      <c r="AO241">
        <v>4</v>
      </c>
      <c r="AP241">
        <v>19</v>
      </c>
      <c r="AQ241">
        <v>48</v>
      </c>
    </row>
    <row r="242" spans="1:43" x14ac:dyDescent="0.3">
      <c r="A242" t="s">
        <v>367</v>
      </c>
      <c r="B242">
        <v>24</v>
      </c>
      <c r="C242">
        <v>0.1</v>
      </c>
      <c r="D242">
        <v>21.74</v>
      </c>
      <c r="E242">
        <v>2.15</v>
      </c>
      <c r="F242">
        <v>1.07</v>
      </c>
      <c r="G242">
        <v>7.3</v>
      </c>
      <c r="H242">
        <v>1.1200000000000001</v>
      </c>
      <c r="I242">
        <v>9.4</v>
      </c>
      <c r="J242">
        <v>7.71</v>
      </c>
      <c r="K242">
        <v>0.108</v>
      </c>
      <c r="L242">
        <v>381.84</v>
      </c>
      <c r="M242">
        <v>18.149999999999999</v>
      </c>
      <c r="N242">
        <v>15000</v>
      </c>
      <c r="O242">
        <v>15000</v>
      </c>
      <c r="P242">
        <v>83</v>
      </c>
      <c r="Q242">
        <v>531</v>
      </c>
      <c r="R242">
        <v>99.36</v>
      </c>
      <c r="S242">
        <v>1197</v>
      </c>
      <c r="T242">
        <v>169.18</v>
      </c>
      <c r="U242">
        <v>1.75</v>
      </c>
      <c r="V242">
        <v>1.28</v>
      </c>
      <c r="W242">
        <v>0.1</v>
      </c>
      <c r="X242">
        <v>0.01</v>
      </c>
      <c r="Y242">
        <v>12.05</v>
      </c>
      <c r="Z242">
        <v>826</v>
      </c>
      <c r="AA242">
        <v>0.1</v>
      </c>
      <c r="AB242">
        <v>909</v>
      </c>
      <c r="AC242">
        <v>10</v>
      </c>
      <c r="AD242">
        <v>0.22420000000000001</v>
      </c>
      <c r="AE242">
        <v>2.5000000000000001E-3</v>
      </c>
      <c r="AF242">
        <v>0.20949999999999999</v>
      </c>
      <c r="AG242">
        <v>0.05</v>
      </c>
      <c r="AH242">
        <v>0.05</v>
      </c>
      <c r="AI242">
        <v>7.9000000000000008E-3</v>
      </c>
      <c r="AJ242">
        <v>146.30000000000001</v>
      </c>
      <c r="AK242">
        <v>5.8999999999999997E-2</v>
      </c>
      <c r="AL242">
        <v>50</v>
      </c>
      <c r="AN242">
        <v>5</v>
      </c>
      <c r="AO242">
        <v>4</v>
      </c>
      <c r="AP242">
        <v>19</v>
      </c>
      <c r="AQ242">
        <v>48</v>
      </c>
    </row>
    <row r="243" spans="1:43" x14ac:dyDescent="0.3">
      <c r="A243" t="s">
        <v>368</v>
      </c>
      <c r="B243">
        <v>28</v>
      </c>
      <c r="C243">
        <v>0.1</v>
      </c>
      <c r="D243">
        <v>23.61</v>
      </c>
      <c r="E243">
        <v>4.6100000000000003</v>
      </c>
      <c r="F243">
        <v>1.1339999999999999</v>
      </c>
      <c r="G243">
        <v>7.42</v>
      </c>
      <c r="H243">
        <v>2.5499999999999998</v>
      </c>
      <c r="I243">
        <v>9.1</v>
      </c>
      <c r="J243">
        <v>8.76</v>
      </c>
      <c r="K243">
        <v>0.26800000000000002</v>
      </c>
      <c r="L243">
        <v>421.37</v>
      </c>
      <c r="M243">
        <v>16.68</v>
      </c>
      <c r="N243">
        <v>4.2900000000000004E-3</v>
      </c>
      <c r="O243">
        <v>930</v>
      </c>
      <c r="P243">
        <v>107</v>
      </c>
      <c r="Q243">
        <v>618.32000000000005</v>
      </c>
      <c r="R243">
        <v>107.7</v>
      </c>
      <c r="S243">
        <v>1265</v>
      </c>
      <c r="T243">
        <v>209.88</v>
      </c>
      <c r="U243">
        <v>1.4</v>
      </c>
      <c r="V243">
        <v>1.43</v>
      </c>
      <c r="W243">
        <v>0.13</v>
      </c>
      <c r="X243">
        <v>0.01</v>
      </c>
      <c r="Y243">
        <v>12.12</v>
      </c>
      <c r="Z243">
        <v>868</v>
      </c>
      <c r="AA243">
        <v>0.1</v>
      </c>
      <c r="AB243">
        <v>975</v>
      </c>
      <c r="AC243">
        <v>10</v>
      </c>
      <c r="AD243">
        <v>0.2611</v>
      </c>
      <c r="AE243">
        <v>1.0500000000000001E-2</v>
      </c>
      <c r="AF243">
        <v>5.0000000000000001E-3</v>
      </c>
      <c r="AG243">
        <v>0.05</v>
      </c>
      <c r="AH243">
        <v>0.06</v>
      </c>
      <c r="AI243">
        <v>1.55E-2</v>
      </c>
      <c r="AJ243">
        <v>158.30000000000001</v>
      </c>
      <c r="AK243">
        <v>0.03</v>
      </c>
      <c r="AL243">
        <v>90</v>
      </c>
      <c r="AN243">
        <v>1</v>
      </c>
      <c r="AO243">
        <v>5</v>
      </c>
      <c r="AP243">
        <v>19</v>
      </c>
      <c r="AQ243">
        <v>49</v>
      </c>
    </row>
    <row r="244" spans="1:43" x14ac:dyDescent="0.3">
      <c r="A244" t="s">
        <v>369</v>
      </c>
      <c r="B244">
        <v>28</v>
      </c>
      <c r="C244">
        <v>0.1</v>
      </c>
      <c r="D244">
        <v>21.28</v>
      </c>
      <c r="E244">
        <v>0.95</v>
      </c>
      <c r="F244">
        <v>1.1399999999999999</v>
      </c>
      <c r="G244">
        <v>7.64</v>
      </c>
      <c r="H244">
        <v>3.27</v>
      </c>
      <c r="I244">
        <v>9.1999999999999993</v>
      </c>
      <c r="J244">
        <v>8.0299999999999994</v>
      </c>
      <c r="K244">
        <v>0.16900000000000001</v>
      </c>
      <c r="L244">
        <v>329.05</v>
      </c>
      <c r="M244">
        <v>21.51</v>
      </c>
      <c r="N244">
        <v>5.0000000000000001E-4</v>
      </c>
      <c r="O244">
        <v>230</v>
      </c>
      <c r="P244">
        <v>106</v>
      </c>
      <c r="Q244">
        <v>561.28</v>
      </c>
      <c r="R244">
        <v>105.53</v>
      </c>
      <c r="S244">
        <v>1239</v>
      </c>
      <c r="T244">
        <v>201.52</v>
      </c>
      <c r="U244">
        <v>4.66</v>
      </c>
      <c r="V244">
        <v>1.54</v>
      </c>
      <c r="W244">
        <v>0.14000000000000001</v>
      </c>
      <c r="X244">
        <v>0.01</v>
      </c>
      <c r="Y244">
        <v>11.39</v>
      </c>
      <c r="Z244">
        <v>876</v>
      </c>
      <c r="AA244">
        <v>0.1</v>
      </c>
      <c r="AB244">
        <v>982</v>
      </c>
      <c r="AC244">
        <v>10</v>
      </c>
      <c r="AD244">
        <v>0.41620000000000001</v>
      </c>
      <c r="AE244">
        <v>2.5000000000000001E-3</v>
      </c>
      <c r="AF244">
        <v>5.0000000000000001E-3</v>
      </c>
      <c r="AG244">
        <v>0.05</v>
      </c>
      <c r="AH244">
        <v>6.2E-2</v>
      </c>
      <c r="AI244">
        <v>8.6999999999999994E-3</v>
      </c>
      <c r="AJ244">
        <v>158.6</v>
      </c>
      <c r="AK244">
        <v>0.02</v>
      </c>
      <c r="AL244">
        <v>90</v>
      </c>
      <c r="AN244">
        <v>2</v>
      </c>
      <c r="AO244">
        <v>5</v>
      </c>
      <c r="AP244">
        <v>19</v>
      </c>
      <c r="AQ244">
        <v>49</v>
      </c>
    </row>
    <row r="245" spans="1:43" x14ac:dyDescent="0.3">
      <c r="A245" t="s">
        <v>370</v>
      </c>
      <c r="B245">
        <v>27</v>
      </c>
      <c r="C245">
        <v>0.1</v>
      </c>
      <c r="D245">
        <v>23.1</v>
      </c>
      <c r="E245">
        <v>3.32</v>
      </c>
      <c r="F245">
        <v>1.135</v>
      </c>
      <c r="G245">
        <v>7.35</v>
      </c>
      <c r="H245">
        <v>2.99</v>
      </c>
      <c r="I245">
        <v>9.1999999999999993</v>
      </c>
      <c r="J245">
        <v>8.93</v>
      </c>
      <c r="K245">
        <v>8.1000000000000003E-2</v>
      </c>
      <c r="L245">
        <v>360.5</v>
      </c>
      <c r="M245">
        <v>19.5</v>
      </c>
      <c r="N245">
        <v>5.0000000000000001E-4</v>
      </c>
      <c r="O245">
        <v>230</v>
      </c>
      <c r="P245">
        <v>104</v>
      </c>
      <c r="Q245">
        <v>574.4</v>
      </c>
      <c r="R245">
        <v>106</v>
      </c>
      <c r="S245">
        <v>1265</v>
      </c>
      <c r="T245">
        <v>207.46</v>
      </c>
      <c r="U245">
        <v>1.66</v>
      </c>
      <c r="V245">
        <v>1.34</v>
      </c>
      <c r="W245">
        <v>0.15</v>
      </c>
      <c r="X245">
        <v>0.01</v>
      </c>
      <c r="Y245">
        <v>11.4</v>
      </c>
      <c r="Z245">
        <v>870</v>
      </c>
      <c r="AA245">
        <v>0.1</v>
      </c>
      <c r="AB245">
        <v>974</v>
      </c>
      <c r="AC245">
        <v>10</v>
      </c>
      <c r="AD245">
        <v>0.23350000000000001</v>
      </c>
      <c r="AE245">
        <v>4.4000000000000003E-3</v>
      </c>
      <c r="AF245">
        <v>5.0000000000000001E-3</v>
      </c>
      <c r="AG245">
        <v>0.05</v>
      </c>
      <c r="AH245">
        <v>0.05</v>
      </c>
      <c r="AI245">
        <v>9.7999999999999997E-3</v>
      </c>
      <c r="AJ245">
        <v>165.1</v>
      </c>
      <c r="AK245">
        <v>0.02</v>
      </c>
      <c r="AL245">
        <v>95</v>
      </c>
      <c r="AN245">
        <v>3</v>
      </c>
      <c r="AO245">
        <v>5</v>
      </c>
      <c r="AP245">
        <v>19</v>
      </c>
      <c r="AQ245">
        <v>49</v>
      </c>
    </row>
    <row r="246" spans="1:43" x14ac:dyDescent="0.3">
      <c r="A246" t="s">
        <v>371</v>
      </c>
      <c r="B246">
        <v>27</v>
      </c>
      <c r="C246">
        <v>0.1</v>
      </c>
      <c r="D246">
        <v>24.08</v>
      </c>
      <c r="E246">
        <v>4.38</v>
      </c>
      <c r="F246">
        <v>1.1319999999999999</v>
      </c>
      <c r="G246">
        <v>7.36</v>
      </c>
      <c r="H246">
        <v>4.5999999999999996</v>
      </c>
      <c r="I246">
        <v>9.3000000000000007</v>
      </c>
      <c r="J246">
        <v>10.76</v>
      </c>
      <c r="K246">
        <v>8.5000000000000006E-2</v>
      </c>
      <c r="L246">
        <v>369.73</v>
      </c>
      <c r="M246">
        <v>22.41</v>
      </c>
      <c r="N246">
        <v>1.8986999999999999E-3</v>
      </c>
      <c r="O246">
        <v>230</v>
      </c>
      <c r="P246">
        <v>115</v>
      </c>
      <c r="Q246">
        <v>583.49</v>
      </c>
      <c r="R246">
        <v>106.85</v>
      </c>
      <c r="S246">
        <v>1263</v>
      </c>
      <c r="T246">
        <v>198.22</v>
      </c>
      <c r="U246">
        <v>0.83</v>
      </c>
      <c r="V246">
        <v>1.87</v>
      </c>
      <c r="W246">
        <v>0.25</v>
      </c>
      <c r="X246">
        <v>0.01</v>
      </c>
      <c r="Y246">
        <v>10.94</v>
      </c>
      <c r="Z246">
        <v>862</v>
      </c>
      <c r="AA246">
        <v>0.1</v>
      </c>
      <c r="AB246">
        <v>977</v>
      </c>
      <c r="AC246">
        <v>10</v>
      </c>
      <c r="AD246">
        <v>0.20130000000000001</v>
      </c>
      <c r="AE246">
        <v>4.7000000000000002E-3</v>
      </c>
      <c r="AF246">
        <v>0.12620000000000001</v>
      </c>
      <c r="AG246">
        <v>0.05</v>
      </c>
      <c r="AH246">
        <v>0.05</v>
      </c>
      <c r="AI246">
        <v>1.1900000000000001E-2</v>
      </c>
      <c r="AJ246">
        <v>155.69999999999999</v>
      </c>
      <c r="AK246">
        <v>0.02</v>
      </c>
      <c r="AL246">
        <v>90</v>
      </c>
      <c r="AN246">
        <v>4</v>
      </c>
      <c r="AO246">
        <v>5</v>
      </c>
      <c r="AP246">
        <v>19</v>
      </c>
      <c r="AQ246">
        <v>49</v>
      </c>
    </row>
    <row r="247" spans="1:43" x14ac:dyDescent="0.3">
      <c r="A247" t="s">
        <v>372</v>
      </c>
      <c r="B247">
        <v>27</v>
      </c>
      <c r="C247">
        <v>0.1</v>
      </c>
      <c r="D247">
        <v>22.58</v>
      </c>
      <c r="E247">
        <v>1.92</v>
      </c>
      <c r="F247">
        <v>1.1359999999999999</v>
      </c>
      <c r="G247">
        <v>7.43</v>
      </c>
      <c r="H247">
        <v>3.34</v>
      </c>
      <c r="I247">
        <v>9.3000000000000007</v>
      </c>
      <c r="J247">
        <v>9.52</v>
      </c>
      <c r="K247">
        <v>0.29799999999999999</v>
      </c>
      <c r="L247">
        <v>367.71</v>
      </c>
      <c r="M247">
        <v>22.2</v>
      </c>
      <c r="N247">
        <v>5.0000000000000001E-4</v>
      </c>
      <c r="O247">
        <v>230</v>
      </c>
      <c r="P247">
        <v>117</v>
      </c>
      <c r="Q247">
        <v>613.78</v>
      </c>
      <c r="R247">
        <v>103.46</v>
      </c>
      <c r="S247">
        <v>1227</v>
      </c>
      <c r="T247">
        <v>212.52</v>
      </c>
      <c r="U247">
        <v>1.44</v>
      </c>
      <c r="V247">
        <v>1.41</v>
      </c>
      <c r="W247">
        <v>0.12</v>
      </c>
      <c r="X247">
        <v>0.01</v>
      </c>
      <c r="Y247">
        <v>11.32</v>
      </c>
      <c r="Z247">
        <v>862</v>
      </c>
      <c r="AA247">
        <v>0.1</v>
      </c>
      <c r="AB247">
        <v>979</v>
      </c>
      <c r="AC247">
        <v>10</v>
      </c>
      <c r="AD247">
        <v>0.31659999999999999</v>
      </c>
      <c r="AE247">
        <v>4.4999999999999997E-3</v>
      </c>
      <c r="AF247">
        <v>0.14050000000000001</v>
      </c>
      <c r="AG247">
        <v>0.05</v>
      </c>
      <c r="AH247">
        <v>0.05</v>
      </c>
      <c r="AI247">
        <v>9.5999999999999992E-3</v>
      </c>
      <c r="AJ247">
        <v>162</v>
      </c>
      <c r="AK247">
        <v>0.02</v>
      </c>
      <c r="AL247">
        <v>95</v>
      </c>
      <c r="AN247">
        <v>5</v>
      </c>
      <c r="AO247">
        <v>5</v>
      </c>
      <c r="AP247">
        <v>19</v>
      </c>
      <c r="AQ247">
        <v>49</v>
      </c>
    </row>
    <row r="248" spans="1:43" x14ac:dyDescent="0.3">
      <c r="A248" t="s">
        <v>373</v>
      </c>
      <c r="B248">
        <v>26</v>
      </c>
      <c r="C248">
        <v>0.1</v>
      </c>
      <c r="D248">
        <v>24.7</v>
      </c>
      <c r="E248">
        <v>5.24</v>
      </c>
      <c r="F248">
        <v>1.153</v>
      </c>
      <c r="G248">
        <v>7.61</v>
      </c>
      <c r="H248">
        <v>1.02</v>
      </c>
      <c r="I248">
        <v>8.6999999999999993</v>
      </c>
      <c r="J248">
        <v>7.23</v>
      </c>
      <c r="K248">
        <v>0.33300000000000002</v>
      </c>
      <c r="L248">
        <v>208.95</v>
      </c>
      <c r="M248">
        <v>12.18</v>
      </c>
      <c r="N248">
        <v>24000</v>
      </c>
      <c r="O248">
        <v>24000</v>
      </c>
      <c r="P248">
        <v>80</v>
      </c>
      <c r="Q248">
        <v>486.8</v>
      </c>
      <c r="R248">
        <v>106.39</v>
      </c>
      <c r="S248">
        <v>1229</v>
      </c>
      <c r="T248">
        <v>197.9</v>
      </c>
      <c r="U248">
        <v>2.29</v>
      </c>
      <c r="V248">
        <v>1.54</v>
      </c>
      <c r="W248">
        <v>0.1</v>
      </c>
      <c r="X248">
        <v>0.01</v>
      </c>
      <c r="Y248">
        <v>10.75</v>
      </c>
      <c r="Z248">
        <v>839</v>
      </c>
      <c r="AA248">
        <v>0.1</v>
      </c>
      <c r="AB248">
        <v>919</v>
      </c>
      <c r="AC248">
        <v>10</v>
      </c>
      <c r="AD248">
        <v>0.46739999999999998</v>
      </c>
      <c r="AE248">
        <v>9.5999999999999992E-3</v>
      </c>
      <c r="AF248">
        <v>0.1229</v>
      </c>
      <c r="AG248">
        <v>0.05</v>
      </c>
      <c r="AH248">
        <v>5.7000000000000002E-2</v>
      </c>
      <c r="AI248">
        <v>7.1000000000000004E-3</v>
      </c>
      <c r="AJ248">
        <v>164.7</v>
      </c>
      <c r="AK248">
        <v>0.02</v>
      </c>
      <c r="AL248">
        <v>65</v>
      </c>
      <c r="AN248">
        <v>1</v>
      </c>
      <c r="AO248">
        <v>6</v>
      </c>
      <c r="AP248">
        <v>19</v>
      </c>
      <c r="AQ248">
        <v>50</v>
      </c>
    </row>
    <row r="249" spans="1:43" x14ac:dyDescent="0.3">
      <c r="A249" t="s">
        <v>374</v>
      </c>
      <c r="B249">
        <v>26</v>
      </c>
      <c r="C249">
        <v>0.08</v>
      </c>
      <c r="D249">
        <v>21.64</v>
      </c>
      <c r="E249">
        <v>2.08</v>
      </c>
      <c r="F249">
        <v>1.131</v>
      </c>
      <c r="G249">
        <v>7.76</v>
      </c>
      <c r="H249">
        <v>0.81</v>
      </c>
      <c r="I249">
        <v>8.9</v>
      </c>
      <c r="J249">
        <v>6.93</v>
      </c>
      <c r="K249">
        <v>0.19500000000000001</v>
      </c>
      <c r="L249">
        <v>290.82</v>
      </c>
      <c r="M249">
        <v>27.54</v>
      </c>
      <c r="N249">
        <v>750</v>
      </c>
      <c r="O249">
        <v>1500</v>
      </c>
      <c r="P249">
        <v>75</v>
      </c>
      <c r="Q249">
        <v>477.46</v>
      </c>
      <c r="R249">
        <v>106.94</v>
      </c>
      <c r="S249">
        <v>1250</v>
      </c>
      <c r="T249">
        <v>151.16</v>
      </c>
      <c r="U249">
        <v>2.2799999999999998</v>
      </c>
      <c r="V249">
        <v>1.35</v>
      </c>
      <c r="W249">
        <v>0.1</v>
      </c>
      <c r="X249">
        <v>0.01</v>
      </c>
      <c r="Y249">
        <v>10.98</v>
      </c>
      <c r="Z249">
        <v>881</v>
      </c>
      <c r="AA249">
        <v>0.1</v>
      </c>
      <c r="AB249">
        <v>956</v>
      </c>
      <c r="AC249">
        <v>10</v>
      </c>
      <c r="AD249">
        <v>0.3846</v>
      </c>
      <c r="AE249">
        <v>0.108</v>
      </c>
      <c r="AF249">
        <v>0.16739999999999999</v>
      </c>
      <c r="AG249">
        <v>0.05</v>
      </c>
      <c r="AH249">
        <v>5.1999999999999998E-2</v>
      </c>
      <c r="AI249">
        <v>8.2000000000000007E-3</v>
      </c>
      <c r="AJ249">
        <v>169.4</v>
      </c>
      <c r="AK249">
        <v>4.2000000000000003E-2</v>
      </c>
      <c r="AL249">
        <v>65</v>
      </c>
      <c r="AN249">
        <v>2</v>
      </c>
      <c r="AO249">
        <v>6</v>
      </c>
      <c r="AP249">
        <v>19</v>
      </c>
      <c r="AQ249">
        <v>50</v>
      </c>
    </row>
    <row r="250" spans="1:43" x14ac:dyDescent="0.3">
      <c r="A250" t="s">
        <v>375</v>
      </c>
      <c r="B250">
        <v>27</v>
      </c>
      <c r="C250">
        <v>0.1</v>
      </c>
      <c r="D250">
        <v>24.37</v>
      </c>
      <c r="E250">
        <v>3.34</v>
      </c>
      <c r="F250">
        <v>1.155</v>
      </c>
      <c r="G250">
        <v>7.6</v>
      </c>
      <c r="H250">
        <v>1.02</v>
      </c>
      <c r="I250">
        <v>8.9</v>
      </c>
      <c r="J250">
        <v>9.4700000000000006</v>
      </c>
      <c r="K250">
        <v>0.191</v>
      </c>
      <c r="L250">
        <v>229.96</v>
      </c>
      <c r="M250">
        <v>25.02</v>
      </c>
      <c r="N250">
        <v>430</v>
      </c>
      <c r="O250">
        <v>930</v>
      </c>
      <c r="P250">
        <v>58</v>
      </c>
      <c r="Q250">
        <v>449.07</v>
      </c>
      <c r="R250">
        <v>106.49</v>
      </c>
      <c r="S250">
        <v>1245</v>
      </c>
      <c r="T250">
        <v>179.21</v>
      </c>
      <c r="U250">
        <v>2.2799999999999998</v>
      </c>
      <c r="V250">
        <v>1.4</v>
      </c>
      <c r="W250">
        <v>0.1</v>
      </c>
      <c r="X250">
        <v>0.01</v>
      </c>
      <c r="Y250">
        <v>10.53</v>
      </c>
      <c r="Z250">
        <v>864</v>
      </c>
      <c r="AA250">
        <v>0.1</v>
      </c>
      <c r="AB250">
        <v>922</v>
      </c>
      <c r="AC250">
        <v>10</v>
      </c>
      <c r="AD250">
        <v>0.3705</v>
      </c>
      <c r="AE250">
        <v>1.0800000000000001E-2</v>
      </c>
      <c r="AF250">
        <v>0.1255</v>
      </c>
      <c r="AG250">
        <v>0.05</v>
      </c>
      <c r="AH250">
        <v>0.05</v>
      </c>
      <c r="AI250">
        <v>1.52E-2</v>
      </c>
      <c r="AJ250">
        <v>166.9</v>
      </c>
      <c r="AK250">
        <v>0.02</v>
      </c>
      <c r="AL250">
        <v>45</v>
      </c>
      <c r="AN250">
        <v>3</v>
      </c>
      <c r="AO250">
        <v>6</v>
      </c>
      <c r="AP250">
        <v>19</v>
      </c>
      <c r="AQ250">
        <v>50</v>
      </c>
    </row>
    <row r="251" spans="1:43" x14ac:dyDescent="0.3">
      <c r="A251" t="s">
        <v>376</v>
      </c>
      <c r="B251">
        <v>27</v>
      </c>
      <c r="C251">
        <v>0.1</v>
      </c>
      <c r="D251">
        <v>26.93</v>
      </c>
      <c r="E251">
        <v>6.7</v>
      </c>
      <c r="F251">
        <v>1.159</v>
      </c>
      <c r="G251">
        <v>7.61</v>
      </c>
      <c r="H251">
        <v>0.63</v>
      </c>
      <c r="I251">
        <v>9</v>
      </c>
      <c r="J251">
        <v>6.91</v>
      </c>
      <c r="K251">
        <v>0.13900000000000001</v>
      </c>
      <c r="L251">
        <v>260.23</v>
      </c>
      <c r="M251">
        <v>29.16</v>
      </c>
      <c r="N251">
        <v>90</v>
      </c>
      <c r="O251">
        <v>230</v>
      </c>
      <c r="P251">
        <v>63</v>
      </c>
      <c r="Q251">
        <v>473.35</v>
      </c>
      <c r="R251">
        <v>107.4</v>
      </c>
      <c r="S251">
        <v>1250</v>
      </c>
      <c r="T251">
        <v>157.09</v>
      </c>
      <c r="U251">
        <v>2.29</v>
      </c>
      <c r="V251">
        <v>1.28</v>
      </c>
      <c r="W251">
        <v>0.1</v>
      </c>
      <c r="X251">
        <v>0.01</v>
      </c>
      <c r="Y251">
        <v>10.81</v>
      </c>
      <c r="Z251">
        <v>881</v>
      </c>
      <c r="AA251">
        <v>0.1</v>
      </c>
      <c r="AB251">
        <v>944</v>
      </c>
      <c r="AC251">
        <v>10</v>
      </c>
      <c r="AD251">
        <v>0.4158</v>
      </c>
      <c r="AE251">
        <v>1.03E-2</v>
      </c>
      <c r="AF251">
        <v>0.11269999999999999</v>
      </c>
      <c r="AG251">
        <v>0.05</v>
      </c>
      <c r="AH251">
        <v>0.05</v>
      </c>
      <c r="AI251">
        <v>7.1000000000000004E-3</v>
      </c>
      <c r="AJ251">
        <v>168.9</v>
      </c>
      <c r="AK251">
        <v>0.02</v>
      </c>
      <c r="AL251">
        <v>45</v>
      </c>
      <c r="AN251">
        <v>4</v>
      </c>
      <c r="AO251">
        <v>6</v>
      </c>
      <c r="AP251">
        <v>19</v>
      </c>
      <c r="AQ251">
        <v>50</v>
      </c>
    </row>
    <row r="252" spans="1:43" x14ac:dyDescent="0.3">
      <c r="A252" t="s">
        <v>377</v>
      </c>
      <c r="B252">
        <v>28</v>
      </c>
      <c r="C252">
        <v>0.1</v>
      </c>
      <c r="D252">
        <v>24.3</v>
      </c>
      <c r="E252">
        <v>5.4</v>
      </c>
      <c r="F252">
        <v>1.153</v>
      </c>
      <c r="G252">
        <v>7.69</v>
      </c>
      <c r="H252">
        <v>1.1000000000000001</v>
      </c>
      <c r="I252">
        <v>9</v>
      </c>
      <c r="J252">
        <v>6.06</v>
      </c>
      <c r="K252">
        <v>0.81699999999999995</v>
      </c>
      <c r="L252">
        <v>256.22000000000003</v>
      </c>
      <c r="M252">
        <v>34.979999999999997</v>
      </c>
      <c r="N252">
        <v>90</v>
      </c>
      <c r="O252">
        <v>230</v>
      </c>
      <c r="P252">
        <v>100</v>
      </c>
      <c r="Q252">
        <v>485.68</v>
      </c>
      <c r="R252">
        <v>107.22</v>
      </c>
      <c r="S252">
        <v>1254</v>
      </c>
      <c r="T252">
        <v>178.75</v>
      </c>
      <c r="U252">
        <v>2.27</v>
      </c>
      <c r="V252">
        <v>1.31</v>
      </c>
      <c r="W252">
        <v>0.1</v>
      </c>
      <c r="X252">
        <v>0.01</v>
      </c>
      <c r="Y252">
        <v>11.14</v>
      </c>
      <c r="Z252">
        <v>899</v>
      </c>
      <c r="AA252">
        <v>0.2</v>
      </c>
      <c r="AB252">
        <v>999</v>
      </c>
      <c r="AC252">
        <v>10</v>
      </c>
      <c r="AD252">
        <v>0.63959999999999995</v>
      </c>
      <c r="AE252">
        <v>1.12E-2</v>
      </c>
      <c r="AF252">
        <v>0.11600000000000001</v>
      </c>
      <c r="AG252">
        <v>0.05</v>
      </c>
      <c r="AH252">
        <v>6.6000000000000003E-2</v>
      </c>
      <c r="AI252">
        <v>8.9999999999999993E-3</v>
      </c>
      <c r="AJ252">
        <v>171.9</v>
      </c>
      <c r="AK252">
        <v>2.4E-2</v>
      </c>
      <c r="AL252">
        <v>65</v>
      </c>
      <c r="AN252">
        <v>5</v>
      </c>
      <c r="AO252">
        <v>6</v>
      </c>
      <c r="AP252">
        <v>19</v>
      </c>
      <c r="AQ252">
        <v>50</v>
      </c>
    </row>
    <row r="253" spans="1:43" x14ac:dyDescent="0.3">
      <c r="A253" t="s">
        <v>378</v>
      </c>
      <c r="B253">
        <v>22</v>
      </c>
      <c r="C253">
        <v>0.1</v>
      </c>
      <c r="D253">
        <v>23.9</v>
      </c>
      <c r="E253">
        <v>1.72</v>
      </c>
      <c r="F253">
        <v>1.087</v>
      </c>
      <c r="G253">
        <v>7.32</v>
      </c>
      <c r="H253">
        <v>2.14</v>
      </c>
      <c r="I253">
        <v>7.6</v>
      </c>
      <c r="J253">
        <v>4.16</v>
      </c>
      <c r="K253">
        <v>2.2949999999999999</v>
      </c>
      <c r="L253">
        <v>96</v>
      </c>
      <c r="M253">
        <v>18.420000000000002</v>
      </c>
      <c r="N253">
        <v>1100000</v>
      </c>
      <c r="O253">
        <v>1100000</v>
      </c>
      <c r="P253">
        <v>52</v>
      </c>
      <c r="Q253">
        <v>275.38</v>
      </c>
      <c r="R253">
        <v>47.95</v>
      </c>
      <c r="S253">
        <v>722</v>
      </c>
      <c r="T253">
        <v>72.150000000000006</v>
      </c>
      <c r="U253">
        <v>0.7</v>
      </c>
      <c r="V253">
        <v>1.78</v>
      </c>
      <c r="W253">
        <v>0.1</v>
      </c>
      <c r="X253">
        <v>0.01</v>
      </c>
      <c r="Y253">
        <v>7.49</v>
      </c>
      <c r="Z253">
        <v>491</v>
      </c>
      <c r="AA253">
        <v>0.3</v>
      </c>
      <c r="AB253">
        <v>543</v>
      </c>
      <c r="AC253">
        <v>114.44</v>
      </c>
      <c r="AD253">
        <v>0.34860000000000002</v>
      </c>
      <c r="AE253">
        <v>2.5000000000000001E-3</v>
      </c>
      <c r="AF253">
        <v>0.13389999999999999</v>
      </c>
      <c r="AG253">
        <v>0.05</v>
      </c>
      <c r="AH253">
        <v>0.215</v>
      </c>
      <c r="AI253">
        <v>3.0300000000000001E-2</v>
      </c>
      <c r="AJ253">
        <v>82.1</v>
      </c>
      <c r="AK253">
        <v>3.2000000000000001E-2</v>
      </c>
      <c r="AL253">
        <v>50</v>
      </c>
      <c r="AN253">
        <v>1</v>
      </c>
      <c r="AO253">
        <v>7</v>
      </c>
      <c r="AP253">
        <v>19</v>
      </c>
      <c r="AQ253">
        <v>51</v>
      </c>
    </row>
    <row r="254" spans="1:43" x14ac:dyDescent="0.3">
      <c r="A254" t="s">
        <v>379</v>
      </c>
      <c r="B254">
        <v>20</v>
      </c>
      <c r="C254">
        <v>0.15</v>
      </c>
      <c r="D254">
        <v>24</v>
      </c>
      <c r="E254">
        <v>2</v>
      </c>
      <c r="F254">
        <v>0.61</v>
      </c>
      <c r="G254">
        <v>7.23</v>
      </c>
      <c r="H254">
        <v>0.54</v>
      </c>
      <c r="I254">
        <v>8.9</v>
      </c>
      <c r="J254">
        <v>4.55</v>
      </c>
      <c r="K254">
        <v>0.161</v>
      </c>
      <c r="L254">
        <v>216.98</v>
      </c>
      <c r="M254">
        <v>22.74</v>
      </c>
      <c r="N254">
        <v>4600</v>
      </c>
      <c r="O254">
        <v>11000</v>
      </c>
      <c r="P254">
        <v>37</v>
      </c>
      <c r="Q254">
        <v>509.01</v>
      </c>
      <c r="R254">
        <v>108.23</v>
      </c>
      <c r="S254">
        <v>1235</v>
      </c>
      <c r="T254">
        <v>131.31</v>
      </c>
      <c r="U254">
        <v>1.38</v>
      </c>
      <c r="V254">
        <v>1.57</v>
      </c>
      <c r="W254">
        <v>0.1</v>
      </c>
      <c r="X254">
        <v>0.01</v>
      </c>
      <c r="Y254">
        <v>10.18</v>
      </c>
      <c r="Z254">
        <v>859</v>
      </c>
      <c r="AA254">
        <v>0.1</v>
      </c>
      <c r="AB254">
        <v>896</v>
      </c>
      <c r="AC254">
        <v>10</v>
      </c>
      <c r="AD254">
        <v>0.17680000000000001</v>
      </c>
      <c r="AE254">
        <v>2.5000000000000001E-3</v>
      </c>
      <c r="AF254">
        <v>8.5199999999999998E-2</v>
      </c>
      <c r="AG254">
        <v>0.05</v>
      </c>
      <c r="AH254">
        <v>0.05</v>
      </c>
      <c r="AI254">
        <v>4.19E-2</v>
      </c>
      <c r="AJ254">
        <v>161.69999999999999</v>
      </c>
      <c r="AK254">
        <v>0.02</v>
      </c>
      <c r="AL254">
        <v>65</v>
      </c>
      <c r="AN254">
        <v>2</v>
      </c>
      <c r="AO254">
        <v>7</v>
      </c>
      <c r="AP254">
        <v>19</v>
      </c>
      <c r="AQ254">
        <v>51</v>
      </c>
    </row>
    <row r="255" spans="1:43" x14ac:dyDescent="0.3">
      <c r="A255" t="s">
        <v>380</v>
      </c>
      <c r="B255">
        <v>20</v>
      </c>
      <c r="C255">
        <v>0.15</v>
      </c>
      <c r="D255">
        <v>23.92</v>
      </c>
      <c r="E255">
        <v>0.74</v>
      </c>
      <c r="F255">
        <v>0.98</v>
      </c>
      <c r="G255">
        <v>7.09</v>
      </c>
      <c r="H255">
        <v>0.57999999999999996</v>
      </c>
      <c r="I255">
        <v>8.8000000000000007</v>
      </c>
      <c r="J255">
        <v>4.01</v>
      </c>
      <c r="K255">
        <v>0.08</v>
      </c>
      <c r="L255">
        <v>229.65</v>
      </c>
      <c r="M255">
        <v>38.28</v>
      </c>
      <c r="N255">
        <v>2400</v>
      </c>
      <c r="O255">
        <v>4600</v>
      </c>
      <c r="P255">
        <v>26</v>
      </c>
      <c r="Q255">
        <v>490.07</v>
      </c>
      <c r="R255">
        <v>107.53</v>
      </c>
      <c r="S255">
        <v>1224</v>
      </c>
      <c r="T255">
        <v>131.08000000000001</v>
      </c>
      <c r="U255">
        <v>0.96</v>
      </c>
      <c r="V255">
        <v>1.52</v>
      </c>
      <c r="W255">
        <v>0.1</v>
      </c>
      <c r="X255">
        <v>0.01</v>
      </c>
      <c r="Y255">
        <v>9.42</v>
      </c>
      <c r="Z255">
        <v>845</v>
      </c>
      <c r="AA255">
        <v>0.1</v>
      </c>
      <c r="AB255">
        <v>871</v>
      </c>
      <c r="AC255">
        <v>10.28</v>
      </c>
      <c r="AD255">
        <v>0.1009</v>
      </c>
      <c r="AE255">
        <v>2.5000000000000001E-3</v>
      </c>
      <c r="AF255">
        <v>7.9899999999999999E-2</v>
      </c>
      <c r="AG255">
        <v>0.05</v>
      </c>
      <c r="AH255">
        <v>0.05</v>
      </c>
      <c r="AI255">
        <v>0.156</v>
      </c>
      <c r="AJ255">
        <v>161</v>
      </c>
      <c r="AK255">
        <v>0.02</v>
      </c>
      <c r="AL255">
        <v>56</v>
      </c>
      <c r="AN255">
        <v>3</v>
      </c>
      <c r="AO255">
        <v>7</v>
      </c>
      <c r="AP255">
        <v>19</v>
      </c>
      <c r="AQ255">
        <v>51</v>
      </c>
    </row>
    <row r="256" spans="1:43" x14ac:dyDescent="0.3">
      <c r="A256" t="s">
        <v>381</v>
      </c>
      <c r="B256">
        <v>21</v>
      </c>
      <c r="C256">
        <v>0.1</v>
      </c>
      <c r="D256">
        <v>23.68</v>
      </c>
      <c r="E256">
        <v>2.6</v>
      </c>
      <c r="F256">
        <v>1.052</v>
      </c>
      <c r="G256">
        <v>7.25</v>
      </c>
      <c r="H256">
        <v>0.34</v>
      </c>
      <c r="I256">
        <v>8.6999999999999993</v>
      </c>
      <c r="J256">
        <v>3.34</v>
      </c>
      <c r="K256">
        <v>0.28499999999999998</v>
      </c>
      <c r="L256">
        <v>155.19</v>
      </c>
      <c r="M256">
        <v>26.7</v>
      </c>
      <c r="N256">
        <v>24000</v>
      </c>
      <c r="O256">
        <v>46000</v>
      </c>
      <c r="P256">
        <v>25</v>
      </c>
      <c r="Q256">
        <v>446.22</v>
      </c>
      <c r="R256">
        <v>97.11</v>
      </c>
      <c r="S256">
        <v>1133</v>
      </c>
      <c r="T256">
        <v>111.13</v>
      </c>
      <c r="U256">
        <v>0.98</v>
      </c>
      <c r="V256">
        <v>1.48</v>
      </c>
      <c r="W256">
        <v>0.1</v>
      </c>
      <c r="X256">
        <v>0.01</v>
      </c>
      <c r="Y256">
        <v>8.43</v>
      </c>
      <c r="Z256">
        <v>790</v>
      </c>
      <c r="AA256">
        <v>0.1</v>
      </c>
      <c r="AB256">
        <v>815</v>
      </c>
      <c r="AC256">
        <v>10.7</v>
      </c>
      <c r="AD256">
        <v>0.18890000000000001</v>
      </c>
      <c r="AE256">
        <v>2.5000000000000001E-3</v>
      </c>
      <c r="AF256">
        <v>0.16950000000000001</v>
      </c>
      <c r="AG256">
        <v>0.05</v>
      </c>
      <c r="AH256">
        <v>6.4000000000000001E-2</v>
      </c>
      <c r="AI256">
        <v>1.83E-2</v>
      </c>
      <c r="AJ256">
        <v>147</v>
      </c>
      <c r="AK256">
        <v>0.02</v>
      </c>
      <c r="AL256">
        <v>40</v>
      </c>
      <c r="AN256">
        <v>4</v>
      </c>
      <c r="AO256">
        <v>7</v>
      </c>
      <c r="AP256">
        <v>19</v>
      </c>
      <c r="AQ256">
        <v>51</v>
      </c>
    </row>
    <row r="257" spans="1:43" x14ac:dyDescent="0.3">
      <c r="A257" t="s">
        <v>382</v>
      </c>
      <c r="B257">
        <v>22</v>
      </c>
      <c r="C257">
        <v>0.1</v>
      </c>
      <c r="D257">
        <v>23.74</v>
      </c>
      <c r="E257">
        <v>2.33</v>
      </c>
      <c r="F257">
        <v>1.08</v>
      </c>
      <c r="G257">
        <v>7.3</v>
      </c>
      <c r="H257">
        <v>0.77</v>
      </c>
      <c r="I257">
        <v>8.8000000000000007</v>
      </c>
      <c r="J257">
        <v>4.34</v>
      </c>
      <c r="K257">
        <v>0.184</v>
      </c>
      <c r="L257">
        <v>198.75</v>
      </c>
      <c r="M257">
        <v>34.92</v>
      </c>
      <c r="N257">
        <v>930</v>
      </c>
      <c r="O257">
        <v>1500</v>
      </c>
      <c r="P257">
        <v>30</v>
      </c>
      <c r="Q257">
        <v>479.54</v>
      </c>
      <c r="R257">
        <v>105.11</v>
      </c>
      <c r="S257">
        <v>1204</v>
      </c>
      <c r="T257">
        <v>126.67</v>
      </c>
      <c r="U257">
        <v>1.9</v>
      </c>
      <c r="V257">
        <v>1.56</v>
      </c>
      <c r="W257">
        <v>0.1</v>
      </c>
      <c r="X257">
        <v>0.01</v>
      </c>
      <c r="Y257">
        <v>9.36</v>
      </c>
      <c r="Z257">
        <v>840</v>
      </c>
      <c r="AA257">
        <v>0.2</v>
      </c>
      <c r="AB257">
        <v>870</v>
      </c>
      <c r="AC257">
        <v>10.32</v>
      </c>
      <c r="AD257">
        <v>0.15590000000000001</v>
      </c>
      <c r="AE257">
        <v>4.4000000000000003E-3</v>
      </c>
      <c r="AF257">
        <v>0.17280000000000001</v>
      </c>
      <c r="AG257">
        <v>0.05</v>
      </c>
      <c r="AH257">
        <v>0.05</v>
      </c>
      <c r="AI257">
        <v>4.9399999999999999E-2</v>
      </c>
      <c r="AJ257">
        <v>158.1</v>
      </c>
      <c r="AK257">
        <v>0.03</v>
      </c>
      <c r="AL257">
        <v>65</v>
      </c>
      <c r="AN257">
        <v>5</v>
      </c>
      <c r="AO257">
        <v>7</v>
      </c>
      <c r="AP257">
        <v>19</v>
      </c>
      <c r="AQ257">
        <v>51</v>
      </c>
    </row>
    <row r="258" spans="1:43" x14ac:dyDescent="0.3">
      <c r="A258" t="s">
        <v>383</v>
      </c>
      <c r="B258">
        <v>24</v>
      </c>
      <c r="C258">
        <v>0.15</v>
      </c>
      <c r="D258">
        <v>25</v>
      </c>
      <c r="E258">
        <v>5.48</v>
      </c>
      <c r="F258">
        <v>1.0249999999999999</v>
      </c>
      <c r="G258">
        <v>7.53</v>
      </c>
      <c r="H258">
        <v>1.55</v>
      </c>
      <c r="I258">
        <v>8.8000000000000007</v>
      </c>
      <c r="J258">
        <v>7.11</v>
      </c>
      <c r="K258">
        <v>0.28599999999999998</v>
      </c>
      <c r="L258">
        <v>196.59</v>
      </c>
      <c r="M258">
        <v>19.5</v>
      </c>
      <c r="N258">
        <v>110000</v>
      </c>
      <c r="O258">
        <v>110000</v>
      </c>
      <c r="P258">
        <v>25</v>
      </c>
      <c r="Q258">
        <v>428.67</v>
      </c>
      <c r="R258">
        <v>93.19</v>
      </c>
      <c r="S258">
        <v>1115</v>
      </c>
      <c r="T258">
        <v>185.16</v>
      </c>
      <c r="U258">
        <v>3.55</v>
      </c>
      <c r="V258">
        <v>1.61</v>
      </c>
      <c r="W258">
        <v>0.14000000000000001</v>
      </c>
      <c r="X258">
        <v>0.01</v>
      </c>
      <c r="Y258">
        <v>8.74</v>
      </c>
      <c r="Z258">
        <v>773</v>
      </c>
      <c r="AA258">
        <v>0.1</v>
      </c>
      <c r="AB258">
        <v>798</v>
      </c>
      <c r="AC258">
        <v>10</v>
      </c>
      <c r="AD258">
        <v>0.2324</v>
      </c>
      <c r="AE258">
        <v>2.5000000000000001E-3</v>
      </c>
      <c r="AF258">
        <v>0.14449999999999999</v>
      </c>
      <c r="AG258">
        <v>0.05</v>
      </c>
      <c r="AH258">
        <v>8.7999999999999995E-2</v>
      </c>
      <c r="AI258">
        <v>2.5000000000000001E-3</v>
      </c>
      <c r="AJ258">
        <v>141.30000000000001</v>
      </c>
      <c r="AK258">
        <v>1.504</v>
      </c>
      <c r="AL258">
        <v>25</v>
      </c>
      <c r="AN258">
        <v>1</v>
      </c>
      <c r="AO258">
        <v>8</v>
      </c>
      <c r="AP258">
        <v>19</v>
      </c>
      <c r="AQ258">
        <v>52</v>
      </c>
    </row>
    <row r="259" spans="1:43" x14ac:dyDescent="0.3">
      <c r="A259" t="s">
        <v>384</v>
      </c>
      <c r="B259">
        <v>23</v>
      </c>
      <c r="C259">
        <v>0.2</v>
      </c>
      <c r="D259">
        <v>24</v>
      </c>
      <c r="E259">
        <v>1.77</v>
      </c>
      <c r="F259">
        <v>0.997</v>
      </c>
      <c r="G259">
        <v>7.36</v>
      </c>
      <c r="H259">
        <v>1.51</v>
      </c>
      <c r="I259">
        <v>9.1</v>
      </c>
      <c r="J259">
        <v>7.48</v>
      </c>
      <c r="K259">
        <v>0.27700000000000002</v>
      </c>
      <c r="L259">
        <v>201.22</v>
      </c>
      <c r="M259">
        <v>11.85</v>
      </c>
      <c r="N259">
        <v>4600</v>
      </c>
      <c r="O259">
        <v>11000</v>
      </c>
      <c r="P259">
        <v>30</v>
      </c>
      <c r="Q259">
        <v>465.91</v>
      </c>
      <c r="R259">
        <v>95.45</v>
      </c>
      <c r="S259">
        <v>1144</v>
      </c>
      <c r="T259">
        <v>199.68</v>
      </c>
      <c r="U259">
        <v>2.5</v>
      </c>
      <c r="V259">
        <v>1.42</v>
      </c>
      <c r="W259">
        <v>0.14000000000000001</v>
      </c>
      <c r="X259">
        <v>0.02</v>
      </c>
      <c r="Y259">
        <v>7.2</v>
      </c>
      <c r="Z259">
        <v>778</v>
      </c>
      <c r="AA259">
        <v>0.1</v>
      </c>
      <c r="AB259">
        <v>818</v>
      </c>
      <c r="AC259">
        <v>10</v>
      </c>
      <c r="AD259">
        <v>0.17199999999999999</v>
      </c>
      <c r="AE259">
        <v>2.8999999999999998E-3</v>
      </c>
      <c r="AF259">
        <v>0.14030000000000001</v>
      </c>
      <c r="AG259">
        <v>0.05</v>
      </c>
      <c r="AH259">
        <v>0.5</v>
      </c>
      <c r="AI259">
        <v>2.7000000000000001E-3</v>
      </c>
      <c r="AJ259">
        <v>146.6</v>
      </c>
      <c r="AK259">
        <v>0.88700000000000001</v>
      </c>
      <c r="AL259">
        <v>45</v>
      </c>
      <c r="AN259">
        <v>2</v>
      </c>
      <c r="AO259">
        <v>8</v>
      </c>
      <c r="AP259">
        <v>19</v>
      </c>
      <c r="AQ259">
        <v>52</v>
      </c>
    </row>
    <row r="260" spans="1:43" x14ac:dyDescent="0.3">
      <c r="A260" t="s">
        <v>385</v>
      </c>
      <c r="B260">
        <v>23</v>
      </c>
      <c r="C260">
        <v>0.15</v>
      </c>
      <c r="D260">
        <v>23.39</v>
      </c>
      <c r="E260">
        <v>3.63</v>
      </c>
      <c r="F260">
        <v>1.0221</v>
      </c>
      <c r="G260">
        <v>7.39</v>
      </c>
      <c r="H260">
        <v>1.93</v>
      </c>
      <c r="I260">
        <v>8.9</v>
      </c>
      <c r="J260">
        <v>10.3</v>
      </c>
      <c r="K260">
        <v>9.8000000000000004E-2</v>
      </c>
      <c r="L260">
        <v>199.37</v>
      </c>
      <c r="M260">
        <v>12.76</v>
      </c>
      <c r="N260">
        <v>230</v>
      </c>
      <c r="O260">
        <v>430</v>
      </c>
      <c r="P260">
        <v>20</v>
      </c>
      <c r="Q260">
        <v>469.72</v>
      </c>
      <c r="R260">
        <v>95.54</v>
      </c>
      <c r="S260">
        <v>1135</v>
      </c>
      <c r="T260">
        <v>183.74</v>
      </c>
      <c r="U260">
        <v>2.66</v>
      </c>
      <c r="V260">
        <v>1.45</v>
      </c>
      <c r="W260">
        <v>0.11</v>
      </c>
      <c r="X260">
        <v>0.01</v>
      </c>
      <c r="Y260">
        <v>7.67</v>
      </c>
      <c r="Z260">
        <v>792</v>
      </c>
      <c r="AA260">
        <v>0.1</v>
      </c>
      <c r="AB260">
        <v>812</v>
      </c>
      <c r="AC260">
        <v>10</v>
      </c>
      <c r="AD260">
        <v>0.1183</v>
      </c>
      <c r="AE260">
        <v>3.8999999999999998E-3</v>
      </c>
      <c r="AF260">
        <v>0.1265</v>
      </c>
      <c r="AG260">
        <v>0.05</v>
      </c>
      <c r="AH260">
        <v>0.05</v>
      </c>
      <c r="AI260">
        <v>2.5000000000000001E-3</v>
      </c>
      <c r="AJ260">
        <v>146.6</v>
      </c>
      <c r="AK260">
        <v>1.5589999999999999</v>
      </c>
      <c r="AL260">
        <v>55</v>
      </c>
      <c r="AN260">
        <v>3</v>
      </c>
      <c r="AO260">
        <v>8</v>
      </c>
      <c r="AP260">
        <v>19</v>
      </c>
      <c r="AQ260">
        <v>52</v>
      </c>
    </row>
    <row r="261" spans="1:43" x14ac:dyDescent="0.3">
      <c r="A261" t="s">
        <v>386</v>
      </c>
      <c r="B261">
        <v>28</v>
      </c>
      <c r="C261">
        <v>0.15</v>
      </c>
      <c r="D261">
        <v>25.39</v>
      </c>
      <c r="E261">
        <v>8.76</v>
      </c>
      <c r="F261">
        <v>1.02</v>
      </c>
      <c r="G261">
        <v>7.55</v>
      </c>
      <c r="H261">
        <v>1.55</v>
      </c>
      <c r="I261">
        <v>8.8000000000000007</v>
      </c>
      <c r="J261">
        <v>6.17</v>
      </c>
      <c r="K261">
        <v>0.113</v>
      </c>
      <c r="L261">
        <v>182.69</v>
      </c>
      <c r="M261">
        <v>8.5399999999999991</v>
      </c>
      <c r="N261">
        <v>230</v>
      </c>
      <c r="O261">
        <v>430</v>
      </c>
      <c r="P261">
        <v>30</v>
      </c>
      <c r="Q261">
        <v>455.86</v>
      </c>
      <c r="R261">
        <v>96.74</v>
      </c>
      <c r="S261">
        <v>1145</v>
      </c>
      <c r="T261">
        <v>183.97</v>
      </c>
      <c r="U261">
        <v>3.3</v>
      </c>
      <c r="V261">
        <v>1.35</v>
      </c>
      <c r="W261">
        <v>0.12</v>
      </c>
      <c r="X261">
        <v>0.01</v>
      </c>
      <c r="Y261">
        <v>7.44</v>
      </c>
      <c r="Z261">
        <v>778</v>
      </c>
      <c r="AA261">
        <v>0.1</v>
      </c>
      <c r="AB261">
        <v>808</v>
      </c>
      <c r="AC261">
        <v>10</v>
      </c>
      <c r="AD261">
        <v>0.10290000000000001</v>
      </c>
      <c r="AE261">
        <v>2.5000000000000001E-3</v>
      </c>
      <c r="AF261">
        <v>0.1368</v>
      </c>
      <c r="AG261">
        <v>0.05</v>
      </c>
      <c r="AH261">
        <v>0.05</v>
      </c>
      <c r="AI261">
        <v>4.4999999999999997E-3</v>
      </c>
      <c r="AJ261">
        <v>143.4</v>
      </c>
      <c r="AK261">
        <v>0.02</v>
      </c>
      <c r="AL261">
        <v>45</v>
      </c>
      <c r="AN261">
        <v>4</v>
      </c>
      <c r="AO261">
        <v>8</v>
      </c>
      <c r="AP261">
        <v>19</v>
      </c>
      <c r="AQ261">
        <v>52</v>
      </c>
    </row>
    <row r="262" spans="1:43" x14ac:dyDescent="0.3">
      <c r="A262" t="s">
        <v>387</v>
      </c>
      <c r="B262">
        <v>25</v>
      </c>
      <c r="C262">
        <v>0.15</v>
      </c>
      <c r="D262">
        <v>25.62</v>
      </c>
      <c r="E262">
        <v>9.9</v>
      </c>
      <c r="F262">
        <v>1.022</v>
      </c>
      <c r="G262">
        <v>7.54</v>
      </c>
      <c r="H262">
        <v>1.83</v>
      </c>
      <c r="I262">
        <v>9.1999999999999993</v>
      </c>
      <c r="J262">
        <v>9.09</v>
      </c>
      <c r="K262">
        <v>0.113</v>
      </c>
      <c r="L262">
        <v>151.16999999999999</v>
      </c>
      <c r="M262">
        <v>19.23</v>
      </c>
      <c r="N262">
        <v>90</v>
      </c>
      <c r="O262">
        <v>150</v>
      </c>
      <c r="P262">
        <v>40</v>
      </c>
      <c r="Q262">
        <v>473.53</v>
      </c>
      <c r="R262">
        <v>94.34</v>
      </c>
      <c r="S262">
        <v>1148</v>
      </c>
      <c r="T262">
        <v>194.21</v>
      </c>
      <c r="U262">
        <v>2.0499999999999998</v>
      </c>
      <c r="V262">
        <v>1.29</v>
      </c>
      <c r="W262">
        <v>0.11</v>
      </c>
      <c r="X262">
        <v>0.01</v>
      </c>
      <c r="Y262">
        <v>7.9</v>
      </c>
      <c r="Z262">
        <v>772</v>
      </c>
      <c r="AA262">
        <v>0.1</v>
      </c>
      <c r="AB262">
        <v>812</v>
      </c>
      <c r="AC262">
        <v>10</v>
      </c>
      <c r="AD262">
        <v>0.13370000000000001</v>
      </c>
      <c r="AE262">
        <v>2.5000000000000001E-3</v>
      </c>
      <c r="AF262">
        <v>0.1222</v>
      </c>
      <c r="AG262">
        <v>0.05</v>
      </c>
      <c r="AH262">
        <v>0.05</v>
      </c>
      <c r="AI262">
        <v>2.5000000000000001E-3</v>
      </c>
      <c r="AJ262">
        <v>146.19999999999999</v>
      </c>
      <c r="AK262">
        <v>0.58299999999999996</v>
      </c>
      <c r="AL262">
        <v>55</v>
      </c>
      <c r="AN262">
        <v>5</v>
      </c>
      <c r="AO262">
        <v>8</v>
      </c>
      <c r="AP262">
        <v>19</v>
      </c>
      <c r="AQ262">
        <v>52</v>
      </c>
    </row>
    <row r="263" spans="1:43" x14ac:dyDescent="0.3">
      <c r="A263" t="s">
        <v>388</v>
      </c>
      <c r="H263">
        <v>3.64</v>
      </c>
      <c r="I263">
        <v>9</v>
      </c>
      <c r="J263">
        <v>5.78</v>
      </c>
      <c r="K263">
        <v>0.42099999999999999</v>
      </c>
      <c r="L263">
        <v>226.36</v>
      </c>
      <c r="M263">
        <v>14.73</v>
      </c>
      <c r="N263">
        <v>460000</v>
      </c>
      <c r="O263">
        <v>460000</v>
      </c>
      <c r="P263">
        <v>60</v>
      </c>
      <c r="Q263">
        <v>394.85</v>
      </c>
      <c r="R263">
        <v>87.86</v>
      </c>
      <c r="S263">
        <v>984</v>
      </c>
      <c r="T263">
        <v>156.49</v>
      </c>
      <c r="U263">
        <v>2.4900000000000002</v>
      </c>
      <c r="V263">
        <v>1.28</v>
      </c>
      <c r="W263">
        <v>0.11</v>
      </c>
      <c r="X263">
        <v>0.01</v>
      </c>
      <c r="Y263">
        <v>8.4700000000000006</v>
      </c>
      <c r="Z263">
        <v>671</v>
      </c>
      <c r="AA263">
        <v>0.1</v>
      </c>
      <c r="AB263">
        <v>731</v>
      </c>
      <c r="AC263">
        <v>10</v>
      </c>
      <c r="AD263">
        <v>0.30780000000000002</v>
      </c>
      <c r="AE263">
        <v>4.3E-3</v>
      </c>
      <c r="AF263">
        <v>0.14949999999999999</v>
      </c>
      <c r="AG263">
        <v>0.05</v>
      </c>
      <c r="AH263">
        <v>6.6000000000000003E-2</v>
      </c>
      <c r="AI263">
        <v>5.7999999999999996E-3</v>
      </c>
      <c r="AJ263">
        <v>139.30000000000001</v>
      </c>
      <c r="AK263">
        <v>0.20899999999999999</v>
      </c>
      <c r="AL263">
        <v>75</v>
      </c>
      <c r="AN263">
        <v>1</v>
      </c>
      <c r="AO263">
        <v>9</v>
      </c>
      <c r="AP263">
        <v>19</v>
      </c>
      <c r="AQ263">
        <v>53</v>
      </c>
    </row>
    <row r="264" spans="1:43" x14ac:dyDescent="0.3">
      <c r="A264" t="s">
        <v>389</v>
      </c>
      <c r="H264">
        <v>1</v>
      </c>
      <c r="I264">
        <v>9.3000000000000007</v>
      </c>
      <c r="J264">
        <v>6.57</v>
      </c>
      <c r="K264">
        <v>0.09</v>
      </c>
      <c r="L264">
        <v>132.35</v>
      </c>
      <c r="M264">
        <v>10.95</v>
      </c>
      <c r="N264">
        <v>230</v>
      </c>
      <c r="O264">
        <v>430</v>
      </c>
      <c r="P264">
        <v>73</v>
      </c>
      <c r="Q264">
        <v>429.47</v>
      </c>
      <c r="R264">
        <v>95.94</v>
      </c>
      <c r="S264">
        <v>1037</v>
      </c>
      <c r="T264">
        <v>162.83000000000001</v>
      </c>
      <c r="U264">
        <v>1.64</v>
      </c>
      <c r="V264">
        <v>1.36</v>
      </c>
      <c r="W264">
        <v>0.1</v>
      </c>
      <c r="X264">
        <v>0.01</v>
      </c>
      <c r="Y264">
        <v>7.44</v>
      </c>
      <c r="Z264">
        <v>723</v>
      </c>
      <c r="AA264">
        <v>0.1</v>
      </c>
      <c r="AB264">
        <v>796</v>
      </c>
      <c r="AC264">
        <v>10</v>
      </c>
      <c r="AD264">
        <v>0.14879999999999999</v>
      </c>
      <c r="AE264">
        <v>4.4000000000000003E-3</v>
      </c>
      <c r="AF264">
        <v>1.77E-2</v>
      </c>
      <c r="AG264">
        <v>0.05</v>
      </c>
      <c r="AH264">
        <v>0.05</v>
      </c>
      <c r="AI264">
        <v>2.5000000000000001E-3</v>
      </c>
      <c r="AJ264">
        <v>148.6</v>
      </c>
      <c r="AK264">
        <v>3.0019999999999998</v>
      </c>
      <c r="AL264">
        <v>75</v>
      </c>
      <c r="AN264">
        <v>2</v>
      </c>
      <c r="AO264">
        <v>9</v>
      </c>
      <c r="AP264">
        <v>19</v>
      </c>
      <c r="AQ264">
        <v>53</v>
      </c>
    </row>
    <row r="265" spans="1:43" x14ac:dyDescent="0.3">
      <c r="A265" t="s">
        <v>390</v>
      </c>
      <c r="H265">
        <v>0.36</v>
      </c>
      <c r="I265">
        <v>9.3000000000000007</v>
      </c>
      <c r="J265">
        <v>7.19</v>
      </c>
      <c r="K265">
        <v>9.4E-2</v>
      </c>
      <c r="L265">
        <v>237.03</v>
      </c>
      <c r="M265">
        <v>14.22</v>
      </c>
      <c r="N265">
        <v>430</v>
      </c>
      <c r="O265">
        <v>430</v>
      </c>
      <c r="P265">
        <v>60</v>
      </c>
      <c r="Q265">
        <v>420.5</v>
      </c>
      <c r="R265">
        <v>94.92</v>
      </c>
      <c r="S265">
        <v>1024</v>
      </c>
      <c r="T265">
        <v>161.6</v>
      </c>
      <c r="U265">
        <v>1.83</v>
      </c>
      <c r="V265">
        <v>1.32</v>
      </c>
      <c r="W265">
        <v>0.11</v>
      </c>
      <c r="X265">
        <v>0.01</v>
      </c>
      <c r="Y265">
        <v>8.24</v>
      </c>
      <c r="Z265">
        <v>688</v>
      </c>
      <c r="AA265">
        <v>0.1</v>
      </c>
      <c r="AB265">
        <v>748</v>
      </c>
      <c r="AC265">
        <v>10</v>
      </c>
      <c r="AD265">
        <v>0.1023</v>
      </c>
      <c r="AE265">
        <v>2.5000000000000001E-3</v>
      </c>
      <c r="AF265">
        <v>4.53E-2</v>
      </c>
      <c r="AG265">
        <v>0.05</v>
      </c>
      <c r="AH265">
        <v>0.05</v>
      </c>
      <c r="AI265">
        <v>3.0000000000000001E-3</v>
      </c>
      <c r="AJ265">
        <v>147.6</v>
      </c>
      <c r="AK265">
        <v>3.1E-2</v>
      </c>
      <c r="AL265">
        <v>65</v>
      </c>
      <c r="AN265">
        <v>3</v>
      </c>
      <c r="AO265">
        <v>9</v>
      </c>
      <c r="AP265">
        <v>19</v>
      </c>
      <c r="AQ265">
        <v>53</v>
      </c>
    </row>
    <row r="266" spans="1:43" x14ac:dyDescent="0.3">
      <c r="A266" t="s">
        <v>391</v>
      </c>
      <c r="H266">
        <v>0.63</v>
      </c>
      <c r="I266">
        <v>9.1999999999999993</v>
      </c>
      <c r="J266">
        <v>7.27</v>
      </c>
      <c r="K266">
        <v>0.16</v>
      </c>
      <c r="L266">
        <v>124.48</v>
      </c>
      <c r="M266">
        <v>14.01</v>
      </c>
      <c r="N266">
        <v>90</v>
      </c>
      <c r="O266">
        <v>230</v>
      </c>
      <c r="P266">
        <v>60</v>
      </c>
      <c r="Q266">
        <v>440.73</v>
      </c>
      <c r="R266">
        <v>97.66</v>
      </c>
      <c r="S266">
        <v>1039</v>
      </c>
      <c r="T266">
        <v>160.38</v>
      </c>
      <c r="U266">
        <v>2.58</v>
      </c>
      <c r="V266">
        <v>1.38</v>
      </c>
      <c r="W266">
        <v>0.1</v>
      </c>
      <c r="X266">
        <v>0.01</v>
      </c>
      <c r="Y266">
        <v>7.84</v>
      </c>
      <c r="Z266">
        <v>721</v>
      </c>
      <c r="AA266">
        <v>0.1</v>
      </c>
      <c r="AB266">
        <v>781</v>
      </c>
      <c r="AC266">
        <v>10</v>
      </c>
      <c r="AD266">
        <v>8.5500000000000007E-2</v>
      </c>
      <c r="AE266">
        <v>2.5000000000000001E-3</v>
      </c>
      <c r="AF266">
        <v>1.2E-2</v>
      </c>
      <c r="AG266">
        <v>0.05</v>
      </c>
      <c r="AH266">
        <v>0.05</v>
      </c>
      <c r="AI266">
        <v>3.8999999999999998E-3</v>
      </c>
      <c r="AJ266">
        <v>149.80000000000001</v>
      </c>
      <c r="AK266">
        <v>0.02</v>
      </c>
      <c r="AL266">
        <v>70</v>
      </c>
      <c r="AN266">
        <v>4</v>
      </c>
      <c r="AO266">
        <v>9</v>
      </c>
      <c r="AP266">
        <v>19</v>
      </c>
      <c r="AQ266">
        <v>53</v>
      </c>
    </row>
    <row r="267" spans="1:43" x14ac:dyDescent="0.3">
      <c r="A267" t="s">
        <v>392</v>
      </c>
      <c r="H267">
        <v>0.52</v>
      </c>
      <c r="I267">
        <v>9.1999999999999993</v>
      </c>
      <c r="J267">
        <v>6.95</v>
      </c>
      <c r="K267">
        <v>0.215</v>
      </c>
      <c r="L267">
        <v>137.76</v>
      </c>
      <c r="M267">
        <v>13.89</v>
      </c>
      <c r="N267">
        <v>430</v>
      </c>
      <c r="O267">
        <v>430</v>
      </c>
      <c r="P267">
        <v>67</v>
      </c>
      <c r="Q267">
        <v>450.56</v>
      </c>
      <c r="R267">
        <v>95.06</v>
      </c>
      <c r="S267">
        <v>1042</v>
      </c>
      <c r="T267">
        <v>159.56</v>
      </c>
      <c r="U267">
        <v>2.02</v>
      </c>
      <c r="V267">
        <v>1.43</v>
      </c>
      <c r="W267">
        <v>0.1</v>
      </c>
      <c r="X267">
        <v>0.01</v>
      </c>
      <c r="Y267">
        <v>7.38</v>
      </c>
      <c r="Z267">
        <v>746</v>
      </c>
      <c r="AA267">
        <v>0.1</v>
      </c>
      <c r="AB267">
        <v>813</v>
      </c>
      <c r="AC267">
        <v>10</v>
      </c>
      <c r="AD267">
        <v>0.23730000000000001</v>
      </c>
      <c r="AE267">
        <v>2.5000000000000001E-3</v>
      </c>
      <c r="AF267">
        <v>1.67E-2</v>
      </c>
      <c r="AG267">
        <v>0.05</v>
      </c>
      <c r="AH267">
        <v>0.05</v>
      </c>
      <c r="AI267">
        <v>5.1999999999999998E-3</v>
      </c>
      <c r="AJ267">
        <v>149.6</v>
      </c>
      <c r="AK267">
        <v>0.02</v>
      </c>
      <c r="AL267">
        <v>70</v>
      </c>
      <c r="AN267">
        <v>5</v>
      </c>
      <c r="AO267">
        <v>9</v>
      </c>
      <c r="AP267">
        <v>19</v>
      </c>
      <c r="AQ267">
        <v>53</v>
      </c>
    </row>
    <row r="268" spans="1:43" x14ac:dyDescent="0.3">
      <c r="A268" t="s">
        <v>393</v>
      </c>
      <c r="B268">
        <v>20</v>
      </c>
      <c r="C268">
        <v>0.12</v>
      </c>
      <c r="D268">
        <v>22.93</v>
      </c>
      <c r="E268">
        <v>3.05</v>
      </c>
      <c r="F268">
        <v>1.008</v>
      </c>
      <c r="G268">
        <v>7.42</v>
      </c>
      <c r="H268">
        <v>0.82</v>
      </c>
      <c r="I268">
        <v>9</v>
      </c>
      <c r="J268">
        <v>9.3800000000000008</v>
      </c>
      <c r="K268">
        <v>0.54800000000000004</v>
      </c>
      <c r="L268">
        <v>513.6</v>
      </c>
      <c r="M268">
        <v>19.98</v>
      </c>
      <c r="N268">
        <v>11000</v>
      </c>
      <c r="O268">
        <v>11000</v>
      </c>
      <c r="P268">
        <v>63</v>
      </c>
      <c r="Q268">
        <v>398.99</v>
      </c>
      <c r="R268">
        <v>89.43</v>
      </c>
      <c r="S268">
        <v>1039</v>
      </c>
      <c r="T268">
        <v>162.72999999999999</v>
      </c>
      <c r="U268">
        <v>1.61</v>
      </c>
      <c r="V268">
        <v>1.61</v>
      </c>
      <c r="W268">
        <v>0.31</v>
      </c>
      <c r="X268">
        <v>0.01</v>
      </c>
      <c r="Y268">
        <v>11.17</v>
      </c>
      <c r="Z268">
        <v>734</v>
      </c>
      <c r="AA268">
        <v>0.1</v>
      </c>
      <c r="AB268">
        <v>797</v>
      </c>
      <c r="AC268">
        <v>10</v>
      </c>
      <c r="AD268">
        <v>0.50170000000000003</v>
      </c>
      <c r="AE268">
        <v>2.5000000000000001E-3</v>
      </c>
      <c r="AF268">
        <v>0.35599999999999998</v>
      </c>
      <c r="AG268">
        <v>0.05</v>
      </c>
      <c r="AH268">
        <v>0.624</v>
      </c>
      <c r="AI268">
        <v>2.5000000000000001E-3</v>
      </c>
      <c r="AJ268">
        <v>141.6</v>
      </c>
      <c r="AK268">
        <v>0.02</v>
      </c>
      <c r="AL268">
        <v>70</v>
      </c>
      <c r="AN268">
        <v>1</v>
      </c>
      <c r="AO268">
        <v>10</v>
      </c>
      <c r="AP268">
        <v>19</v>
      </c>
      <c r="AQ268">
        <v>54</v>
      </c>
    </row>
    <row r="269" spans="1:43" x14ac:dyDescent="0.3">
      <c r="A269" t="s">
        <v>394</v>
      </c>
      <c r="B269">
        <v>20</v>
      </c>
      <c r="C269">
        <v>0.1</v>
      </c>
      <c r="D269">
        <v>22.39</v>
      </c>
      <c r="E269">
        <v>4.2699999999999996</v>
      </c>
      <c r="F269">
        <v>0.97699999999999998</v>
      </c>
      <c r="G269">
        <v>7.45</v>
      </c>
      <c r="H269">
        <v>0.76</v>
      </c>
      <c r="I269">
        <v>9.1</v>
      </c>
      <c r="J269">
        <v>6.41</v>
      </c>
      <c r="K269">
        <v>0.20100000000000001</v>
      </c>
      <c r="L269">
        <v>118.58</v>
      </c>
      <c r="M269">
        <v>9.93</v>
      </c>
      <c r="N269">
        <v>4600</v>
      </c>
      <c r="O269">
        <v>4600</v>
      </c>
      <c r="P269">
        <v>47</v>
      </c>
      <c r="Q269">
        <v>430.5</v>
      </c>
      <c r="R269">
        <v>95.22</v>
      </c>
      <c r="S269">
        <v>1090</v>
      </c>
      <c r="T269">
        <v>160.72</v>
      </c>
      <c r="U269">
        <v>1.29</v>
      </c>
      <c r="V269">
        <v>1.29</v>
      </c>
      <c r="W269">
        <v>0.28000000000000003</v>
      </c>
      <c r="X269">
        <v>0.01</v>
      </c>
      <c r="Y269">
        <v>8.3800000000000008</v>
      </c>
      <c r="Z269">
        <v>740</v>
      </c>
      <c r="AA269">
        <v>0.1</v>
      </c>
      <c r="AB269">
        <v>787</v>
      </c>
      <c r="AC269">
        <v>10</v>
      </c>
      <c r="AD269">
        <v>0.31859999999999999</v>
      </c>
      <c r="AE269">
        <v>2.5000000000000001E-3</v>
      </c>
      <c r="AF269">
        <v>0.23899999999999999</v>
      </c>
      <c r="AG269">
        <v>0.05</v>
      </c>
      <c r="AH269">
        <v>0.05</v>
      </c>
      <c r="AI269">
        <v>2.5000000000000001E-3</v>
      </c>
      <c r="AJ269">
        <v>150.69999999999999</v>
      </c>
      <c r="AK269">
        <v>0.02</v>
      </c>
      <c r="AL269">
        <v>60</v>
      </c>
      <c r="AN269">
        <v>2</v>
      </c>
      <c r="AO269">
        <v>10</v>
      </c>
      <c r="AP269">
        <v>19</v>
      </c>
      <c r="AQ269">
        <v>54</v>
      </c>
    </row>
    <row r="270" spans="1:43" x14ac:dyDescent="0.3">
      <c r="A270" t="s">
        <v>395</v>
      </c>
      <c r="B270">
        <v>21</v>
      </c>
      <c r="C270">
        <v>0.1</v>
      </c>
      <c r="D270">
        <v>22.73</v>
      </c>
      <c r="E270">
        <v>2.7</v>
      </c>
      <c r="F270">
        <v>1.0049999999999999</v>
      </c>
      <c r="G270">
        <v>7.44</v>
      </c>
      <c r="H270">
        <v>0.81</v>
      </c>
      <c r="I270">
        <v>9</v>
      </c>
      <c r="J270">
        <v>5.89</v>
      </c>
      <c r="K270">
        <v>0.20399999999999999</v>
      </c>
      <c r="L270">
        <v>108.82</v>
      </c>
      <c r="M270">
        <v>7.53</v>
      </c>
      <c r="N270">
        <v>430</v>
      </c>
      <c r="O270">
        <v>430</v>
      </c>
      <c r="P270">
        <v>50</v>
      </c>
      <c r="Q270">
        <v>416.25</v>
      </c>
      <c r="R270">
        <v>89.25</v>
      </c>
      <c r="S270">
        <v>1088</v>
      </c>
      <c r="T270">
        <v>163.33000000000001</v>
      </c>
      <c r="U270">
        <v>1.43</v>
      </c>
      <c r="V270">
        <v>1.43</v>
      </c>
      <c r="W270">
        <v>0.28000000000000003</v>
      </c>
      <c r="X270">
        <v>0.01</v>
      </c>
      <c r="Y270">
        <v>8.2100000000000009</v>
      </c>
      <c r="Z270">
        <v>747</v>
      </c>
      <c r="AA270">
        <v>0.1</v>
      </c>
      <c r="AB270">
        <v>797</v>
      </c>
      <c r="AC270">
        <v>20.399999999999999</v>
      </c>
      <c r="AD270">
        <v>0.20069999999999999</v>
      </c>
      <c r="AE270">
        <v>2.5000000000000001E-3</v>
      </c>
      <c r="AF270">
        <v>0.16500000000000001</v>
      </c>
      <c r="AG270">
        <v>0.05</v>
      </c>
      <c r="AH270">
        <v>0.05</v>
      </c>
      <c r="AI270">
        <v>2.5000000000000001E-3</v>
      </c>
      <c r="AJ270">
        <v>149</v>
      </c>
      <c r="AK270">
        <v>0.02</v>
      </c>
      <c r="AL270">
        <v>65</v>
      </c>
      <c r="AN270">
        <v>3</v>
      </c>
      <c r="AO270">
        <v>10</v>
      </c>
      <c r="AP270">
        <v>19</v>
      </c>
      <c r="AQ270">
        <v>54</v>
      </c>
    </row>
    <row r="271" spans="1:43" x14ac:dyDescent="0.3">
      <c r="A271" t="s">
        <v>396</v>
      </c>
      <c r="B271">
        <v>20.5</v>
      </c>
      <c r="C271">
        <v>0.1</v>
      </c>
      <c r="D271">
        <v>22.96</v>
      </c>
      <c r="E271">
        <v>3.99</v>
      </c>
      <c r="F271">
        <v>1.0049999999999999</v>
      </c>
      <c r="G271">
        <v>7.44</v>
      </c>
      <c r="H271">
        <v>0.56999999999999995</v>
      </c>
      <c r="I271">
        <v>9.1</v>
      </c>
      <c r="J271">
        <v>7.32</v>
      </c>
      <c r="K271">
        <v>0.154</v>
      </c>
      <c r="L271">
        <v>130.30000000000001</v>
      </c>
      <c r="M271">
        <v>10.38</v>
      </c>
      <c r="N271">
        <v>90</v>
      </c>
      <c r="O271">
        <v>90</v>
      </c>
      <c r="P271">
        <v>60</v>
      </c>
      <c r="Q271">
        <v>422.07</v>
      </c>
      <c r="R271">
        <v>94.94</v>
      </c>
      <c r="S271">
        <v>1085</v>
      </c>
      <c r="T271">
        <v>162.93</v>
      </c>
      <c r="U271">
        <v>1.42</v>
      </c>
      <c r="V271">
        <v>1.42</v>
      </c>
      <c r="W271">
        <v>0.28000000000000003</v>
      </c>
      <c r="X271">
        <v>0.01</v>
      </c>
      <c r="Y271">
        <v>8.1</v>
      </c>
      <c r="Z271">
        <v>748</v>
      </c>
      <c r="AA271">
        <v>0.1</v>
      </c>
      <c r="AB271">
        <v>808</v>
      </c>
      <c r="AC271">
        <v>10</v>
      </c>
      <c r="AD271">
        <v>0.13350000000000001</v>
      </c>
      <c r="AE271">
        <v>2.5000000000000001E-3</v>
      </c>
      <c r="AF271">
        <v>0.14099999999999999</v>
      </c>
      <c r="AG271">
        <v>0.05</v>
      </c>
      <c r="AH271">
        <v>0.05</v>
      </c>
      <c r="AI271">
        <v>2.5000000000000001E-3</v>
      </c>
      <c r="AJ271">
        <v>149.6</v>
      </c>
      <c r="AK271">
        <v>0.02</v>
      </c>
      <c r="AL271">
        <v>70</v>
      </c>
      <c r="AN271">
        <v>4</v>
      </c>
      <c r="AO271">
        <v>10</v>
      </c>
      <c r="AP271">
        <v>19</v>
      </c>
      <c r="AQ271">
        <v>54</v>
      </c>
    </row>
    <row r="272" spans="1:43" x14ac:dyDescent="0.3">
      <c r="A272" t="s">
        <v>397</v>
      </c>
      <c r="B272">
        <v>19</v>
      </c>
      <c r="C272">
        <v>0.1</v>
      </c>
      <c r="D272">
        <v>22.77</v>
      </c>
      <c r="E272">
        <v>1.41</v>
      </c>
      <c r="F272">
        <v>1.0089999999999999</v>
      </c>
      <c r="G272">
        <v>7.41</v>
      </c>
      <c r="H272">
        <v>0.52</v>
      </c>
      <c r="I272">
        <v>9.1</v>
      </c>
      <c r="J272">
        <v>7.11</v>
      </c>
      <c r="K272">
        <v>0.255</v>
      </c>
      <c r="L272">
        <v>128.34</v>
      </c>
      <c r="M272">
        <v>12.87</v>
      </c>
      <c r="N272">
        <v>930</v>
      </c>
      <c r="O272">
        <v>930</v>
      </c>
      <c r="P272">
        <v>57</v>
      </c>
      <c r="Q272">
        <v>216.35</v>
      </c>
      <c r="R272">
        <v>96.1</v>
      </c>
      <c r="S272">
        <v>1080</v>
      </c>
      <c r="T272">
        <v>165.55</v>
      </c>
      <c r="U272">
        <v>1.39</v>
      </c>
      <c r="V272">
        <v>1.39</v>
      </c>
      <c r="W272">
        <v>0.3</v>
      </c>
      <c r="X272">
        <v>0.01</v>
      </c>
      <c r="Y272">
        <v>8.6300000000000008</v>
      </c>
      <c r="Z272">
        <v>759</v>
      </c>
      <c r="AA272">
        <v>0.1</v>
      </c>
      <c r="AB272">
        <v>816</v>
      </c>
      <c r="AC272">
        <v>16.05</v>
      </c>
      <c r="AD272">
        <v>0.14280000000000001</v>
      </c>
      <c r="AE272">
        <v>2.5000000000000001E-3</v>
      </c>
      <c r="AF272">
        <v>0.152</v>
      </c>
      <c r="AG272">
        <v>0.05</v>
      </c>
      <c r="AH272">
        <v>0.05</v>
      </c>
      <c r="AI272">
        <v>5.1999999999999998E-3</v>
      </c>
      <c r="AJ272">
        <v>148.5</v>
      </c>
      <c r="AK272">
        <v>0.02</v>
      </c>
      <c r="AL272">
        <v>75</v>
      </c>
      <c r="AN272">
        <v>5</v>
      </c>
      <c r="AO272">
        <v>10</v>
      </c>
      <c r="AP272">
        <v>19</v>
      </c>
      <c r="AQ272">
        <v>54</v>
      </c>
    </row>
    <row r="273" spans="1:43" x14ac:dyDescent="0.3">
      <c r="A273" t="s">
        <v>398</v>
      </c>
      <c r="B273">
        <v>19</v>
      </c>
      <c r="C273">
        <v>0.1</v>
      </c>
      <c r="D273">
        <v>21.11</v>
      </c>
      <c r="E273">
        <v>2</v>
      </c>
      <c r="F273">
        <v>0.999</v>
      </c>
      <c r="G273">
        <v>7.34</v>
      </c>
      <c r="H273">
        <v>0.85</v>
      </c>
      <c r="I273">
        <v>9.1999999999999993</v>
      </c>
      <c r="J273">
        <v>7.73</v>
      </c>
      <c r="K273">
        <v>0.22800000000000001</v>
      </c>
      <c r="L273">
        <v>114.64</v>
      </c>
      <c r="M273">
        <v>12.56</v>
      </c>
      <c r="N273">
        <v>24000</v>
      </c>
      <c r="O273">
        <v>46000</v>
      </c>
      <c r="P273">
        <v>60</v>
      </c>
      <c r="Q273">
        <v>421.61</v>
      </c>
      <c r="R273">
        <v>85.3</v>
      </c>
      <c r="S273">
        <v>1030</v>
      </c>
      <c r="T273">
        <v>156.53</v>
      </c>
      <c r="U273">
        <v>3.39</v>
      </c>
      <c r="V273">
        <v>2.1800000000000002</v>
      </c>
      <c r="W273">
        <v>0.84</v>
      </c>
      <c r="X273">
        <v>1.4E-2</v>
      </c>
      <c r="Y273">
        <v>9.1</v>
      </c>
      <c r="Z273">
        <v>686</v>
      </c>
      <c r="AA273">
        <v>0.1</v>
      </c>
      <c r="AB273">
        <v>746</v>
      </c>
      <c r="AC273">
        <v>25.24</v>
      </c>
      <c r="AD273">
        <v>0.23780000000000001</v>
      </c>
      <c r="AE273">
        <v>2.5000000000000001E-3</v>
      </c>
      <c r="AF273">
        <v>0.23699999999999999</v>
      </c>
      <c r="AG273">
        <v>0.05</v>
      </c>
      <c r="AH273">
        <v>6.2E-2</v>
      </c>
      <c r="AI273">
        <v>2.5000000000000001E-3</v>
      </c>
      <c r="AJ273">
        <v>139.6</v>
      </c>
      <c r="AK273">
        <v>0.02</v>
      </c>
      <c r="AL273">
        <v>80</v>
      </c>
      <c r="AN273">
        <v>1</v>
      </c>
      <c r="AO273">
        <v>11</v>
      </c>
      <c r="AP273">
        <v>19</v>
      </c>
      <c r="AQ273">
        <v>55</v>
      </c>
    </row>
    <row r="274" spans="1:43" x14ac:dyDescent="0.3">
      <c r="A274" t="s">
        <v>399</v>
      </c>
      <c r="B274">
        <v>20</v>
      </c>
      <c r="C274">
        <v>0.1</v>
      </c>
      <c r="D274">
        <v>19.77</v>
      </c>
      <c r="E274">
        <v>2.2799999999999998</v>
      </c>
      <c r="F274">
        <v>0.95499999999999996</v>
      </c>
      <c r="G274">
        <v>7.48</v>
      </c>
      <c r="H274">
        <v>0.44</v>
      </c>
      <c r="I274">
        <v>9.1</v>
      </c>
      <c r="J274">
        <v>7.43</v>
      </c>
      <c r="K274">
        <v>0.17299999999999999</v>
      </c>
      <c r="L274">
        <v>124.48</v>
      </c>
      <c r="M274">
        <v>12.34</v>
      </c>
      <c r="N274">
        <v>90</v>
      </c>
      <c r="O274">
        <v>90</v>
      </c>
      <c r="P274">
        <v>66</v>
      </c>
      <c r="Q274">
        <v>439.62</v>
      </c>
      <c r="R274">
        <v>95.1</v>
      </c>
      <c r="S274">
        <v>1089</v>
      </c>
      <c r="T274">
        <v>167.71</v>
      </c>
      <c r="U274">
        <v>1.41</v>
      </c>
      <c r="V274">
        <v>1.62</v>
      </c>
      <c r="W274">
        <v>0.21</v>
      </c>
      <c r="X274">
        <v>0.01</v>
      </c>
      <c r="Y274">
        <v>7.9</v>
      </c>
      <c r="Z274">
        <v>709</v>
      </c>
      <c r="AA274">
        <v>0.1</v>
      </c>
      <c r="AB274">
        <v>775</v>
      </c>
      <c r="AC274">
        <v>10</v>
      </c>
      <c r="AD274">
        <v>0.16520000000000001</v>
      </c>
      <c r="AE274">
        <v>2.5000000000000001E-3</v>
      </c>
      <c r="AF274">
        <v>0.253</v>
      </c>
      <c r="AG274">
        <v>0.05</v>
      </c>
      <c r="AH274">
        <v>0.05</v>
      </c>
      <c r="AI274">
        <v>3.0999999999999999E-3</v>
      </c>
      <c r="AJ274">
        <v>149.5</v>
      </c>
      <c r="AK274">
        <v>0.10100000000000001</v>
      </c>
      <c r="AL274">
        <v>80</v>
      </c>
      <c r="AN274">
        <v>2</v>
      </c>
      <c r="AO274">
        <v>11</v>
      </c>
      <c r="AP274">
        <v>19</v>
      </c>
      <c r="AQ274">
        <v>55</v>
      </c>
    </row>
    <row r="275" spans="1:43" x14ac:dyDescent="0.3">
      <c r="A275" t="s">
        <v>400</v>
      </c>
      <c r="B275">
        <v>20</v>
      </c>
      <c r="C275">
        <v>0.1</v>
      </c>
      <c r="D275">
        <v>20.66</v>
      </c>
      <c r="E275">
        <v>2.99</v>
      </c>
      <c r="F275">
        <v>1.002</v>
      </c>
      <c r="G275">
        <v>7.51</v>
      </c>
      <c r="H275">
        <v>0.7</v>
      </c>
      <c r="I275">
        <v>9.1999999999999993</v>
      </c>
      <c r="J275">
        <v>7.75</v>
      </c>
      <c r="K275">
        <v>0.13900000000000001</v>
      </c>
      <c r="L275">
        <v>125.46</v>
      </c>
      <c r="M275">
        <v>11.98</v>
      </c>
      <c r="N275">
        <v>40</v>
      </c>
      <c r="O275">
        <v>90</v>
      </c>
      <c r="P275">
        <v>63</v>
      </c>
      <c r="Q275">
        <v>436.42</v>
      </c>
      <c r="R275">
        <v>96.6</v>
      </c>
      <c r="S275">
        <v>1083</v>
      </c>
      <c r="T275">
        <v>156.93</v>
      </c>
      <c r="U275">
        <v>1.27</v>
      </c>
      <c r="V275">
        <v>1.6</v>
      </c>
      <c r="W275">
        <v>0.23</v>
      </c>
      <c r="X275">
        <v>0.01</v>
      </c>
      <c r="Y275">
        <v>8.09</v>
      </c>
      <c r="Z275">
        <v>722</v>
      </c>
      <c r="AA275">
        <v>0.1</v>
      </c>
      <c r="AB275">
        <v>785</v>
      </c>
      <c r="AC275">
        <v>10</v>
      </c>
      <c r="AD275">
        <v>9.9000000000000005E-2</v>
      </c>
      <c r="AE275">
        <v>4.0000000000000001E-3</v>
      </c>
      <c r="AF275">
        <v>0.189</v>
      </c>
      <c r="AG275">
        <v>0.05</v>
      </c>
      <c r="AH275">
        <v>0.05</v>
      </c>
      <c r="AI275">
        <v>2.5000000000000001E-3</v>
      </c>
      <c r="AJ275">
        <v>148.9</v>
      </c>
      <c r="AK275">
        <v>5.8000000000000003E-2</v>
      </c>
      <c r="AL275">
        <v>80</v>
      </c>
      <c r="AN275">
        <v>3</v>
      </c>
      <c r="AO275">
        <v>11</v>
      </c>
      <c r="AP275">
        <v>19</v>
      </c>
      <c r="AQ275">
        <v>55</v>
      </c>
    </row>
    <row r="276" spans="1:43" x14ac:dyDescent="0.3">
      <c r="A276" t="s">
        <v>401</v>
      </c>
      <c r="B276">
        <v>20</v>
      </c>
      <c r="C276">
        <v>0.1</v>
      </c>
      <c r="D276">
        <v>21.74</v>
      </c>
      <c r="E276">
        <v>7</v>
      </c>
      <c r="F276">
        <v>1.0029999999999999</v>
      </c>
      <c r="G276">
        <v>7.47</v>
      </c>
      <c r="H276">
        <v>0.12</v>
      </c>
      <c r="I276">
        <v>9.5</v>
      </c>
      <c r="J276">
        <v>8.5299999999999994</v>
      </c>
      <c r="K276">
        <v>0.16</v>
      </c>
      <c r="L276">
        <v>125.46</v>
      </c>
      <c r="M276">
        <v>13.5</v>
      </c>
      <c r="N276">
        <v>90</v>
      </c>
      <c r="O276">
        <v>90</v>
      </c>
      <c r="P276">
        <v>72</v>
      </c>
      <c r="Q276">
        <v>448.02</v>
      </c>
      <c r="R276">
        <v>95.32</v>
      </c>
      <c r="S276">
        <v>1085</v>
      </c>
      <c r="T276">
        <v>159.13</v>
      </c>
      <c r="U276">
        <v>1.18</v>
      </c>
      <c r="V276">
        <v>1.6</v>
      </c>
      <c r="W276">
        <v>0.21</v>
      </c>
      <c r="X276">
        <v>0.01</v>
      </c>
      <c r="Y276">
        <v>8.34</v>
      </c>
      <c r="Z276">
        <v>704</v>
      </c>
      <c r="AA276">
        <v>0.1</v>
      </c>
      <c r="AB276">
        <v>776</v>
      </c>
      <c r="AC276">
        <v>10</v>
      </c>
      <c r="AD276">
        <v>0.1171</v>
      </c>
      <c r="AE276">
        <v>2.5000000000000001E-3</v>
      </c>
      <c r="AF276">
        <v>0.189</v>
      </c>
      <c r="AG276">
        <v>0.05</v>
      </c>
      <c r="AH276">
        <v>0.05</v>
      </c>
      <c r="AI276">
        <v>2.5000000000000001E-3</v>
      </c>
      <c r="AJ276">
        <v>149</v>
      </c>
      <c r="AK276">
        <v>3.3000000000000002E-2</v>
      </c>
      <c r="AL276">
        <v>80</v>
      </c>
      <c r="AN276">
        <v>4</v>
      </c>
      <c r="AO276">
        <v>11</v>
      </c>
      <c r="AP276">
        <v>19</v>
      </c>
      <c r="AQ276">
        <v>55</v>
      </c>
    </row>
    <row r="277" spans="1:43" x14ac:dyDescent="0.3">
      <c r="A277" t="s">
        <v>402</v>
      </c>
      <c r="B277">
        <v>20</v>
      </c>
      <c r="C277">
        <v>0.12</v>
      </c>
      <c r="D277">
        <v>21.27</v>
      </c>
      <c r="E277">
        <v>6.15</v>
      </c>
      <c r="F277">
        <v>1.0009999999999999</v>
      </c>
      <c r="G277">
        <v>7.45</v>
      </c>
      <c r="H277">
        <v>0.46</v>
      </c>
      <c r="I277">
        <v>9.6999999999999993</v>
      </c>
      <c r="J277">
        <v>9.8000000000000007</v>
      </c>
      <c r="K277">
        <v>0.17599999999999999</v>
      </c>
      <c r="L277">
        <v>129.88999999999999</v>
      </c>
      <c r="M277">
        <v>16.420000000000002</v>
      </c>
      <c r="N277">
        <v>90</v>
      </c>
      <c r="O277">
        <v>90</v>
      </c>
      <c r="P277">
        <v>80</v>
      </c>
      <c r="Q277">
        <v>450.42</v>
      </c>
      <c r="R277">
        <v>94.17</v>
      </c>
      <c r="S277">
        <v>1104</v>
      </c>
      <c r="T277">
        <v>160.33000000000001</v>
      </c>
      <c r="U277">
        <v>1.42</v>
      </c>
      <c r="V277">
        <v>1.52</v>
      </c>
      <c r="W277">
        <v>0.26</v>
      </c>
      <c r="X277">
        <v>0.01</v>
      </c>
      <c r="Y277">
        <v>8.06</v>
      </c>
      <c r="Z277">
        <v>726</v>
      </c>
      <c r="AA277">
        <v>0.1</v>
      </c>
      <c r="AB277">
        <v>806</v>
      </c>
      <c r="AC277">
        <v>10</v>
      </c>
      <c r="AD277">
        <v>0.2064</v>
      </c>
      <c r="AE277">
        <v>3.7000000000000002E-3</v>
      </c>
      <c r="AF277">
        <v>0.21099999999999999</v>
      </c>
      <c r="AG277">
        <v>0.05</v>
      </c>
      <c r="AH277">
        <v>0.05</v>
      </c>
      <c r="AI277">
        <v>2.5000000000000001E-3</v>
      </c>
      <c r="AJ277">
        <v>150</v>
      </c>
      <c r="AK277">
        <v>3.5000000000000003E-2</v>
      </c>
      <c r="AL277">
        <v>87.5</v>
      </c>
      <c r="AN277">
        <v>5</v>
      </c>
      <c r="AO277">
        <v>11</v>
      </c>
      <c r="AP277">
        <v>19</v>
      </c>
      <c r="AQ277">
        <v>55</v>
      </c>
    </row>
    <row r="278" spans="1:43" x14ac:dyDescent="0.3">
      <c r="A278" t="s">
        <v>403</v>
      </c>
      <c r="AN278">
        <v>1</v>
      </c>
      <c r="AO278">
        <v>12</v>
      </c>
      <c r="AP278">
        <v>19</v>
      </c>
      <c r="AQ278">
        <v>56</v>
      </c>
    </row>
    <row r="279" spans="1:43" x14ac:dyDescent="0.3">
      <c r="A279" t="s">
        <v>404</v>
      </c>
      <c r="AN279">
        <v>2</v>
      </c>
      <c r="AO279">
        <v>12</v>
      </c>
      <c r="AP279">
        <v>19</v>
      </c>
      <c r="AQ279">
        <v>56</v>
      </c>
    </row>
    <row r="280" spans="1:43" x14ac:dyDescent="0.3">
      <c r="A280" t="s">
        <v>405</v>
      </c>
      <c r="AN280">
        <v>3</v>
      </c>
      <c r="AO280">
        <v>12</v>
      </c>
      <c r="AP280">
        <v>19</v>
      </c>
      <c r="AQ280">
        <v>56</v>
      </c>
    </row>
    <row r="281" spans="1:43" x14ac:dyDescent="0.3">
      <c r="A281" t="s">
        <v>406</v>
      </c>
      <c r="AN281">
        <v>4</v>
      </c>
      <c r="AO281">
        <v>12</v>
      </c>
      <c r="AP281">
        <v>19</v>
      </c>
      <c r="AQ281">
        <v>56</v>
      </c>
    </row>
    <row r="282" spans="1:43" x14ac:dyDescent="0.3">
      <c r="A282" t="s">
        <v>407</v>
      </c>
      <c r="AN282">
        <v>5</v>
      </c>
      <c r="AO282">
        <v>12</v>
      </c>
      <c r="AP282">
        <v>19</v>
      </c>
      <c r="AQ282">
        <v>56</v>
      </c>
    </row>
    <row r="283" spans="1:43" x14ac:dyDescent="0.3">
      <c r="A283" s="141" t="s">
        <v>408</v>
      </c>
      <c r="B283">
        <v>17</v>
      </c>
      <c r="C283">
        <v>0.8</v>
      </c>
      <c r="D283">
        <v>18.39</v>
      </c>
      <c r="E283">
        <v>5.0999999999999996</v>
      </c>
      <c r="F283">
        <v>1.032</v>
      </c>
      <c r="G283">
        <v>7.32</v>
      </c>
      <c r="H283">
        <v>0.1</v>
      </c>
      <c r="I283">
        <v>8.6999999999999993</v>
      </c>
      <c r="J283">
        <v>8.4</v>
      </c>
      <c r="K283">
        <v>0.157</v>
      </c>
      <c r="L283">
        <v>396.09</v>
      </c>
      <c r="M283">
        <v>16.260000000000002</v>
      </c>
      <c r="N283">
        <v>15000</v>
      </c>
      <c r="O283">
        <v>15000</v>
      </c>
      <c r="P283">
        <v>73</v>
      </c>
      <c r="Q283">
        <v>471.09</v>
      </c>
      <c r="R283">
        <v>92.37</v>
      </c>
      <c r="S283">
        <v>1731</v>
      </c>
      <c r="T283">
        <v>161.07</v>
      </c>
      <c r="U283">
        <v>1.47</v>
      </c>
      <c r="V283">
        <v>1.78</v>
      </c>
      <c r="W283">
        <v>0.47</v>
      </c>
      <c r="X283">
        <v>0.01</v>
      </c>
      <c r="Y283">
        <v>10.92</v>
      </c>
      <c r="Z283">
        <v>754</v>
      </c>
      <c r="AA283">
        <v>0.1</v>
      </c>
      <c r="AB283">
        <v>827</v>
      </c>
      <c r="AC283">
        <v>10</v>
      </c>
      <c r="AD283">
        <v>0.254</v>
      </c>
      <c r="AE283">
        <v>7.1999999999999998E-3</v>
      </c>
      <c r="AF283">
        <v>0.24099999999999999</v>
      </c>
      <c r="AG283">
        <v>0.05</v>
      </c>
      <c r="AH283">
        <v>0.157</v>
      </c>
      <c r="AI283">
        <v>4.0000000000000001E-3</v>
      </c>
      <c r="AJ283">
        <v>141.69999999999999</v>
      </c>
      <c r="AK283">
        <v>2.5999999999999999E-2</v>
      </c>
      <c r="AL283">
        <v>110</v>
      </c>
      <c r="AN283">
        <v>1</v>
      </c>
      <c r="AO283">
        <v>1</v>
      </c>
      <c r="AP283">
        <v>20</v>
      </c>
      <c r="AQ283">
        <v>57</v>
      </c>
    </row>
    <row r="284" spans="1:43" x14ac:dyDescent="0.3">
      <c r="A284" t="s">
        <v>409</v>
      </c>
      <c r="B284">
        <v>21</v>
      </c>
      <c r="C284">
        <v>0.1</v>
      </c>
      <c r="D284">
        <v>19.059999999999999</v>
      </c>
      <c r="E284">
        <v>5.32</v>
      </c>
      <c r="F284">
        <v>0.997</v>
      </c>
      <c r="G284">
        <v>7.42</v>
      </c>
      <c r="H284">
        <v>0.43</v>
      </c>
      <c r="I284">
        <v>8.8000000000000007</v>
      </c>
      <c r="J284">
        <v>6.65</v>
      </c>
      <c r="K284">
        <v>0.13200000000000001</v>
      </c>
      <c r="L284">
        <v>249.67</v>
      </c>
      <c r="M284">
        <v>12.21</v>
      </c>
      <c r="N284">
        <v>90</v>
      </c>
      <c r="O284">
        <v>90</v>
      </c>
      <c r="P284">
        <v>68</v>
      </c>
      <c r="Q284">
        <v>477.65</v>
      </c>
      <c r="R284">
        <v>97.61</v>
      </c>
      <c r="S284">
        <v>1842</v>
      </c>
      <c r="T284">
        <v>161.07</v>
      </c>
      <c r="U284">
        <v>1.97</v>
      </c>
      <c r="V284">
        <v>1.57</v>
      </c>
      <c r="W284">
        <v>0.36</v>
      </c>
      <c r="X284">
        <v>0.01</v>
      </c>
      <c r="Y284">
        <v>10.23</v>
      </c>
      <c r="Z284">
        <v>799</v>
      </c>
      <c r="AA284">
        <v>0.1</v>
      </c>
      <c r="AB284">
        <v>867</v>
      </c>
      <c r="AC284">
        <v>10</v>
      </c>
      <c r="AD284">
        <v>0.216</v>
      </c>
      <c r="AE284">
        <v>7.4999999999999997E-3</v>
      </c>
      <c r="AF284">
        <v>0.24399999999999999</v>
      </c>
      <c r="AG284">
        <v>0.05</v>
      </c>
      <c r="AH284">
        <v>0.05</v>
      </c>
      <c r="AI284">
        <v>3.8E-3</v>
      </c>
      <c r="AJ284">
        <v>147.80000000000001</v>
      </c>
      <c r="AK284">
        <v>0.02</v>
      </c>
      <c r="AL284">
        <v>110</v>
      </c>
      <c r="AN284">
        <v>2</v>
      </c>
      <c r="AO284">
        <v>1</v>
      </c>
      <c r="AP284">
        <v>20</v>
      </c>
      <c r="AQ284">
        <v>57</v>
      </c>
    </row>
    <row r="285" spans="1:43" x14ac:dyDescent="0.3">
      <c r="A285" t="s">
        <v>410</v>
      </c>
      <c r="B285">
        <v>19</v>
      </c>
      <c r="C285">
        <v>0.1</v>
      </c>
      <c r="D285">
        <v>17.850000000000001</v>
      </c>
      <c r="E285">
        <v>3.17</v>
      </c>
      <c r="F285">
        <v>1.036</v>
      </c>
      <c r="G285">
        <v>7.43</v>
      </c>
      <c r="H285">
        <v>0.1</v>
      </c>
      <c r="I285">
        <v>8.6999999999999993</v>
      </c>
      <c r="J285">
        <v>6.92</v>
      </c>
      <c r="K285">
        <v>0.11</v>
      </c>
      <c r="L285">
        <v>294.63</v>
      </c>
      <c r="M285">
        <v>14.16</v>
      </c>
      <c r="N285">
        <v>40</v>
      </c>
      <c r="O285">
        <v>40</v>
      </c>
      <c r="P285">
        <v>69</v>
      </c>
      <c r="Q285">
        <v>479.29</v>
      </c>
      <c r="R285">
        <v>97.24</v>
      </c>
      <c r="S285">
        <v>1725</v>
      </c>
      <c r="T285">
        <v>156.28</v>
      </c>
      <c r="U285">
        <v>1.76</v>
      </c>
      <c r="V285">
        <v>1.53</v>
      </c>
      <c r="W285">
        <v>0.34</v>
      </c>
      <c r="X285">
        <v>0.01</v>
      </c>
      <c r="Y285">
        <v>9.18</v>
      </c>
      <c r="Z285">
        <v>778</v>
      </c>
      <c r="AA285">
        <v>0.1</v>
      </c>
      <c r="AB285">
        <v>847</v>
      </c>
      <c r="AC285">
        <v>10</v>
      </c>
      <c r="AD285">
        <v>0.23200000000000001</v>
      </c>
      <c r="AE285">
        <v>7.0000000000000001E-3</v>
      </c>
      <c r="AF285">
        <v>0.24199999999999999</v>
      </c>
      <c r="AG285">
        <v>0.05</v>
      </c>
      <c r="AH285">
        <v>0.05</v>
      </c>
      <c r="AI285">
        <v>5.3E-3</v>
      </c>
      <c r="AJ285">
        <v>147.5</v>
      </c>
      <c r="AK285">
        <v>0.02</v>
      </c>
      <c r="AL285">
        <v>100</v>
      </c>
      <c r="AN285">
        <v>3</v>
      </c>
      <c r="AO285">
        <v>1</v>
      </c>
      <c r="AP285">
        <v>20</v>
      </c>
      <c r="AQ285">
        <v>57</v>
      </c>
    </row>
    <row r="286" spans="1:43" x14ac:dyDescent="0.3">
      <c r="A286" t="s">
        <v>411</v>
      </c>
      <c r="B286">
        <v>20</v>
      </c>
      <c r="C286">
        <v>0.1</v>
      </c>
      <c r="D286">
        <v>18.21</v>
      </c>
      <c r="E286">
        <v>4.57</v>
      </c>
      <c r="F286">
        <v>1.075</v>
      </c>
      <c r="G286">
        <v>7.4</v>
      </c>
      <c r="H286">
        <v>0.21</v>
      </c>
      <c r="I286">
        <v>8.6999999999999993</v>
      </c>
      <c r="J286">
        <v>7.21</v>
      </c>
      <c r="K286">
        <v>0.33100000000000002</v>
      </c>
      <c r="L286">
        <v>280.13</v>
      </c>
      <c r="M286">
        <v>12.3</v>
      </c>
      <c r="N286">
        <v>3</v>
      </c>
      <c r="O286">
        <v>3</v>
      </c>
      <c r="P286">
        <v>82</v>
      </c>
      <c r="Q286">
        <v>481.75</v>
      </c>
      <c r="R286">
        <v>95.83</v>
      </c>
      <c r="S286">
        <v>1794</v>
      </c>
      <c r="T286">
        <v>163.06</v>
      </c>
      <c r="U286">
        <v>1.4</v>
      </c>
      <c r="V286">
        <v>1.67</v>
      </c>
      <c r="W286">
        <v>0.37</v>
      </c>
      <c r="X286">
        <v>0.01</v>
      </c>
      <c r="Y286">
        <v>9.44</v>
      </c>
      <c r="Z286">
        <v>773</v>
      </c>
      <c r="AA286">
        <v>0.1</v>
      </c>
      <c r="AB286">
        <v>855</v>
      </c>
      <c r="AC286">
        <v>10</v>
      </c>
      <c r="AD286">
        <v>0.58599999999999997</v>
      </c>
      <c r="AE286">
        <v>5.0000000000000001E-3</v>
      </c>
      <c r="AF286">
        <v>0.20599999999999999</v>
      </c>
      <c r="AG286">
        <v>0.05</v>
      </c>
      <c r="AH286">
        <v>0.05</v>
      </c>
      <c r="AI286">
        <v>4.4000000000000003E-3</v>
      </c>
      <c r="AJ286">
        <v>147.30000000000001</v>
      </c>
      <c r="AK286">
        <v>2.1999999999999999E-2</v>
      </c>
      <c r="AL286">
        <v>110</v>
      </c>
      <c r="AN286">
        <v>4</v>
      </c>
      <c r="AO286">
        <v>1</v>
      </c>
      <c r="AP286">
        <v>20</v>
      </c>
      <c r="AQ286">
        <v>57</v>
      </c>
    </row>
    <row r="287" spans="1:43" x14ac:dyDescent="0.3">
      <c r="A287" t="s">
        <v>412</v>
      </c>
      <c r="B287">
        <v>22</v>
      </c>
      <c r="C287">
        <v>0.1</v>
      </c>
      <c r="D287">
        <v>17.809999999999999</v>
      </c>
      <c r="E287">
        <v>4.8</v>
      </c>
      <c r="F287">
        <v>1.0329999999999999</v>
      </c>
      <c r="G287">
        <v>7.42</v>
      </c>
      <c r="H287">
        <v>0.1</v>
      </c>
      <c r="I287">
        <v>8.6999999999999993</v>
      </c>
      <c r="J287">
        <v>7.92</v>
      </c>
      <c r="K287">
        <v>0.126</v>
      </c>
      <c r="L287">
        <v>273.33</v>
      </c>
      <c r="M287">
        <v>19.41</v>
      </c>
      <c r="N287">
        <v>40</v>
      </c>
      <c r="O287">
        <v>40</v>
      </c>
      <c r="P287">
        <v>68</v>
      </c>
      <c r="Q287">
        <v>492</v>
      </c>
      <c r="R287">
        <v>96.07</v>
      </c>
      <c r="S287">
        <v>1825</v>
      </c>
      <c r="T287">
        <v>157.68</v>
      </c>
      <c r="U287">
        <v>1.21</v>
      </c>
      <c r="V287">
        <v>1.28</v>
      </c>
      <c r="W287">
        <v>0.3</v>
      </c>
      <c r="X287">
        <v>0.01</v>
      </c>
      <c r="Y287">
        <v>10.63</v>
      </c>
      <c r="Z287">
        <v>783</v>
      </c>
      <c r="AA287">
        <v>0.1</v>
      </c>
      <c r="AB287">
        <v>851</v>
      </c>
      <c r="AC287">
        <v>10</v>
      </c>
      <c r="AD287">
        <v>0.20599999999999999</v>
      </c>
      <c r="AE287">
        <v>5.4999999999999997E-3</v>
      </c>
      <c r="AF287">
        <v>0.20399999999999999</v>
      </c>
      <c r="AG287">
        <v>0.05</v>
      </c>
      <c r="AH287">
        <v>0.05</v>
      </c>
      <c r="AI287">
        <v>3.7000000000000002E-3</v>
      </c>
      <c r="AJ287">
        <v>149.4</v>
      </c>
      <c r="AK287">
        <v>0.02</v>
      </c>
      <c r="AL287">
        <v>120</v>
      </c>
      <c r="AN287">
        <v>5</v>
      </c>
      <c r="AO287">
        <v>1</v>
      </c>
      <c r="AP287">
        <v>20</v>
      </c>
      <c r="AQ287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2203-5B4E-46B2-890F-6CA4DDB385AC}">
  <dimension ref="A2:AW287"/>
  <sheetViews>
    <sheetView workbookViewId="0">
      <selection activeCell="F9" sqref="F9"/>
    </sheetView>
  </sheetViews>
  <sheetFormatPr baseColWidth="10" defaultRowHeight="14.4" x14ac:dyDescent="0.3"/>
  <sheetData>
    <row r="2" spans="1:49" x14ac:dyDescent="0.3">
      <c r="A2" t="s">
        <v>1</v>
      </c>
      <c r="B2" t="s">
        <v>2</v>
      </c>
      <c r="C2" t="s">
        <v>3</v>
      </c>
      <c r="I2" t="s">
        <v>2</v>
      </c>
      <c r="J2" t="s">
        <v>3</v>
      </c>
      <c r="K2" t="s">
        <v>91</v>
      </c>
    </row>
    <row r="3" spans="1:49" x14ac:dyDescent="0.3">
      <c r="A3">
        <v>1</v>
      </c>
      <c r="B3" t="s">
        <v>79</v>
      </c>
      <c r="C3">
        <v>15</v>
      </c>
      <c r="E3" t="str">
        <f>_xlfn.CONCAT(A3,B3,C3)</f>
        <v>1May15</v>
      </c>
      <c r="G3">
        <f t="shared" ref="G3:G6" si="0">IF(B3="May",5+12*(C3-15),0)</f>
        <v>5</v>
      </c>
      <c r="I3">
        <v>5</v>
      </c>
      <c r="J3">
        <v>15</v>
      </c>
      <c r="K3">
        <f>(I3+12*(J3-15))-4</f>
        <v>1</v>
      </c>
      <c r="M3" t="s">
        <v>92</v>
      </c>
      <c r="O3" t="s">
        <v>92</v>
      </c>
      <c r="P3" t="s">
        <v>93</v>
      </c>
      <c r="Q3" t="s">
        <v>94</v>
      </c>
      <c r="R3" t="s">
        <v>95</v>
      </c>
      <c r="S3" t="s">
        <v>96</v>
      </c>
      <c r="T3" t="s">
        <v>97</v>
      </c>
      <c r="U3" t="s">
        <v>98</v>
      </c>
      <c r="V3" t="s">
        <v>99</v>
      </c>
      <c r="W3" t="s">
        <v>100</v>
      </c>
      <c r="X3" t="s">
        <v>101</v>
      </c>
      <c r="Y3" t="s">
        <v>102</v>
      </c>
      <c r="Z3" t="s">
        <v>103</v>
      </c>
      <c r="AA3" t="s">
        <v>104</v>
      </c>
      <c r="AB3" t="s">
        <v>105</v>
      </c>
      <c r="AC3" t="s">
        <v>106</v>
      </c>
      <c r="AD3" t="s">
        <v>107</v>
      </c>
      <c r="AE3" t="s">
        <v>108</v>
      </c>
      <c r="AF3" t="s">
        <v>109</v>
      </c>
      <c r="AG3" t="s">
        <v>110</v>
      </c>
      <c r="AH3" t="s">
        <v>111</v>
      </c>
      <c r="AI3" t="s">
        <v>112</v>
      </c>
      <c r="AJ3" t="s">
        <v>113</v>
      </c>
      <c r="AK3" t="s">
        <v>114</v>
      </c>
      <c r="AL3" t="s">
        <v>115</v>
      </c>
      <c r="AM3" t="s">
        <v>116</v>
      </c>
      <c r="AN3" t="s">
        <v>117</v>
      </c>
      <c r="AO3" t="s">
        <v>118</v>
      </c>
      <c r="AP3" t="s">
        <v>119</v>
      </c>
      <c r="AQ3" t="s">
        <v>120</v>
      </c>
      <c r="AR3" t="s">
        <v>121</v>
      </c>
      <c r="AS3" t="s">
        <v>122</v>
      </c>
      <c r="AT3" t="s">
        <v>123</v>
      </c>
      <c r="AU3" t="s">
        <v>124</v>
      </c>
      <c r="AV3" t="s">
        <v>125</v>
      </c>
      <c r="AW3" t="s">
        <v>126</v>
      </c>
    </row>
    <row r="4" spans="1:49" x14ac:dyDescent="0.3">
      <c r="A4">
        <v>2</v>
      </c>
      <c r="B4" t="s">
        <v>79</v>
      </c>
      <c r="C4">
        <v>15</v>
      </c>
      <c r="E4" t="str">
        <f t="shared" ref="E4:E67" si="1">_xlfn.CONCAT(A4,B4,C4)</f>
        <v>2May15</v>
      </c>
      <c r="G4">
        <f t="shared" si="0"/>
        <v>5</v>
      </c>
      <c r="I4">
        <v>5</v>
      </c>
      <c r="J4">
        <v>15</v>
      </c>
      <c r="K4">
        <f t="shared" ref="K4:K67" si="2">(I4+12*(J4-15))-4</f>
        <v>1</v>
      </c>
      <c r="M4" t="s">
        <v>93</v>
      </c>
    </row>
    <row r="5" spans="1:49" x14ac:dyDescent="0.3">
      <c r="A5">
        <v>3</v>
      </c>
      <c r="B5" t="s">
        <v>79</v>
      </c>
      <c r="C5">
        <v>15</v>
      </c>
      <c r="E5" t="str">
        <f t="shared" si="1"/>
        <v>3May15</v>
      </c>
      <c r="G5">
        <f t="shared" si="0"/>
        <v>5</v>
      </c>
      <c r="I5">
        <v>5</v>
      </c>
      <c r="J5">
        <v>15</v>
      </c>
      <c r="K5">
        <f t="shared" si="2"/>
        <v>1</v>
      </c>
      <c r="M5" t="s">
        <v>94</v>
      </c>
    </row>
    <row r="6" spans="1:49" x14ac:dyDescent="0.3">
      <c r="A6">
        <v>4</v>
      </c>
      <c r="B6" t="s">
        <v>79</v>
      </c>
      <c r="C6">
        <v>15</v>
      </c>
      <c r="E6" t="str">
        <f t="shared" si="1"/>
        <v>4May15</v>
      </c>
      <c r="G6">
        <f t="shared" si="0"/>
        <v>5</v>
      </c>
      <c r="I6">
        <v>5</v>
      </c>
      <c r="J6">
        <v>15</v>
      </c>
      <c r="K6">
        <f t="shared" si="2"/>
        <v>1</v>
      </c>
      <c r="M6" t="s">
        <v>95</v>
      </c>
    </row>
    <row r="7" spans="1:49" x14ac:dyDescent="0.3">
      <c r="A7">
        <v>5</v>
      </c>
      <c r="B7" t="s">
        <v>79</v>
      </c>
      <c r="C7">
        <v>15</v>
      </c>
      <c r="E7" t="str">
        <f t="shared" si="1"/>
        <v>5May15</v>
      </c>
      <c r="G7">
        <f>IF(B7="May",5+12*(C7-15),0)</f>
        <v>5</v>
      </c>
      <c r="I7">
        <v>5</v>
      </c>
      <c r="J7">
        <v>15</v>
      </c>
      <c r="K7">
        <f t="shared" si="2"/>
        <v>1</v>
      </c>
      <c r="M7" t="s">
        <v>96</v>
      </c>
    </row>
    <row r="8" spans="1:49" x14ac:dyDescent="0.3">
      <c r="A8">
        <v>1</v>
      </c>
      <c r="B8" t="s">
        <v>80</v>
      </c>
      <c r="C8">
        <v>15</v>
      </c>
      <c r="E8" t="str">
        <f t="shared" si="1"/>
        <v>1Jun15</v>
      </c>
      <c r="G8">
        <f t="shared" ref="G8:G71" si="3">IF(B8="May",5+12*(C8-15),0)</f>
        <v>0</v>
      </c>
      <c r="I8">
        <v>6</v>
      </c>
      <c r="J8">
        <v>15</v>
      </c>
      <c r="K8">
        <f t="shared" si="2"/>
        <v>2</v>
      </c>
      <c r="M8" t="s">
        <v>97</v>
      </c>
    </row>
    <row r="9" spans="1:49" x14ac:dyDescent="0.3">
      <c r="A9">
        <v>2</v>
      </c>
      <c r="B9" t="s">
        <v>80</v>
      </c>
      <c r="C9">
        <v>15</v>
      </c>
      <c r="E9" t="str">
        <f t="shared" si="1"/>
        <v>2Jun15</v>
      </c>
      <c r="G9">
        <f t="shared" si="3"/>
        <v>0</v>
      </c>
      <c r="I9">
        <v>6</v>
      </c>
      <c r="J9">
        <v>15</v>
      </c>
      <c r="K9">
        <f t="shared" si="2"/>
        <v>2</v>
      </c>
      <c r="M9" t="s">
        <v>98</v>
      </c>
    </row>
    <row r="10" spans="1:49" x14ac:dyDescent="0.3">
      <c r="A10">
        <v>3</v>
      </c>
      <c r="B10" t="s">
        <v>80</v>
      </c>
      <c r="C10">
        <v>15</v>
      </c>
      <c r="E10" t="str">
        <f t="shared" si="1"/>
        <v>3Jun15</v>
      </c>
      <c r="G10">
        <f t="shared" si="3"/>
        <v>0</v>
      </c>
      <c r="I10">
        <v>6</v>
      </c>
      <c r="J10">
        <v>15</v>
      </c>
      <c r="K10">
        <f t="shared" si="2"/>
        <v>2</v>
      </c>
      <c r="M10" t="s">
        <v>99</v>
      </c>
    </row>
    <row r="11" spans="1:49" x14ac:dyDescent="0.3">
      <c r="A11">
        <v>4</v>
      </c>
      <c r="B11" t="s">
        <v>80</v>
      </c>
      <c r="C11">
        <v>15</v>
      </c>
      <c r="E11" t="str">
        <f t="shared" si="1"/>
        <v>4Jun15</v>
      </c>
      <c r="G11">
        <f t="shared" si="3"/>
        <v>0</v>
      </c>
      <c r="I11">
        <v>6</v>
      </c>
      <c r="J11">
        <v>15</v>
      </c>
      <c r="K11">
        <f t="shared" si="2"/>
        <v>2</v>
      </c>
      <c r="M11" t="s">
        <v>100</v>
      </c>
    </row>
    <row r="12" spans="1:49" x14ac:dyDescent="0.3">
      <c r="A12">
        <v>5</v>
      </c>
      <c r="B12" t="s">
        <v>80</v>
      </c>
      <c r="C12">
        <v>15</v>
      </c>
      <c r="E12" t="str">
        <f t="shared" si="1"/>
        <v>5Jun15</v>
      </c>
      <c r="G12">
        <f t="shared" si="3"/>
        <v>0</v>
      </c>
      <c r="I12">
        <v>6</v>
      </c>
      <c r="J12">
        <v>15</v>
      </c>
      <c r="K12">
        <f t="shared" si="2"/>
        <v>2</v>
      </c>
      <c r="M12" t="s">
        <v>101</v>
      </c>
    </row>
    <row r="13" spans="1:49" x14ac:dyDescent="0.3">
      <c r="A13">
        <v>1</v>
      </c>
      <c r="B13" t="s">
        <v>81</v>
      </c>
      <c r="C13">
        <v>15</v>
      </c>
      <c r="E13" t="str">
        <f t="shared" si="1"/>
        <v>1Jul15</v>
      </c>
      <c r="G13">
        <f t="shared" si="3"/>
        <v>0</v>
      </c>
      <c r="I13">
        <v>7</v>
      </c>
      <c r="J13">
        <v>15</v>
      </c>
      <c r="K13">
        <f t="shared" si="2"/>
        <v>3</v>
      </c>
      <c r="M13" t="s">
        <v>102</v>
      </c>
    </row>
    <row r="14" spans="1:49" x14ac:dyDescent="0.3">
      <c r="A14">
        <v>2</v>
      </c>
      <c r="B14" t="s">
        <v>81</v>
      </c>
      <c r="C14">
        <v>15</v>
      </c>
      <c r="E14" t="str">
        <f t="shared" si="1"/>
        <v>2Jul15</v>
      </c>
      <c r="G14">
        <f t="shared" si="3"/>
        <v>0</v>
      </c>
      <c r="I14">
        <v>7</v>
      </c>
      <c r="J14">
        <v>15</v>
      </c>
      <c r="K14">
        <f t="shared" si="2"/>
        <v>3</v>
      </c>
      <c r="M14" t="s">
        <v>103</v>
      </c>
    </row>
    <row r="15" spans="1:49" x14ac:dyDescent="0.3">
      <c r="A15">
        <v>3</v>
      </c>
      <c r="B15" t="s">
        <v>81</v>
      </c>
      <c r="C15">
        <v>15</v>
      </c>
      <c r="E15" t="str">
        <f t="shared" si="1"/>
        <v>3Jul15</v>
      </c>
      <c r="G15">
        <f t="shared" si="3"/>
        <v>0</v>
      </c>
      <c r="I15">
        <v>7</v>
      </c>
      <c r="J15">
        <v>15</v>
      </c>
      <c r="K15">
        <f t="shared" si="2"/>
        <v>3</v>
      </c>
      <c r="M15" t="s">
        <v>104</v>
      </c>
    </row>
    <row r="16" spans="1:49" x14ac:dyDescent="0.3">
      <c r="A16">
        <v>4</v>
      </c>
      <c r="B16" t="s">
        <v>81</v>
      </c>
      <c r="C16">
        <v>15</v>
      </c>
      <c r="E16" t="str">
        <f t="shared" si="1"/>
        <v>4Jul15</v>
      </c>
      <c r="G16">
        <f t="shared" si="3"/>
        <v>0</v>
      </c>
      <c r="I16">
        <v>7</v>
      </c>
      <c r="J16">
        <v>15</v>
      </c>
      <c r="K16">
        <f t="shared" si="2"/>
        <v>3</v>
      </c>
      <c r="M16" t="s">
        <v>105</v>
      </c>
    </row>
    <row r="17" spans="1:13" x14ac:dyDescent="0.3">
      <c r="A17">
        <v>5</v>
      </c>
      <c r="B17" t="s">
        <v>81</v>
      </c>
      <c r="C17">
        <v>15</v>
      </c>
      <c r="E17" t="str">
        <f t="shared" si="1"/>
        <v>5Jul15</v>
      </c>
      <c r="G17">
        <f t="shared" si="3"/>
        <v>0</v>
      </c>
      <c r="I17">
        <v>7</v>
      </c>
      <c r="J17">
        <v>15</v>
      </c>
      <c r="K17">
        <f t="shared" si="2"/>
        <v>3</v>
      </c>
      <c r="M17" t="s">
        <v>106</v>
      </c>
    </row>
    <row r="18" spans="1:13" x14ac:dyDescent="0.3">
      <c r="A18">
        <v>1</v>
      </c>
      <c r="B18" t="s">
        <v>82</v>
      </c>
      <c r="C18">
        <v>15</v>
      </c>
      <c r="E18" t="str">
        <f t="shared" si="1"/>
        <v>1Ago15</v>
      </c>
      <c r="G18">
        <f t="shared" si="3"/>
        <v>0</v>
      </c>
      <c r="I18">
        <v>8</v>
      </c>
      <c r="J18">
        <v>15</v>
      </c>
      <c r="K18">
        <f t="shared" si="2"/>
        <v>4</v>
      </c>
      <c r="M18" t="s">
        <v>107</v>
      </c>
    </row>
    <row r="19" spans="1:13" x14ac:dyDescent="0.3">
      <c r="A19">
        <v>2</v>
      </c>
      <c r="B19" t="s">
        <v>82</v>
      </c>
      <c r="C19">
        <v>15</v>
      </c>
      <c r="E19" t="str">
        <f t="shared" si="1"/>
        <v>2Ago15</v>
      </c>
      <c r="G19">
        <f t="shared" si="3"/>
        <v>0</v>
      </c>
      <c r="I19">
        <v>8</v>
      </c>
      <c r="J19">
        <v>15</v>
      </c>
      <c r="K19">
        <f t="shared" si="2"/>
        <v>4</v>
      </c>
      <c r="M19" t="s">
        <v>108</v>
      </c>
    </row>
    <row r="20" spans="1:13" x14ac:dyDescent="0.3">
      <c r="A20">
        <v>3</v>
      </c>
      <c r="B20" t="s">
        <v>82</v>
      </c>
      <c r="C20">
        <v>15</v>
      </c>
      <c r="E20" t="str">
        <f t="shared" si="1"/>
        <v>3Ago15</v>
      </c>
      <c r="G20">
        <f t="shared" si="3"/>
        <v>0</v>
      </c>
      <c r="I20">
        <v>8</v>
      </c>
      <c r="J20">
        <v>15</v>
      </c>
      <c r="K20">
        <f t="shared" si="2"/>
        <v>4</v>
      </c>
      <c r="M20" t="s">
        <v>109</v>
      </c>
    </row>
    <row r="21" spans="1:13" x14ac:dyDescent="0.3">
      <c r="A21">
        <v>4</v>
      </c>
      <c r="B21" t="s">
        <v>82</v>
      </c>
      <c r="C21">
        <v>15</v>
      </c>
      <c r="E21" t="str">
        <f t="shared" si="1"/>
        <v>4Ago15</v>
      </c>
      <c r="G21">
        <f t="shared" si="3"/>
        <v>0</v>
      </c>
      <c r="I21">
        <v>8</v>
      </c>
      <c r="J21">
        <v>15</v>
      </c>
      <c r="K21">
        <f t="shared" si="2"/>
        <v>4</v>
      </c>
      <c r="M21" t="s">
        <v>110</v>
      </c>
    </row>
    <row r="22" spans="1:13" x14ac:dyDescent="0.3">
      <c r="A22">
        <v>5</v>
      </c>
      <c r="B22" t="s">
        <v>82</v>
      </c>
      <c r="C22">
        <v>15</v>
      </c>
      <c r="E22" t="str">
        <f t="shared" si="1"/>
        <v>5Ago15</v>
      </c>
      <c r="G22">
        <f t="shared" si="3"/>
        <v>0</v>
      </c>
      <c r="I22">
        <v>8</v>
      </c>
      <c r="J22">
        <v>15</v>
      </c>
      <c r="K22">
        <f t="shared" si="2"/>
        <v>4</v>
      </c>
      <c r="M22" t="s">
        <v>111</v>
      </c>
    </row>
    <row r="23" spans="1:13" x14ac:dyDescent="0.3">
      <c r="A23">
        <v>1</v>
      </c>
      <c r="B23" t="s">
        <v>83</v>
      </c>
      <c r="C23">
        <v>15</v>
      </c>
      <c r="E23" t="str">
        <f t="shared" si="1"/>
        <v>1Sep15</v>
      </c>
      <c r="G23">
        <f t="shared" si="3"/>
        <v>0</v>
      </c>
      <c r="I23">
        <v>9</v>
      </c>
      <c r="J23">
        <v>15</v>
      </c>
      <c r="K23">
        <f t="shared" si="2"/>
        <v>5</v>
      </c>
      <c r="M23" t="s">
        <v>112</v>
      </c>
    </row>
    <row r="24" spans="1:13" x14ac:dyDescent="0.3">
      <c r="A24">
        <v>2</v>
      </c>
      <c r="B24" t="s">
        <v>83</v>
      </c>
      <c r="C24">
        <v>15</v>
      </c>
      <c r="E24" t="str">
        <f t="shared" si="1"/>
        <v>2Sep15</v>
      </c>
      <c r="G24">
        <f t="shared" si="3"/>
        <v>0</v>
      </c>
      <c r="I24">
        <v>9</v>
      </c>
      <c r="J24">
        <v>15</v>
      </c>
      <c r="K24">
        <f t="shared" si="2"/>
        <v>5</v>
      </c>
      <c r="M24" t="s">
        <v>113</v>
      </c>
    </row>
    <row r="25" spans="1:13" x14ac:dyDescent="0.3">
      <c r="A25">
        <v>3</v>
      </c>
      <c r="B25" t="s">
        <v>83</v>
      </c>
      <c r="C25">
        <v>15</v>
      </c>
      <c r="E25" t="str">
        <f t="shared" si="1"/>
        <v>3Sep15</v>
      </c>
      <c r="G25">
        <f t="shared" si="3"/>
        <v>0</v>
      </c>
      <c r="I25">
        <v>9</v>
      </c>
      <c r="J25">
        <v>15</v>
      </c>
      <c r="K25">
        <f t="shared" si="2"/>
        <v>5</v>
      </c>
      <c r="M25" t="s">
        <v>114</v>
      </c>
    </row>
    <row r="26" spans="1:13" x14ac:dyDescent="0.3">
      <c r="A26">
        <v>4</v>
      </c>
      <c r="B26" t="s">
        <v>83</v>
      </c>
      <c r="C26">
        <v>15</v>
      </c>
      <c r="E26" t="str">
        <f t="shared" si="1"/>
        <v>4Sep15</v>
      </c>
      <c r="G26">
        <f t="shared" si="3"/>
        <v>0</v>
      </c>
      <c r="I26">
        <v>9</v>
      </c>
      <c r="J26">
        <v>15</v>
      </c>
      <c r="K26">
        <f t="shared" si="2"/>
        <v>5</v>
      </c>
      <c r="M26" t="s">
        <v>115</v>
      </c>
    </row>
    <row r="27" spans="1:13" x14ac:dyDescent="0.3">
      <c r="A27">
        <v>5</v>
      </c>
      <c r="B27" t="s">
        <v>83</v>
      </c>
      <c r="C27">
        <v>15</v>
      </c>
      <c r="E27" t="str">
        <f t="shared" si="1"/>
        <v>5Sep15</v>
      </c>
      <c r="G27">
        <f t="shared" si="3"/>
        <v>0</v>
      </c>
      <c r="I27">
        <v>9</v>
      </c>
      <c r="J27">
        <v>15</v>
      </c>
      <c r="K27">
        <f t="shared" si="2"/>
        <v>5</v>
      </c>
      <c r="M27" t="s">
        <v>116</v>
      </c>
    </row>
    <row r="28" spans="1:13" x14ac:dyDescent="0.3">
      <c r="A28">
        <v>1</v>
      </c>
      <c r="B28" t="s">
        <v>84</v>
      </c>
      <c r="C28">
        <v>14</v>
      </c>
      <c r="E28" t="str">
        <f t="shared" si="1"/>
        <v>1Oct14</v>
      </c>
      <c r="G28">
        <f t="shared" si="3"/>
        <v>0</v>
      </c>
      <c r="I28">
        <v>10</v>
      </c>
      <c r="J28">
        <v>15</v>
      </c>
      <c r="K28">
        <f t="shared" si="2"/>
        <v>6</v>
      </c>
      <c r="M28" t="s">
        <v>117</v>
      </c>
    </row>
    <row r="29" spans="1:13" x14ac:dyDescent="0.3">
      <c r="A29">
        <v>2</v>
      </c>
      <c r="B29" t="s">
        <v>84</v>
      </c>
      <c r="C29">
        <v>14</v>
      </c>
      <c r="E29" t="str">
        <f t="shared" si="1"/>
        <v>2Oct14</v>
      </c>
      <c r="G29">
        <f t="shared" si="3"/>
        <v>0</v>
      </c>
      <c r="I29">
        <v>10</v>
      </c>
      <c r="J29">
        <v>15</v>
      </c>
      <c r="K29">
        <f t="shared" si="2"/>
        <v>6</v>
      </c>
      <c r="M29" t="s">
        <v>118</v>
      </c>
    </row>
    <row r="30" spans="1:13" x14ac:dyDescent="0.3">
      <c r="A30">
        <v>3</v>
      </c>
      <c r="B30" t="s">
        <v>84</v>
      </c>
      <c r="C30">
        <v>14</v>
      </c>
      <c r="E30" t="str">
        <f t="shared" si="1"/>
        <v>3Oct14</v>
      </c>
      <c r="G30">
        <f t="shared" si="3"/>
        <v>0</v>
      </c>
      <c r="I30">
        <v>10</v>
      </c>
      <c r="J30">
        <v>15</v>
      </c>
      <c r="K30">
        <f t="shared" si="2"/>
        <v>6</v>
      </c>
      <c r="M30" t="s">
        <v>119</v>
      </c>
    </row>
    <row r="31" spans="1:13" x14ac:dyDescent="0.3">
      <c r="A31">
        <v>4</v>
      </c>
      <c r="B31" t="s">
        <v>84</v>
      </c>
      <c r="C31">
        <v>14</v>
      </c>
      <c r="E31" t="str">
        <f t="shared" si="1"/>
        <v>4Oct14</v>
      </c>
      <c r="G31">
        <f t="shared" si="3"/>
        <v>0</v>
      </c>
      <c r="I31">
        <v>10</v>
      </c>
      <c r="J31">
        <v>15</v>
      </c>
      <c r="K31">
        <f t="shared" si="2"/>
        <v>6</v>
      </c>
      <c r="M31" t="s">
        <v>120</v>
      </c>
    </row>
    <row r="32" spans="1:13" x14ac:dyDescent="0.3">
      <c r="A32">
        <v>5</v>
      </c>
      <c r="B32" t="s">
        <v>84</v>
      </c>
      <c r="C32">
        <v>14</v>
      </c>
      <c r="E32" t="str">
        <f t="shared" si="1"/>
        <v>5Oct14</v>
      </c>
      <c r="G32">
        <f t="shared" si="3"/>
        <v>0</v>
      </c>
      <c r="I32">
        <v>10</v>
      </c>
      <c r="J32">
        <v>15</v>
      </c>
      <c r="K32">
        <f t="shared" si="2"/>
        <v>6</v>
      </c>
      <c r="M32" t="s">
        <v>121</v>
      </c>
    </row>
    <row r="33" spans="1:13" x14ac:dyDescent="0.3">
      <c r="A33">
        <v>1</v>
      </c>
      <c r="B33" t="s">
        <v>85</v>
      </c>
      <c r="C33">
        <v>14</v>
      </c>
      <c r="E33" t="str">
        <f t="shared" si="1"/>
        <v>1Nov14</v>
      </c>
      <c r="G33">
        <f t="shared" si="3"/>
        <v>0</v>
      </c>
      <c r="I33">
        <v>11</v>
      </c>
      <c r="J33">
        <v>15</v>
      </c>
      <c r="K33">
        <f t="shared" si="2"/>
        <v>7</v>
      </c>
      <c r="M33" t="s">
        <v>122</v>
      </c>
    </row>
    <row r="34" spans="1:13" x14ac:dyDescent="0.3">
      <c r="A34">
        <v>2</v>
      </c>
      <c r="B34" t="s">
        <v>85</v>
      </c>
      <c r="C34">
        <v>14</v>
      </c>
      <c r="E34" t="str">
        <f t="shared" si="1"/>
        <v>2Nov14</v>
      </c>
      <c r="G34">
        <f t="shared" si="3"/>
        <v>0</v>
      </c>
      <c r="I34">
        <v>11</v>
      </c>
      <c r="J34">
        <v>15</v>
      </c>
      <c r="K34">
        <f t="shared" si="2"/>
        <v>7</v>
      </c>
      <c r="M34" t="s">
        <v>123</v>
      </c>
    </row>
    <row r="35" spans="1:13" x14ac:dyDescent="0.3">
      <c r="A35">
        <v>3</v>
      </c>
      <c r="B35" t="s">
        <v>85</v>
      </c>
      <c r="C35">
        <v>14</v>
      </c>
      <c r="E35" t="str">
        <f t="shared" si="1"/>
        <v>3Nov14</v>
      </c>
      <c r="G35">
        <f t="shared" si="3"/>
        <v>0</v>
      </c>
      <c r="I35">
        <v>11</v>
      </c>
      <c r="J35">
        <v>15</v>
      </c>
      <c r="K35">
        <f t="shared" si="2"/>
        <v>7</v>
      </c>
      <c r="M35" t="s">
        <v>124</v>
      </c>
    </row>
    <row r="36" spans="1:13" x14ac:dyDescent="0.3">
      <c r="A36">
        <v>4</v>
      </c>
      <c r="B36" t="s">
        <v>85</v>
      </c>
      <c r="C36">
        <v>14</v>
      </c>
      <c r="E36" t="str">
        <f t="shared" si="1"/>
        <v>4Nov14</v>
      </c>
      <c r="G36">
        <f t="shared" si="3"/>
        <v>0</v>
      </c>
      <c r="I36">
        <v>11</v>
      </c>
      <c r="J36">
        <v>15</v>
      </c>
      <c r="K36">
        <f t="shared" si="2"/>
        <v>7</v>
      </c>
      <c r="M36" t="s">
        <v>125</v>
      </c>
    </row>
    <row r="37" spans="1:13" x14ac:dyDescent="0.3">
      <c r="A37">
        <v>5</v>
      </c>
      <c r="B37" t="s">
        <v>85</v>
      </c>
      <c r="C37">
        <v>14</v>
      </c>
      <c r="E37" t="str">
        <f t="shared" si="1"/>
        <v>5Nov14</v>
      </c>
      <c r="G37">
        <f t="shared" si="3"/>
        <v>0</v>
      </c>
      <c r="I37">
        <v>11</v>
      </c>
      <c r="J37">
        <v>15</v>
      </c>
      <c r="K37">
        <f t="shared" si="2"/>
        <v>7</v>
      </c>
      <c r="M37" t="s">
        <v>126</v>
      </c>
    </row>
    <row r="38" spans="1:13" x14ac:dyDescent="0.3">
      <c r="A38">
        <v>1</v>
      </c>
      <c r="B38" t="s">
        <v>86</v>
      </c>
      <c r="C38">
        <v>14</v>
      </c>
      <c r="E38" t="str">
        <f t="shared" si="1"/>
        <v>1Dic14</v>
      </c>
      <c r="G38">
        <f t="shared" si="3"/>
        <v>0</v>
      </c>
      <c r="I38">
        <v>12</v>
      </c>
      <c r="J38">
        <v>15</v>
      </c>
      <c r="K38">
        <f t="shared" si="2"/>
        <v>8</v>
      </c>
    </row>
    <row r="39" spans="1:13" x14ac:dyDescent="0.3">
      <c r="A39">
        <v>2</v>
      </c>
      <c r="B39" t="s">
        <v>86</v>
      </c>
      <c r="C39">
        <v>14</v>
      </c>
      <c r="E39" t="str">
        <f t="shared" si="1"/>
        <v>2Dic14</v>
      </c>
      <c r="G39">
        <f t="shared" si="3"/>
        <v>0</v>
      </c>
      <c r="I39">
        <v>12</v>
      </c>
      <c r="J39">
        <v>15</v>
      </c>
      <c r="K39">
        <f t="shared" si="2"/>
        <v>8</v>
      </c>
    </row>
    <row r="40" spans="1:13" x14ac:dyDescent="0.3">
      <c r="A40">
        <v>3</v>
      </c>
      <c r="B40" t="s">
        <v>86</v>
      </c>
      <c r="C40">
        <v>14</v>
      </c>
      <c r="E40" t="str">
        <f t="shared" si="1"/>
        <v>3Dic14</v>
      </c>
      <c r="G40">
        <f t="shared" si="3"/>
        <v>0</v>
      </c>
      <c r="I40">
        <v>12</v>
      </c>
      <c r="J40">
        <v>15</v>
      </c>
      <c r="K40">
        <f t="shared" si="2"/>
        <v>8</v>
      </c>
    </row>
    <row r="41" spans="1:13" x14ac:dyDescent="0.3">
      <c r="A41">
        <v>4</v>
      </c>
      <c r="B41" t="s">
        <v>86</v>
      </c>
      <c r="C41">
        <v>14</v>
      </c>
      <c r="E41" t="str">
        <f t="shared" si="1"/>
        <v>4Dic14</v>
      </c>
      <c r="G41">
        <f t="shared" si="3"/>
        <v>0</v>
      </c>
      <c r="I41">
        <v>12</v>
      </c>
      <c r="J41">
        <v>15</v>
      </c>
      <c r="K41">
        <f t="shared" si="2"/>
        <v>8</v>
      </c>
    </row>
    <row r="42" spans="1:13" x14ac:dyDescent="0.3">
      <c r="A42">
        <v>5</v>
      </c>
      <c r="B42" t="s">
        <v>86</v>
      </c>
      <c r="C42">
        <v>14</v>
      </c>
      <c r="E42" t="str">
        <f t="shared" si="1"/>
        <v>5Dic14</v>
      </c>
      <c r="G42">
        <f t="shared" si="3"/>
        <v>0</v>
      </c>
      <c r="I42">
        <v>12</v>
      </c>
      <c r="J42">
        <v>15</v>
      </c>
      <c r="K42">
        <f t="shared" si="2"/>
        <v>8</v>
      </c>
    </row>
    <row r="43" spans="1:13" x14ac:dyDescent="0.3">
      <c r="A43">
        <v>1</v>
      </c>
      <c r="B43" t="s">
        <v>87</v>
      </c>
      <c r="C43">
        <v>15</v>
      </c>
      <c r="E43" t="str">
        <f t="shared" si="1"/>
        <v>1Ene15</v>
      </c>
      <c r="G43">
        <f t="shared" si="3"/>
        <v>0</v>
      </c>
      <c r="I43">
        <v>1</v>
      </c>
      <c r="J43">
        <v>16</v>
      </c>
      <c r="K43">
        <f t="shared" si="2"/>
        <v>9</v>
      </c>
    </row>
    <row r="44" spans="1:13" x14ac:dyDescent="0.3">
      <c r="A44">
        <v>2</v>
      </c>
      <c r="B44" t="s">
        <v>87</v>
      </c>
      <c r="C44">
        <v>15</v>
      </c>
      <c r="E44" t="str">
        <f t="shared" si="1"/>
        <v>2Ene15</v>
      </c>
      <c r="G44">
        <f t="shared" si="3"/>
        <v>0</v>
      </c>
      <c r="I44">
        <v>1</v>
      </c>
      <c r="J44">
        <v>16</v>
      </c>
      <c r="K44">
        <f t="shared" si="2"/>
        <v>9</v>
      </c>
    </row>
    <row r="45" spans="1:13" x14ac:dyDescent="0.3">
      <c r="A45">
        <v>3</v>
      </c>
      <c r="B45" t="s">
        <v>87</v>
      </c>
      <c r="C45">
        <v>15</v>
      </c>
      <c r="E45" t="str">
        <f t="shared" si="1"/>
        <v>3Ene15</v>
      </c>
      <c r="G45">
        <f t="shared" si="3"/>
        <v>0</v>
      </c>
      <c r="I45">
        <v>1</v>
      </c>
      <c r="J45">
        <v>16</v>
      </c>
      <c r="K45">
        <f t="shared" si="2"/>
        <v>9</v>
      </c>
    </row>
    <row r="46" spans="1:13" x14ac:dyDescent="0.3">
      <c r="A46">
        <v>4</v>
      </c>
      <c r="B46" t="s">
        <v>87</v>
      </c>
      <c r="C46">
        <v>15</v>
      </c>
      <c r="E46" t="str">
        <f t="shared" si="1"/>
        <v>4Ene15</v>
      </c>
      <c r="G46">
        <f t="shared" si="3"/>
        <v>0</v>
      </c>
      <c r="I46">
        <v>1</v>
      </c>
      <c r="J46">
        <v>16</v>
      </c>
      <c r="K46">
        <f t="shared" si="2"/>
        <v>9</v>
      </c>
    </row>
    <row r="47" spans="1:13" x14ac:dyDescent="0.3">
      <c r="A47">
        <v>5</v>
      </c>
      <c r="B47" t="s">
        <v>87</v>
      </c>
      <c r="C47">
        <v>15</v>
      </c>
      <c r="E47" t="str">
        <f t="shared" si="1"/>
        <v>5Ene15</v>
      </c>
      <c r="G47">
        <f t="shared" si="3"/>
        <v>0</v>
      </c>
      <c r="I47">
        <v>1</v>
      </c>
      <c r="J47">
        <v>16</v>
      </c>
      <c r="K47">
        <f t="shared" si="2"/>
        <v>9</v>
      </c>
    </row>
    <row r="48" spans="1:13" x14ac:dyDescent="0.3">
      <c r="A48">
        <v>1</v>
      </c>
      <c r="B48" t="s">
        <v>88</v>
      </c>
      <c r="C48">
        <v>15</v>
      </c>
      <c r="E48" t="str">
        <f t="shared" si="1"/>
        <v>1Feb15</v>
      </c>
      <c r="G48">
        <f t="shared" si="3"/>
        <v>0</v>
      </c>
      <c r="I48">
        <v>2</v>
      </c>
      <c r="J48">
        <v>16</v>
      </c>
      <c r="K48">
        <f t="shared" si="2"/>
        <v>10</v>
      </c>
    </row>
    <row r="49" spans="1:11" x14ac:dyDescent="0.3">
      <c r="A49">
        <v>2</v>
      </c>
      <c r="B49" t="s">
        <v>88</v>
      </c>
      <c r="C49">
        <v>15</v>
      </c>
      <c r="E49" t="str">
        <f t="shared" si="1"/>
        <v>2Feb15</v>
      </c>
      <c r="G49">
        <f t="shared" si="3"/>
        <v>0</v>
      </c>
      <c r="I49">
        <v>2</v>
      </c>
      <c r="J49">
        <v>16</v>
      </c>
      <c r="K49">
        <f t="shared" si="2"/>
        <v>10</v>
      </c>
    </row>
    <row r="50" spans="1:11" x14ac:dyDescent="0.3">
      <c r="A50">
        <v>3</v>
      </c>
      <c r="B50" t="s">
        <v>88</v>
      </c>
      <c r="C50">
        <v>15</v>
      </c>
      <c r="E50" t="str">
        <f t="shared" si="1"/>
        <v>3Feb15</v>
      </c>
      <c r="G50">
        <f t="shared" si="3"/>
        <v>0</v>
      </c>
      <c r="I50">
        <v>2</v>
      </c>
      <c r="J50">
        <v>16</v>
      </c>
      <c r="K50">
        <f t="shared" si="2"/>
        <v>10</v>
      </c>
    </row>
    <row r="51" spans="1:11" x14ac:dyDescent="0.3">
      <c r="A51">
        <v>4</v>
      </c>
      <c r="B51" t="s">
        <v>88</v>
      </c>
      <c r="C51">
        <v>15</v>
      </c>
      <c r="E51" t="str">
        <f t="shared" si="1"/>
        <v>4Feb15</v>
      </c>
      <c r="G51">
        <f t="shared" si="3"/>
        <v>0</v>
      </c>
      <c r="I51">
        <v>2</v>
      </c>
      <c r="J51">
        <v>16</v>
      </c>
      <c r="K51">
        <f t="shared" si="2"/>
        <v>10</v>
      </c>
    </row>
    <row r="52" spans="1:11" x14ac:dyDescent="0.3">
      <c r="A52">
        <v>5</v>
      </c>
      <c r="B52" t="s">
        <v>88</v>
      </c>
      <c r="C52">
        <v>15</v>
      </c>
      <c r="E52" t="str">
        <f t="shared" si="1"/>
        <v>5Feb15</v>
      </c>
      <c r="G52">
        <f t="shared" si="3"/>
        <v>0</v>
      </c>
      <c r="I52">
        <v>2</v>
      </c>
      <c r="J52">
        <v>16</v>
      </c>
      <c r="K52">
        <f t="shared" si="2"/>
        <v>10</v>
      </c>
    </row>
    <row r="53" spans="1:11" x14ac:dyDescent="0.3">
      <c r="A53">
        <v>1</v>
      </c>
      <c r="B53" t="s">
        <v>89</v>
      </c>
      <c r="C53">
        <v>15</v>
      </c>
      <c r="E53" t="str">
        <f t="shared" si="1"/>
        <v>1Mar15</v>
      </c>
      <c r="G53">
        <f t="shared" si="3"/>
        <v>0</v>
      </c>
      <c r="I53">
        <v>3</v>
      </c>
      <c r="J53">
        <v>16</v>
      </c>
      <c r="K53">
        <f t="shared" si="2"/>
        <v>11</v>
      </c>
    </row>
    <row r="54" spans="1:11" x14ac:dyDescent="0.3">
      <c r="A54">
        <v>2</v>
      </c>
      <c r="B54" t="s">
        <v>89</v>
      </c>
      <c r="C54">
        <v>15</v>
      </c>
      <c r="E54" t="str">
        <f t="shared" si="1"/>
        <v>2Mar15</v>
      </c>
      <c r="G54">
        <f t="shared" si="3"/>
        <v>0</v>
      </c>
      <c r="I54">
        <v>3</v>
      </c>
      <c r="J54">
        <v>16</v>
      </c>
      <c r="K54">
        <f t="shared" si="2"/>
        <v>11</v>
      </c>
    </row>
    <row r="55" spans="1:11" x14ac:dyDescent="0.3">
      <c r="A55">
        <v>3</v>
      </c>
      <c r="B55" t="s">
        <v>89</v>
      </c>
      <c r="C55">
        <v>15</v>
      </c>
      <c r="E55" t="str">
        <f t="shared" si="1"/>
        <v>3Mar15</v>
      </c>
      <c r="G55">
        <f t="shared" si="3"/>
        <v>0</v>
      </c>
      <c r="I55">
        <v>3</v>
      </c>
      <c r="J55">
        <v>16</v>
      </c>
      <c r="K55">
        <f t="shared" si="2"/>
        <v>11</v>
      </c>
    </row>
    <row r="56" spans="1:11" x14ac:dyDescent="0.3">
      <c r="A56">
        <v>4</v>
      </c>
      <c r="B56" t="s">
        <v>89</v>
      </c>
      <c r="C56">
        <v>15</v>
      </c>
      <c r="E56" t="str">
        <f t="shared" si="1"/>
        <v>4Mar15</v>
      </c>
      <c r="G56">
        <f t="shared" si="3"/>
        <v>0</v>
      </c>
      <c r="I56">
        <v>3</v>
      </c>
      <c r="J56">
        <v>16</v>
      </c>
      <c r="K56">
        <f t="shared" si="2"/>
        <v>11</v>
      </c>
    </row>
    <row r="57" spans="1:11" x14ac:dyDescent="0.3">
      <c r="A57">
        <v>5</v>
      </c>
      <c r="B57" t="s">
        <v>89</v>
      </c>
      <c r="C57">
        <v>15</v>
      </c>
      <c r="E57" t="str">
        <f t="shared" si="1"/>
        <v>5Mar15</v>
      </c>
      <c r="G57">
        <f t="shared" si="3"/>
        <v>0</v>
      </c>
      <c r="I57">
        <v>3</v>
      </c>
      <c r="J57">
        <v>16</v>
      </c>
      <c r="K57">
        <f t="shared" si="2"/>
        <v>11</v>
      </c>
    </row>
    <row r="58" spans="1:11" x14ac:dyDescent="0.3">
      <c r="A58">
        <v>1</v>
      </c>
      <c r="B58" t="s">
        <v>90</v>
      </c>
      <c r="C58">
        <v>15</v>
      </c>
      <c r="E58" t="str">
        <f t="shared" si="1"/>
        <v>1Abr15</v>
      </c>
      <c r="G58">
        <f t="shared" si="3"/>
        <v>0</v>
      </c>
      <c r="I58">
        <v>4</v>
      </c>
      <c r="J58">
        <v>16</v>
      </c>
      <c r="K58">
        <f t="shared" si="2"/>
        <v>12</v>
      </c>
    </row>
    <row r="59" spans="1:11" x14ac:dyDescent="0.3">
      <c r="A59">
        <v>2</v>
      </c>
      <c r="B59" t="s">
        <v>90</v>
      </c>
      <c r="C59">
        <v>15</v>
      </c>
      <c r="E59" t="str">
        <f t="shared" si="1"/>
        <v>2Abr15</v>
      </c>
      <c r="G59">
        <f t="shared" si="3"/>
        <v>0</v>
      </c>
      <c r="I59">
        <v>4</v>
      </c>
      <c r="J59">
        <v>16</v>
      </c>
      <c r="K59">
        <f t="shared" si="2"/>
        <v>12</v>
      </c>
    </row>
    <row r="60" spans="1:11" x14ac:dyDescent="0.3">
      <c r="A60">
        <v>3</v>
      </c>
      <c r="B60" t="s">
        <v>90</v>
      </c>
      <c r="C60">
        <v>15</v>
      </c>
      <c r="E60" t="str">
        <f t="shared" si="1"/>
        <v>3Abr15</v>
      </c>
      <c r="G60">
        <f t="shared" si="3"/>
        <v>0</v>
      </c>
      <c r="I60">
        <v>4</v>
      </c>
      <c r="J60">
        <v>16</v>
      </c>
      <c r="K60">
        <f t="shared" si="2"/>
        <v>12</v>
      </c>
    </row>
    <row r="61" spans="1:11" x14ac:dyDescent="0.3">
      <c r="A61">
        <v>4</v>
      </c>
      <c r="B61" t="s">
        <v>90</v>
      </c>
      <c r="C61">
        <v>15</v>
      </c>
      <c r="E61" t="str">
        <f t="shared" si="1"/>
        <v>4Abr15</v>
      </c>
      <c r="G61">
        <f t="shared" si="3"/>
        <v>0</v>
      </c>
      <c r="I61">
        <v>4</v>
      </c>
      <c r="J61">
        <v>16</v>
      </c>
      <c r="K61">
        <f t="shared" si="2"/>
        <v>12</v>
      </c>
    </row>
    <row r="62" spans="1:11" x14ac:dyDescent="0.3">
      <c r="A62">
        <v>5</v>
      </c>
      <c r="B62" t="s">
        <v>90</v>
      </c>
      <c r="C62">
        <v>15</v>
      </c>
      <c r="E62" t="str">
        <f t="shared" si="1"/>
        <v>5Abr15</v>
      </c>
      <c r="G62">
        <f t="shared" si="3"/>
        <v>0</v>
      </c>
      <c r="I62">
        <v>4</v>
      </c>
      <c r="J62">
        <v>16</v>
      </c>
      <c r="K62">
        <f t="shared" si="2"/>
        <v>12</v>
      </c>
    </row>
    <row r="63" spans="1:11" x14ac:dyDescent="0.3">
      <c r="A63">
        <v>1</v>
      </c>
      <c r="B63" t="s">
        <v>79</v>
      </c>
      <c r="C63">
        <v>16</v>
      </c>
      <c r="E63" t="str">
        <f t="shared" si="1"/>
        <v>1May16</v>
      </c>
      <c r="G63">
        <f t="shared" si="3"/>
        <v>17</v>
      </c>
      <c r="I63">
        <v>5</v>
      </c>
      <c r="J63">
        <v>16</v>
      </c>
      <c r="K63">
        <f t="shared" si="2"/>
        <v>13</v>
      </c>
    </row>
    <row r="64" spans="1:11" x14ac:dyDescent="0.3">
      <c r="A64">
        <v>2</v>
      </c>
      <c r="B64" t="s">
        <v>79</v>
      </c>
      <c r="C64">
        <v>16</v>
      </c>
      <c r="E64" t="str">
        <f t="shared" si="1"/>
        <v>2May16</v>
      </c>
      <c r="G64">
        <f t="shared" si="3"/>
        <v>17</v>
      </c>
      <c r="I64">
        <v>5</v>
      </c>
      <c r="J64">
        <v>16</v>
      </c>
      <c r="K64">
        <f t="shared" si="2"/>
        <v>13</v>
      </c>
    </row>
    <row r="65" spans="1:11" x14ac:dyDescent="0.3">
      <c r="A65">
        <v>3</v>
      </c>
      <c r="B65" t="s">
        <v>79</v>
      </c>
      <c r="C65">
        <v>16</v>
      </c>
      <c r="E65" t="str">
        <f t="shared" si="1"/>
        <v>3May16</v>
      </c>
      <c r="G65">
        <f t="shared" si="3"/>
        <v>17</v>
      </c>
      <c r="I65">
        <v>5</v>
      </c>
      <c r="J65">
        <v>16</v>
      </c>
      <c r="K65">
        <f t="shared" si="2"/>
        <v>13</v>
      </c>
    </row>
    <row r="66" spans="1:11" x14ac:dyDescent="0.3">
      <c r="A66">
        <v>4</v>
      </c>
      <c r="B66" t="s">
        <v>79</v>
      </c>
      <c r="C66">
        <v>16</v>
      </c>
      <c r="E66" t="str">
        <f t="shared" si="1"/>
        <v>4May16</v>
      </c>
      <c r="G66">
        <f t="shared" si="3"/>
        <v>17</v>
      </c>
      <c r="I66">
        <v>5</v>
      </c>
      <c r="J66">
        <v>16</v>
      </c>
      <c r="K66">
        <f t="shared" si="2"/>
        <v>13</v>
      </c>
    </row>
    <row r="67" spans="1:11" x14ac:dyDescent="0.3">
      <c r="A67">
        <v>5</v>
      </c>
      <c r="B67" t="s">
        <v>79</v>
      </c>
      <c r="C67">
        <v>16</v>
      </c>
      <c r="E67" t="str">
        <f t="shared" si="1"/>
        <v>5May16</v>
      </c>
      <c r="G67">
        <f t="shared" si="3"/>
        <v>17</v>
      </c>
      <c r="I67">
        <v>5</v>
      </c>
      <c r="J67">
        <v>16</v>
      </c>
      <c r="K67">
        <f t="shared" si="2"/>
        <v>13</v>
      </c>
    </row>
    <row r="68" spans="1:11" x14ac:dyDescent="0.3">
      <c r="A68">
        <v>1</v>
      </c>
      <c r="B68" t="s">
        <v>80</v>
      </c>
      <c r="C68">
        <v>16</v>
      </c>
      <c r="E68" t="str">
        <f t="shared" ref="E68:E131" si="4">_xlfn.CONCAT(A68,B68,C68)</f>
        <v>1Jun16</v>
      </c>
      <c r="G68">
        <f t="shared" si="3"/>
        <v>0</v>
      </c>
      <c r="I68">
        <v>6</v>
      </c>
      <c r="J68">
        <v>16</v>
      </c>
      <c r="K68">
        <f t="shared" ref="K68:K131" si="5">(I68+12*(J68-15))-4</f>
        <v>14</v>
      </c>
    </row>
    <row r="69" spans="1:11" x14ac:dyDescent="0.3">
      <c r="A69">
        <v>2</v>
      </c>
      <c r="B69" t="s">
        <v>80</v>
      </c>
      <c r="C69">
        <v>16</v>
      </c>
      <c r="E69" t="str">
        <f t="shared" si="4"/>
        <v>2Jun16</v>
      </c>
      <c r="G69">
        <f t="shared" si="3"/>
        <v>0</v>
      </c>
      <c r="I69">
        <v>6</v>
      </c>
      <c r="J69">
        <v>16</v>
      </c>
      <c r="K69">
        <f t="shared" si="5"/>
        <v>14</v>
      </c>
    </row>
    <row r="70" spans="1:11" x14ac:dyDescent="0.3">
      <c r="A70">
        <v>3</v>
      </c>
      <c r="B70" t="s">
        <v>80</v>
      </c>
      <c r="C70">
        <v>16</v>
      </c>
      <c r="E70" t="str">
        <f t="shared" si="4"/>
        <v>3Jun16</v>
      </c>
      <c r="G70">
        <f t="shared" si="3"/>
        <v>0</v>
      </c>
      <c r="I70">
        <v>6</v>
      </c>
      <c r="J70">
        <v>16</v>
      </c>
      <c r="K70">
        <f t="shared" si="5"/>
        <v>14</v>
      </c>
    </row>
    <row r="71" spans="1:11" x14ac:dyDescent="0.3">
      <c r="A71">
        <v>4</v>
      </c>
      <c r="B71" t="s">
        <v>80</v>
      </c>
      <c r="C71">
        <v>16</v>
      </c>
      <c r="E71" t="str">
        <f t="shared" si="4"/>
        <v>4Jun16</v>
      </c>
      <c r="G71">
        <f t="shared" si="3"/>
        <v>0</v>
      </c>
      <c r="I71">
        <v>6</v>
      </c>
      <c r="J71">
        <v>16</v>
      </c>
      <c r="K71">
        <f t="shared" si="5"/>
        <v>14</v>
      </c>
    </row>
    <row r="72" spans="1:11" x14ac:dyDescent="0.3">
      <c r="A72">
        <v>5</v>
      </c>
      <c r="B72" t="s">
        <v>80</v>
      </c>
      <c r="C72">
        <v>16</v>
      </c>
      <c r="E72" t="str">
        <f t="shared" si="4"/>
        <v>5Jun16</v>
      </c>
      <c r="G72">
        <f t="shared" ref="G72:G135" si="6">IF(B72="May",5+12*(C72-15),0)</f>
        <v>0</v>
      </c>
      <c r="I72">
        <v>6</v>
      </c>
      <c r="J72">
        <v>16</v>
      </c>
      <c r="K72">
        <f t="shared" si="5"/>
        <v>14</v>
      </c>
    </row>
    <row r="73" spans="1:11" x14ac:dyDescent="0.3">
      <c r="A73">
        <v>1</v>
      </c>
      <c r="B73" t="s">
        <v>81</v>
      </c>
      <c r="C73">
        <v>16</v>
      </c>
      <c r="E73" t="str">
        <f t="shared" si="4"/>
        <v>1Jul16</v>
      </c>
      <c r="G73">
        <f t="shared" si="6"/>
        <v>0</v>
      </c>
      <c r="I73">
        <v>7</v>
      </c>
      <c r="J73">
        <v>16</v>
      </c>
      <c r="K73">
        <f t="shared" si="5"/>
        <v>15</v>
      </c>
    </row>
    <row r="74" spans="1:11" x14ac:dyDescent="0.3">
      <c r="A74">
        <v>2</v>
      </c>
      <c r="B74" t="s">
        <v>81</v>
      </c>
      <c r="C74">
        <v>16</v>
      </c>
      <c r="E74" t="str">
        <f t="shared" si="4"/>
        <v>2Jul16</v>
      </c>
      <c r="G74">
        <f t="shared" si="6"/>
        <v>0</v>
      </c>
      <c r="I74">
        <v>7</v>
      </c>
      <c r="J74">
        <v>16</v>
      </c>
      <c r="K74">
        <f t="shared" si="5"/>
        <v>15</v>
      </c>
    </row>
    <row r="75" spans="1:11" x14ac:dyDescent="0.3">
      <c r="A75">
        <v>3</v>
      </c>
      <c r="B75" t="s">
        <v>81</v>
      </c>
      <c r="C75">
        <v>16</v>
      </c>
      <c r="E75" t="str">
        <f t="shared" si="4"/>
        <v>3Jul16</v>
      </c>
      <c r="G75">
        <f t="shared" si="6"/>
        <v>0</v>
      </c>
      <c r="I75">
        <v>7</v>
      </c>
      <c r="J75">
        <v>16</v>
      </c>
      <c r="K75">
        <f t="shared" si="5"/>
        <v>15</v>
      </c>
    </row>
    <row r="76" spans="1:11" x14ac:dyDescent="0.3">
      <c r="A76">
        <v>4</v>
      </c>
      <c r="B76" t="s">
        <v>81</v>
      </c>
      <c r="C76">
        <v>16</v>
      </c>
      <c r="E76" t="str">
        <f t="shared" si="4"/>
        <v>4Jul16</v>
      </c>
      <c r="G76">
        <f t="shared" si="6"/>
        <v>0</v>
      </c>
      <c r="I76">
        <v>7</v>
      </c>
      <c r="J76">
        <v>16</v>
      </c>
      <c r="K76">
        <f t="shared" si="5"/>
        <v>15</v>
      </c>
    </row>
    <row r="77" spans="1:11" x14ac:dyDescent="0.3">
      <c r="A77">
        <v>5</v>
      </c>
      <c r="B77" t="s">
        <v>81</v>
      </c>
      <c r="C77">
        <v>16</v>
      </c>
      <c r="E77" t="str">
        <f t="shared" si="4"/>
        <v>5Jul16</v>
      </c>
      <c r="G77">
        <f t="shared" si="6"/>
        <v>0</v>
      </c>
      <c r="I77">
        <v>7</v>
      </c>
      <c r="J77">
        <v>16</v>
      </c>
      <c r="K77">
        <f t="shared" si="5"/>
        <v>15</v>
      </c>
    </row>
    <row r="78" spans="1:11" x14ac:dyDescent="0.3">
      <c r="A78">
        <v>1</v>
      </c>
      <c r="B78" t="s">
        <v>82</v>
      </c>
      <c r="C78">
        <v>16</v>
      </c>
      <c r="E78" t="str">
        <f t="shared" si="4"/>
        <v>1Ago16</v>
      </c>
      <c r="G78">
        <f t="shared" si="6"/>
        <v>0</v>
      </c>
      <c r="I78">
        <v>8</v>
      </c>
      <c r="J78">
        <v>16</v>
      </c>
      <c r="K78">
        <f t="shared" si="5"/>
        <v>16</v>
      </c>
    </row>
    <row r="79" spans="1:11" x14ac:dyDescent="0.3">
      <c r="A79">
        <v>2</v>
      </c>
      <c r="B79" t="s">
        <v>82</v>
      </c>
      <c r="C79">
        <v>16</v>
      </c>
      <c r="E79" t="str">
        <f t="shared" si="4"/>
        <v>2Ago16</v>
      </c>
      <c r="G79">
        <f t="shared" si="6"/>
        <v>0</v>
      </c>
      <c r="I79">
        <v>8</v>
      </c>
      <c r="J79">
        <v>16</v>
      </c>
      <c r="K79">
        <f t="shared" si="5"/>
        <v>16</v>
      </c>
    </row>
    <row r="80" spans="1:11" x14ac:dyDescent="0.3">
      <c r="A80">
        <v>3</v>
      </c>
      <c r="B80" t="s">
        <v>82</v>
      </c>
      <c r="C80">
        <v>16</v>
      </c>
      <c r="E80" t="str">
        <f t="shared" si="4"/>
        <v>3Ago16</v>
      </c>
      <c r="G80">
        <f t="shared" si="6"/>
        <v>0</v>
      </c>
      <c r="I80">
        <v>8</v>
      </c>
      <c r="J80">
        <v>16</v>
      </c>
      <c r="K80">
        <f t="shared" si="5"/>
        <v>16</v>
      </c>
    </row>
    <row r="81" spans="1:11" x14ac:dyDescent="0.3">
      <c r="A81">
        <v>4</v>
      </c>
      <c r="B81" t="s">
        <v>82</v>
      </c>
      <c r="C81">
        <v>16</v>
      </c>
      <c r="E81" t="str">
        <f t="shared" si="4"/>
        <v>4Ago16</v>
      </c>
      <c r="G81">
        <f t="shared" si="6"/>
        <v>0</v>
      </c>
      <c r="I81">
        <v>8</v>
      </c>
      <c r="J81">
        <v>16</v>
      </c>
      <c r="K81">
        <f t="shared" si="5"/>
        <v>16</v>
      </c>
    </row>
    <row r="82" spans="1:11" x14ac:dyDescent="0.3">
      <c r="A82">
        <v>5</v>
      </c>
      <c r="B82" t="s">
        <v>82</v>
      </c>
      <c r="C82">
        <v>16</v>
      </c>
      <c r="E82" t="str">
        <f t="shared" si="4"/>
        <v>5Ago16</v>
      </c>
      <c r="G82">
        <f t="shared" si="6"/>
        <v>0</v>
      </c>
      <c r="I82">
        <v>8</v>
      </c>
      <c r="J82">
        <v>16</v>
      </c>
      <c r="K82">
        <f t="shared" si="5"/>
        <v>16</v>
      </c>
    </row>
    <row r="83" spans="1:11" x14ac:dyDescent="0.3">
      <c r="A83">
        <v>1</v>
      </c>
      <c r="B83" t="s">
        <v>83</v>
      </c>
      <c r="C83">
        <v>16</v>
      </c>
      <c r="E83" t="str">
        <f t="shared" si="4"/>
        <v>1Sep16</v>
      </c>
      <c r="G83">
        <f t="shared" si="6"/>
        <v>0</v>
      </c>
      <c r="I83">
        <v>9</v>
      </c>
      <c r="J83">
        <v>16</v>
      </c>
      <c r="K83">
        <f t="shared" si="5"/>
        <v>17</v>
      </c>
    </row>
    <row r="84" spans="1:11" x14ac:dyDescent="0.3">
      <c r="A84">
        <v>2</v>
      </c>
      <c r="B84" t="s">
        <v>83</v>
      </c>
      <c r="C84">
        <v>16</v>
      </c>
      <c r="E84" t="str">
        <f t="shared" si="4"/>
        <v>2Sep16</v>
      </c>
      <c r="G84">
        <f t="shared" si="6"/>
        <v>0</v>
      </c>
      <c r="I84">
        <v>9</v>
      </c>
      <c r="J84">
        <v>16</v>
      </c>
      <c r="K84">
        <f t="shared" si="5"/>
        <v>17</v>
      </c>
    </row>
    <row r="85" spans="1:11" x14ac:dyDescent="0.3">
      <c r="A85">
        <v>3</v>
      </c>
      <c r="B85" t="s">
        <v>83</v>
      </c>
      <c r="C85">
        <v>16</v>
      </c>
      <c r="E85" t="str">
        <f t="shared" si="4"/>
        <v>3Sep16</v>
      </c>
      <c r="G85">
        <f t="shared" si="6"/>
        <v>0</v>
      </c>
      <c r="I85">
        <v>9</v>
      </c>
      <c r="J85">
        <v>16</v>
      </c>
      <c r="K85">
        <f t="shared" si="5"/>
        <v>17</v>
      </c>
    </row>
    <row r="86" spans="1:11" x14ac:dyDescent="0.3">
      <c r="A86">
        <v>4</v>
      </c>
      <c r="B86" t="s">
        <v>83</v>
      </c>
      <c r="C86">
        <v>16</v>
      </c>
      <c r="E86" t="str">
        <f t="shared" si="4"/>
        <v>4Sep16</v>
      </c>
      <c r="G86">
        <f t="shared" si="6"/>
        <v>0</v>
      </c>
      <c r="I86">
        <v>9</v>
      </c>
      <c r="J86">
        <v>16</v>
      </c>
      <c r="K86">
        <f t="shared" si="5"/>
        <v>17</v>
      </c>
    </row>
    <row r="87" spans="1:11" x14ac:dyDescent="0.3">
      <c r="A87">
        <v>5</v>
      </c>
      <c r="B87" t="s">
        <v>83</v>
      </c>
      <c r="C87">
        <v>16</v>
      </c>
      <c r="E87" t="str">
        <f t="shared" si="4"/>
        <v>5Sep16</v>
      </c>
      <c r="G87">
        <f t="shared" si="6"/>
        <v>0</v>
      </c>
      <c r="I87">
        <v>9</v>
      </c>
      <c r="J87">
        <v>16</v>
      </c>
      <c r="K87">
        <f t="shared" si="5"/>
        <v>17</v>
      </c>
    </row>
    <row r="88" spans="1:11" x14ac:dyDescent="0.3">
      <c r="A88">
        <v>1</v>
      </c>
      <c r="B88" t="s">
        <v>84</v>
      </c>
      <c r="C88">
        <v>16</v>
      </c>
      <c r="E88" t="str">
        <f t="shared" si="4"/>
        <v>1Oct16</v>
      </c>
      <c r="G88">
        <f t="shared" si="6"/>
        <v>0</v>
      </c>
      <c r="I88">
        <v>10</v>
      </c>
      <c r="J88">
        <v>16</v>
      </c>
      <c r="K88">
        <f t="shared" si="5"/>
        <v>18</v>
      </c>
    </row>
    <row r="89" spans="1:11" x14ac:dyDescent="0.3">
      <c r="A89">
        <v>2</v>
      </c>
      <c r="B89" t="s">
        <v>84</v>
      </c>
      <c r="C89">
        <v>16</v>
      </c>
      <c r="E89" t="str">
        <f t="shared" si="4"/>
        <v>2Oct16</v>
      </c>
      <c r="G89">
        <f t="shared" si="6"/>
        <v>0</v>
      </c>
      <c r="I89">
        <v>10</v>
      </c>
      <c r="J89">
        <v>16</v>
      </c>
      <c r="K89">
        <f t="shared" si="5"/>
        <v>18</v>
      </c>
    </row>
    <row r="90" spans="1:11" x14ac:dyDescent="0.3">
      <c r="A90">
        <v>3</v>
      </c>
      <c r="B90" t="s">
        <v>84</v>
      </c>
      <c r="C90">
        <v>16</v>
      </c>
      <c r="E90" t="str">
        <f t="shared" si="4"/>
        <v>3Oct16</v>
      </c>
      <c r="G90">
        <f t="shared" si="6"/>
        <v>0</v>
      </c>
      <c r="I90">
        <v>10</v>
      </c>
      <c r="J90">
        <v>16</v>
      </c>
      <c r="K90">
        <f t="shared" si="5"/>
        <v>18</v>
      </c>
    </row>
    <row r="91" spans="1:11" x14ac:dyDescent="0.3">
      <c r="A91">
        <v>4</v>
      </c>
      <c r="B91" t="s">
        <v>84</v>
      </c>
      <c r="C91">
        <v>16</v>
      </c>
      <c r="E91" t="str">
        <f t="shared" si="4"/>
        <v>4Oct16</v>
      </c>
      <c r="G91">
        <f t="shared" si="6"/>
        <v>0</v>
      </c>
      <c r="I91">
        <v>10</v>
      </c>
      <c r="J91">
        <v>16</v>
      </c>
      <c r="K91">
        <f t="shared" si="5"/>
        <v>18</v>
      </c>
    </row>
    <row r="92" spans="1:11" x14ac:dyDescent="0.3">
      <c r="A92">
        <v>5</v>
      </c>
      <c r="B92" t="s">
        <v>84</v>
      </c>
      <c r="C92">
        <v>16</v>
      </c>
      <c r="E92" t="str">
        <f t="shared" si="4"/>
        <v>5Oct16</v>
      </c>
      <c r="G92">
        <f t="shared" si="6"/>
        <v>0</v>
      </c>
      <c r="I92">
        <v>10</v>
      </c>
      <c r="J92">
        <v>16</v>
      </c>
      <c r="K92">
        <f t="shared" si="5"/>
        <v>18</v>
      </c>
    </row>
    <row r="93" spans="1:11" x14ac:dyDescent="0.3">
      <c r="A93">
        <v>1</v>
      </c>
      <c r="B93" t="s">
        <v>85</v>
      </c>
      <c r="C93">
        <v>16</v>
      </c>
      <c r="E93" t="str">
        <f t="shared" si="4"/>
        <v>1Nov16</v>
      </c>
      <c r="G93">
        <f t="shared" si="6"/>
        <v>0</v>
      </c>
      <c r="I93">
        <v>11</v>
      </c>
      <c r="J93">
        <v>16</v>
      </c>
      <c r="K93">
        <f t="shared" si="5"/>
        <v>19</v>
      </c>
    </row>
    <row r="94" spans="1:11" x14ac:dyDescent="0.3">
      <c r="A94">
        <v>2</v>
      </c>
      <c r="B94" t="s">
        <v>85</v>
      </c>
      <c r="C94">
        <v>16</v>
      </c>
      <c r="E94" t="str">
        <f t="shared" si="4"/>
        <v>2Nov16</v>
      </c>
      <c r="G94">
        <f t="shared" si="6"/>
        <v>0</v>
      </c>
      <c r="I94">
        <v>11</v>
      </c>
      <c r="J94">
        <v>16</v>
      </c>
      <c r="K94">
        <f t="shared" si="5"/>
        <v>19</v>
      </c>
    </row>
    <row r="95" spans="1:11" x14ac:dyDescent="0.3">
      <c r="A95">
        <v>3</v>
      </c>
      <c r="B95" t="s">
        <v>85</v>
      </c>
      <c r="C95">
        <v>16</v>
      </c>
      <c r="E95" t="str">
        <f t="shared" si="4"/>
        <v>3Nov16</v>
      </c>
      <c r="G95">
        <f t="shared" si="6"/>
        <v>0</v>
      </c>
      <c r="I95">
        <v>11</v>
      </c>
      <c r="J95">
        <v>16</v>
      </c>
      <c r="K95">
        <f t="shared" si="5"/>
        <v>19</v>
      </c>
    </row>
    <row r="96" spans="1:11" x14ac:dyDescent="0.3">
      <c r="A96">
        <v>4</v>
      </c>
      <c r="B96" t="s">
        <v>85</v>
      </c>
      <c r="C96">
        <v>16</v>
      </c>
      <c r="E96" t="str">
        <f t="shared" si="4"/>
        <v>4Nov16</v>
      </c>
      <c r="G96">
        <f t="shared" si="6"/>
        <v>0</v>
      </c>
      <c r="I96">
        <v>11</v>
      </c>
      <c r="J96">
        <v>16</v>
      </c>
      <c r="K96">
        <f t="shared" si="5"/>
        <v>19</v>
      </c>
    </row>
    <row r="97" spans="1:11" x14ac:dyDescent="0.3">
      <c r="A97">
        <v>5</v>
      </c>
      <c r="B97" t="s">
        <v>85</v>
      </c>
      <c r="C97">
        <v>16</v>
      </c>
      <c r="E97" t="str">
        <f t="shared" si="4"/>
        <v>5Nov16</v>
      </c>
      <c r="G97">
        <f t="shared" si="6"/>
        <v>0</v>
      </c>
      <c r="I97">
        <v>11</v>
      </c>
      <c r="J97">
        <v>16</v>
      </c>
      <c r="K97">
        <f t="shared" si="5"/>
        <v>19</v>
      </c>
    </row>
    <row r="98" spans="1:11" x14ac:dyDescent="0.3">
      <c r="A98">
        <v>1</v>
      </c>
      <c r="B98" t="s">
        <v>86</v>
      </c>
      <c r="C98">
        <v>16</v>
      </c>
      <c r="E98" t="str">
        <f t="shared" si="4"/>
        <v>1Dic16</v>
      </c>
      <c r="G98">
        <f t="shared" si="6"/>
        <v>0</v>
      </c>
      <c r="I98">
        <v>12</v>
      </c>
      <c r="J98">
        <v>16</v>
      </c>
      <c r="K98">
        <f t="shared" si="5"/>
        <v>20</v>
      </c>
    </row>
    <row r="99" spans="1:11" x14ac:dyDescent="0.3">
      <c r="A99">
        <v>2</v>
      </c>
      <c r="B99" t="s">
        <v>86</v>
      </c>
      <c r="C99">
        <v>16</v>
      </c>
      <c r="E99" t="str">
        <f t="shared" si="4"/>
        <v>2Dic16</v>
      </c>
      <c r="G99">
        <f t="shared" si="6"/>
        <v>0</v>
      </c>
      <c r="I99">
        <v>12</v>
      </c>
      <c r="J99">
        <v>16</v>
      </c>
      <c r="K99">
        <f t="shared" si="5"/>
        <v>20</v>
      </c>
    </row>
    <row r="100" spans="1:11" x14ac:dyDescent="0.3">
      <c r="A100">
        <v>3</v>
      </c>
      <c r="B100" t="s">
        <v>86</v>
      </c>
      <c r="C100">
        <v>16</v>
      </c>
      <c r="E100" t="str">
        <f t="shared" si="4"/>
        <v>3Dic16</v>
      </c>
      <c r="G100">
        <f t="shared" si="6"/>
        <v>0</v>
      </c>
      <c r="I100">
        <v>12</v>
      </c>
      <c r="J100">
        <v>16</v>
      </c>
      <c r="K100">
        <f t="shared" si="5"/>
        <v>20</v>
      </c>
    </row>
    <row r="101" spans="1:11" x14ac:dyDescent="0.3">
      <c r="A101">
        <v>4</v>
      </c>
      <c r="B101" t="s">
        <v>86</v>
      </c>
      <c r="C101">
        <v>16</v>
      </c>
      <c r="E101" t="str">
        <f t="shared" si="4"/>
        <v>4Dic16</v>
      </c>
      <c r="G101">
        <f t="shared" si="6"/>
        <v>0</v>
      </c>
      <c r="I101">
        <v>12</v>
      </c>
      <c r="J101">
        <v>16</v>
      </c>
      <c r="K101">
        <f t="shared" si="5"/>
        <v>20</v>
      </c>
    </row>
    <row r="102" spans="1:11" x14ac:dyDescent="0.3">
      <c r="A102">
        <v>5</v>
      </c>
      <c r="B102" t="s">
        <v>86</v>
      </c>
      <c r="C102">
        <v>16</v>
      </c>
      <c r="E102" t="str">
        <f t="shared" si="4"/>
        <v>5Dic16</v>
      </c>
      <c r="G102">
        <f t="shared" si="6"/>
        <v>0</v>
      </c>
      <c r="I102">
        <v>12</v>
      </c>
      <c r="J102">
        <v>16</v>
      </c>
      <c r="K102">
        <f t="shared" si="5"/>
        <v>20</v>
      </c>
    </row>
    <row r="103" spans="1:11" x14ac:dyDescent="0.3">
      <c r="A103">
        <v>1</v>
      </c>
      <c r="B103" t="s">
        <v>87</v>
      </c>
      <c r="C103">
        <v>17</v>
      </c>
      <c r="E103" t="str">
        <f t="shared" si="4"/>
        <v>1Ene17</v>
      </c>
      <c r="G103">
        <f t="shared" si="6"/>
        <v>0</v>
      </c>
      <c r="I103">
        <v>1</v>
      </c>
      <c r="J103">
        <v>17</v>
      </c>
      <c r="K103">
        <f t="shared" si="5"/>
        <v>21</v>
      </c>
    </row>
    <row r="104" spans="1:11" x14ac:dyDescent="0.3">
      <c r="A104">
        <v>2</v>
      </c>
      <c r="B104" t="s">
        <v>87</v>
      </c>
      <c r="C104">
        <v>17</v>
      </c>
      <c r="E104" t="str">
        <f t="shared" si="4"/>
        <v>2Ene17</v>
      </c>
      <c r="G104">
        <f t="shared" si="6"/>
        <v>0</v>
      </c>
      <c r="I104">
        <v>1</v>
      </c>
      <c r="J104">
        <v>17</v>
      </c>
      <c r="K104">
        <f t="shared" si="5"/>
        <v>21</v>
      </c>
    </row>
    <row r="105" spans="1:11" x14ac:dyDescent="0.3">
      <c r="A105">
        <v>3</v>
      </c>
      <c r="B105" t="s">
        <v>87</v>
      </c>
      <c r="C105">
        <v>17</v>
      </c>
      <c r="E105" t="str">
        <f t="shared" si="4"/>
        <v>3Ene17</v>
      </c>
      <c r="G105">
        <f t="shared" si="6"/>
        <v>0</v>
      </c>
      <c r="I105">
        <v>1</v>
      </c>
      <c r="J105">
        <v>17</v>
      </c>
      <c r="K105">
        <f t="shared" si="5"/>
        <v>21</v>
      </c>
    </row>
    <row r="106" spans="1:11" x14ac:dyDescent="0.3">
      <c r="A106">
        <v>4</v>
      </c>
      <c r="B106" t="s">
        <v>87</v>
      </c>
      <c r="C106">
        <v>17</v>
      </c>
      <c r="E106" t="str">
        <f t="shared" si="4"/>
        <v>4Ene17</v>
      </c>
      <c r="G106">
        <f t="shared" si="6"/>
        <v>0</v>
      </c>
      <c r="I106">
        <v>1</v>
      </c>
      <c r="J106">
        <v>17</v>
      </c>
      <c r="K106">
        <f t="shared" si="5"/>
        <v>21</v>
      </c>
    </row>
    <row r="107" spans="1:11" x14ac:dyDescent="0.3">
      <c r="A107">
        <v>5</v>
      </c>
      <c r="B107" t="s">
        <v>87</v>
      </c>
      <c r="C107">
        <v>17</v>
      </c>
      <c r="E107" t="str">
        <f t="shared" si="4"/>
        <v>5Ene17</v>
      </c>
      <c r="G107">
        <f t="shared" si="6"/>
        <v>0</v>
      </c>
      <c r="I107">
        <v>1</v>
      </c>
      <c r="J107">
        <v>17</v>
      </c>
      <c r="K107">
        <f t="shared" si="5"/>
        <v>21</v>
      </c>
    </row>
    <row r="108" spans="1:11" x14ac:dyDescent="0.3">
      <c r="A108">
        <v>1</v>
      </c>
      <c r="B108" t="s">
        <v>88</v>
      </c>
      <c r="C108">
        <v>17</v>
      </c>
      <c r="E108" t="str">
        <f t="shared" si="4"/>
        <v>1Feb17</v>
      </c>
      <c r="G108">
        <f t="shared" si="6"/>
        <v>0</v>
      </c>
      <c r="I108">
        <v>2</v>
      </c>
      <c r="J108">
        <v>17</v>
      </c>
      <c r="K108">
        <f t="shared" si="5"/>
        <v>22</v>
      </c>
    </row>
    <row r="109" spans="1:11" x14ac:dyDescent="0.3">
      <c r="A109">
        <v>2</v>
      </c>
      <c r="B109" t="s">
        <v>88</v>
      </c>
      <c r="C109">
        <v>17</v>
      </c>
      <c r="E109" t="str">
        <f t="shared" si="4"/>
        <v>2Feb17</v>
      </c>
      <c r="G109">
        <f t="shared" si="6"/>
        <v>0</v>
      </c>
      <c r="I109">
        <v>2</v>
      </c>
      <c r="J109">
        <v>17</v>
      </c>
      <c r="K109">
        <f t="shared" si="5"/>
        <v>22</v>
      </c>
    </row>
    <row r="110" spans="1:11" x14ac:dyDescent="0.3">
      <c r="A110">
        <v>3</v>
      </c>
      <c r="B110" t="s">
        <v>88</v>
      </c>
      <c r="C110">
        <v>17</v>
      </c>
      <c r="E110" t="str">
        <f t="shared" si="4"/>
        <v>3Feb17</v>
      </c>
      <c r="G110">
        <f t="shared" si="6"/>
        <v>0</v>
      </c>
      <c r="I110">
        <v>2</v>
      </c>
      <c r="J110">
        <v>17</v>
      </c>
      <c r="K110">
        <f t="shared" si="5"/>
        <v>22</v>
      </c>
    </row>
    <row r="111" spans="1:11" x14ac:dyDescent="0.3">
      <c r="A111">
        <v>4</v>
      </c>
      <c r="B111" t="s">
        <v>88</v>
      </c>
      <c r="C111">
        <v>17</v>
      </c>
      <c r="E111" t="str">
        <f t="shared" si="4"/>
        <v>4Feb17</v>
      </c>
      <c r="G111">
        <f t="shared" si="6"/>
        <v>0</v>
      </c>
      <c r="I111">
        <v>2</v>
      </c>
      <c r="J111">
        <v>17</v>
      </c>
      <c r="K111">
        <f t="shared" si="5"/>
        <v>22</v>
      </c>
    </row>
    <row r="112" spans="1:11" x14ac:dyDescent="0.3">
      <c r="A112">
        <v>5</v>
      </c>
      <c r="B112" t="s">
        <v>88</v>
      </c>
      <c r="C112">
        <v>17</v>
      </c>
      <c r="E112" t="str">
        <f t="shared" si="4"/>
        <v>5Feb17</v>
      </c>
      <c r="G112">
        <f t="shared" si="6"/>
        <v>0</v>
      </c>
      <c r="I112">
        <v>2</v>
      </c>
      <c r="J112">
        <v>17</v>
      </c>
      <c r="K112">
        <f t="shared" si="5"/>
        <v>22</v>
      </c>
    </row>
    <row r="113" spans="1:11" x14ac:dyDescent="0.3">
      <c r="A113">
        <v>1</v>
      </c>
      <c r="B113" t="s">
        <v>89</v>
      </c>
      <c r="C113">
        <v>17</v>
      </c>
      <c r="E113" t="str">
        <f t="shared" si="4"/>
        <v>1Mar17</v>
      </c>
      <c r="G113">
        <f t="shared" si="6"/>
        <v>0</v>
      </c>
      <c r="I113">
        <v>3</v>
      </c>
      <c r="J113">
        <v>17</v>
      </c>
      <c r="K113">
        <f t="shared" si="5"/>
        <v>23</v>
      </c>
    </row>
    <row r="114" spans="1:11" x14ac:dyDescent="0.3">
      <c r="A114">
        <v>2</v>
      </c>
      <c r="B114" t="s">
        <v>89</v>
      </c>
      <c r="C114">
        <v>17</v>
      </c>
      <c r="E114" t="str">
        <f t="shared" si="4"/>
        <v>2Mar17</v>
      </c>
      <c r="G114">
        <f t="shared" si="6"/>
        <v>0</v>
      </c>
      <c r="I114">
        <v>3</v>
      </c>
      <c r="J114">
        <v>17</v>
      </c>
      <c r="K114">
        <f t="shared" si="5"/>
        <v>23</v>
      </c>
    </row>
    <row r="115" spans="1:11" x14ac:dyDescent="0.3">
      <c r="A115">
        <v>3</v>
      </c>
      <c r="B115" t="s">
        <v>89</v>
      </c>
      <c r="C115">
        <v>17</v>
      </c>
      <c r="E115" t="str">
        <f t="shared" si="4"/>
        <v>3Mar17</v>
      </c>
      <c r="G115">
        <f t="shared" si="6"/>
        <v>0</v>
      </c>
      <c r="I115">
        <v>3</v>
      </c>
      <c r="J115">
        <v>17</v>
      </c>
      <c r="K115">
        <f t="shared" si="5"/>
        <v>23</v>
      </c>
    </row>
    <row r="116" spans="1:11" x14ac:dyDescent="0.3">
      <c r="A116">
        <v>4</v>
      </c>
      <c r="B116" t="s">
        <v>89</v>
      </c>
      <c r="C116">
        <v>17</v>
      </c>
      <c r="E116" t="str">
        <f t="shared" si="4"/>
        <v>4Mar17</v>
      </c>
      <c r="G116">
        <f t="shared" si="6"/>
        <v>0</v>
      </c>
      <c r="I116">
        <v>3</v>
      </c>
      <c r="J116">
        <v>17</v>
      </c>
      <c r="K116">
        <f t="shared" si="5"/>
        <v>23</v>
      </c>
    </row>
    <row r="117" spans="1:11" x14ac:dyDescent="0.3">
      <c r="A117">
        <v>5</v>
      </c>
      <c r="B117" t="s">
        <v>89</v>
      </c>
      <c r="C117">
        <v>17</v>
      </c>
      <c r="E117" t="str">
        <f t="shared" si="4"/>
        <v>5Mar17</v>
      </c>
      <c r="G117">
        <f t="shared" si="6"/>
        <v>0</v>
      </c>
      <c r="I117">
        <v>3</v>
      </c>
      <c r="J117">
        <v>17</v>
      </c>
      <c r="K117">
        <f t="shared" si="5"/>
        <v>23</v>
      </c>
    </row>
    <row r="118" spans="1:11" x14ac:dyDescent="0.3">
      <c r="A118">
        <v>1</v>
      </c>
      <c r="B118" t="s">
        <v>90</v>
      </c>
      <c r="C118">
        <v>17</v>
      </c>
      <c r="E118" t="str">
        <f t="shared" si="4"/>
        <v>1Abr17</v>
      </c>
      <c r="G118">
        <f t="shared" si="6"/>
        <v>0</v>
      </c>
      <c r="I118">
        <v>4</v>
      </c>
      <c r="J118">
        <v>17</v>
      </c>
      <c r="K118">
        <f t="shared" si="5"/>
        <v>24</v>
      </c>
    </row>
    <row r="119" spans="1:11" x14ac:dyDescent="0.3">
      <c r="A119">
        <v>2</v>
      </c>
      <c r="B119" t="s">
        <v>90</v>
      </c>
      <c r="C119">
        <v>17</v>
      </c>
      <c r="E119" t="str">
        <f t="shared" si="4"/>
        <v>2Abr17</v>
      </c>
      <c r="G119">
        <f t="shared" si="6"/>
        <v>0</v>
      </c>
      <c r="I119">
        <v>4</v>
      </c>
      <c r="J119">
        <v>17</v>
      </c>
      <c r="K119">
        <f t="shared" si="5"/>
        <v>24</v>
      </c>
    </row>
    <row r="120" spans="1:11" x14ac:dyDescent="0.3">
      <c r="A120">
        <v>3</v>
      </c>
      <c r="B120" t="s">
        <v>90</v>
      </c>
      <c r="C120">
        <v>17</v>
      </c>
      <c r="E120" t="str">
        <f t="shared" si="4"/>
        <v>3Abr17</v>
      </c>
      <c r="G120">
        <f t="shared" si="6"/>
        <v>0</v>
      </c>
      <c r="I120">
        <v>4</v>
      </c>
      <c r="J120">
        <v>17</v>
      </c>
      <c r="K120">
        <f t="shared" si="5"/>
        <v>24</v>
      </c>
    </row>
    <row r="121" spans="1:11" x14ac:dyDescent="0.3">
      <c r="A121">
        <v>4</v>
      </c>
      <c r="B121" t="s">
        <v>90</v>
      </c>
      <c r="C121">
        <v>17</v>
      </c>
      <c r="E121" t="str">
        <f t="shared" si="4"/>
        <v>4Abr17</v>
      </c>
      <c r="G121">
        <f t="shared" si="6"/>
        <v>0</v>
      </c>
      <c r="I121">
        <v>4</v>
      </c>
      <c r="J121">
        <v>17</v>
      </c>
      <c r="K121">
        <f t="shared" si="5"/>
        <v>24</v>
      </c>
    </row>
    <row r="122" spans="1:11" x14ac:dyDescent="0.3">
      <c r="A122">
        <v>5</v>
      </c>
      <c r="B122" t="s">
        <v>90</v>
      </c>
      <c r="C122">
        <v>17</v>
      </c>
      <c r="E122" t="str">
        <f t="shared" si="4"/>
        <v>5Abr17</v>
      </c>
      <c r="G122">
        <f t="shared" si="6"/>
        <v>0</v>
      </c>
      <c r="I122">
        <v>4</v>
      </c>
      <c r="J122">
        <v>17</v>
      </c>
      <c r="K122">
        <f t="shared" si="5"/>
        <v>24</v>
      </c>
    </row>
    <row r="123" spans="1:11" x14ac:dyDescent="0.3">
      <c r="A123">
        <v>1</v>
      </c>
      <c r="B123" t="s">
        <v>79</v>
      </c>
      <c r="C123">
        <v>17</v>
      </c>
      <c r="E123" t="str">
        <f t="shared" si="4"/>
        <v>1May17</v>
      </c>
      <c r="G123">
        <f t="shared" si="6"/>
        <v>29</v>
      </c>
      <c r="I123">
        <v>5</v>
      </c>
      <c r="J123">
        <v>17</v>
      </c>
      <c r="K123">
        <f t="shared" si="5"/>
        <v>25</v>
      </c>
    </row>
    <row r="124" spans="1:11" x14ac:dyDescent="0.3">
      <c r="A124">
        <v>2</v>
      </c>
      <c r="B124" t="s">
        <v>79</v>
      </c>
      <c r="C124">
        <v>17</v>
      </c>
      <c r="E124" t="str">
        <f t="shared" si="4"/>
        <v>2May17</v>
      </c>
      <c r="G124">
        <f t="shared" si="6"/>
        <v>29</v>
      </c>
      <c r="I124">
        <v>5</v>
      </c>
      <c r="J124">
        <v>17</v>
      </c>
      <c r="K124">
        <f t="shared" si="5"/>
        <v>25</v>
      </c>
    </row>
    <row r="125" spans="1:11" x14ac:dyDescent="0.3">
      <c r="A125">
        <v>3</v>
      </c>
      <c r="B125" t="s">
        <v>79</v>
      </c>
      <c r="C125">
        <v>17</v>
      </c>
      <c r="E125" t="str">
        <f t="shared" si="4"/>
        <v>3May17</v>
      </c>
      <c r="G125">
        <f t="shared" si="6"/>
        <v>29</v>
      </c>
      <c r="I125">
        <v>5</v>
      </c>
      <c r="J125">
        <v>17</v>
      </c>
      <c r="K125">
        <f t="shared" si="5"/>
        <v>25</v>
      </c>
    </row>
    <row r="126" spans="1:11" x14ac:dyDescent="0.3">
      <c r="A126">
        <v>4</v>
      </c>
      <c r="B126" t="s">
        <v>79</v>
      </c>
      <c r="C126">
        <v>17</v>
      </c>
      <c r="E126" t="str">
        <f t="shared" si="4"/>
        <v>4May17</v>
      </c>
      <c r="G126">
        <f t="shared" si="6"/>
        <v>29</v>
      </c>
      <c r="I126">
        <v>5</v>
      </c>
      <c r="J126">
        <v>17</v>
      </c>
      <c r="K126">
        <f t="shared" si="5"/>
        <v>25</v>
      </c>
    </row>
    <row r="127" spans="1:11" x14ac:dyDescent="0.3">
      <c r="A127">
        <v>5</v>
      </c>
      <c r="B127" t="s">
        <v>79</v>
      </c>
      <c r="C127">
        <v>17</v>
      </c>
      <c r="E127" t="str">
        <f t="shared" si="4"/>
        <v>5May17</v>
      </c>
      <c r="G127">
        <f t="shared" si="6"/>
        <v>29</v>
      </c>
      <c r="I127">
        <v>5</v>
      </c>
      <c r="J127">
        <v>17</v>
      </c>
      <c r="K127">
        <f t="shared" si="5"/>
        <v>25</v>
      </c>
    </row>
    <row r="128" spans="1:11" x14ac:dyDescent="0.3">
      <c r="A128">
        <v>1</v>
      </c>
      <c r="B128" t="s">
        <v>80</v>
      </c>
      <c r="C128">
        <v>17</v>
      </c>
      <c r="E128" t="str">
        <f t="shared" si="4"/>
        <v>1Jun17</v>
      </c>
      <c r="G128">
        <f t="shared" si="6"/>
        <v>0</v>
      </c>
      <c r="I128">
        <v>6</v>
      </c>
      <c r="J128">
        <v>17</v>
      </c>
      <c r="K128">
        <f t="shared" si="5"/>
        <v>26</v>
      </c>
    </row>
    <row r="129" spans="1:11" x14ac:dyDescent="0.3">
      <c r="A129">
        <v>2</v>
      </c>
      <c r="B129" t="s">
        <v>80</v>
      </c>
      <c r="C129">
        <v>17</v>
      </c>
      <c r="E129" t="str">
        <f t="shared" si="4"/>
        <v>2Jun17</v>
      </c>
      <c r="G129">
        <f t="shared" si="6"/>
        <v>0</v>
      </c>
      <c r="I129">
        <v>6</v>
      </c>
      <c r="J129">
        <v>17</v>
      </c>
      <c r="K129">
        <f t="shared" si="5"/>
        <v>26</v>
      </c>
    </row>
    <row r="130" spans="1:11" x14ac:dyDescent="0.3">
      <c r="A130">
        <v>3</v>
      </c>
      <c r="B130" t="s">
        <v>80</v>
      </c>
      <c r="C130">
        <v>17</v>
      </c>
      <c r="E130" t="str">
        <f t="shared" si="4"/>
        <v>3Jun17</v>
      </c>
      <c r="G130">
        <f t="shared" si="6"/>
        <v>0</v>
      </c>
      <c r="I130">
        <v>6</v>
      </c>
      <c r="J130">
        <v>17</v>
      </c>
      <c r="K130">
        <f t="shared" si="5"/>
        <v>26</v>
      </c>
    </row>
    <row r="131" spans="1:11" x14ac:dyDescent="0.3">
      <c r="A131">
        <v>4</v>
      </c>
      <c r="B131" t="s">
        <v>80</v>
      </c>
      <c r="C131">
        <v>17</v>
      </c>
      <c r="E131" t="str">
        <f t="shared" si="4"/>
        <v>4Jun17</v>
      </c>
      <c r="G131">
        <f t="shared" si="6"/>
        <v>0</v>
      </c>
      <c r="I131">
        <v>6</v>
      </c>
      <c r="J131">
        <v>17</v>
      </c>
      <c r="K131">
        <f t="shared" si="5"/>
        <v>26</v>
      </c>
    </row>
    <row r="132" spans="1:11" x14ac:dyDescent="0.3">
      <c r="A132">
        <v>5</v>
      </c>
      <c r="B132" t="s">
        <v>80</v>
      </c>
      <c r="C132">
        <v>17</v>
      </c>
      <c r="E132" t="str">
        <f t="shared" ref="E132:E195" si="7">_xlfn.CONCAT(A132,B132,C132)</f>
        <v>5Jun17</v>
      </c>
      <c r="G132">
        <f t="shared" si="6"/>
        <v>0</v>
      </c>
      <c r="I132">
        <v>6</v>
      </c>
      <c r="J132">
        <v>17</v>
      </c>
      <c r="K132">
        <f t="shared" ref="K132:K195" si="8">(I132+12*(J132-15))-4</f>
        <v>26</v>
      </c>
    </row>
    <row r="133" spans="1:11" x14ac:dyDescent="0.3">
      <c r="A133">
        <v>1</v>
      </c>
      <c r="B133" t="s">
        <v>81</v>
      </c>
      <c r="C133">
        <v>17</v>
      </c>
      <c r="E133" t="str">
        <f t="shared" si="7"/>
        <v>1Jul17</v>
      </c>
      <c r="G133">
        <f t="shared" si="6"/>
        <v>0</v>
      </c>
      <c r="I133">
        <v>7</v>
      </c>
      <c r="J133">
        <v>17</v>
      </c>
      <c r="K133">
        <f t="shared" si="8"/>
        <v>27</v>
      </c>
    </row>
    <row r="134" spans="1:11" x14ac:dyDescent="0.3">
      <c r="A134">
        <v>2</v>
      </c>
      <c r="B134" t="s">
        <v>81</v>
      </c>
      <c r="C134">
        <v>17</v>
      </c>
      <c r="E134" t="str">
        <f t="shared" si="7"/>
        <v>2Jul17</v>
      </c>
      <c r="G134">
        <f t="shared" si="6"/>
        <v>0</v>
      </c>
      <c r="I134">
        <v>7</v>
      </c>
      <c r="J134">
        <v>17</v>
      </c>
      <c r="K134">
        <f t="shared" si="8"/>
        <v>27</v>
      </c>
    </row>
    <row r="135" spans="1:11" x14ac:dyDescent="0.3">
      <c r="A135">
        <v>3</v>
      </c>
      <c r="B135" t="s">
        <v>81</v>
      </c>
      <c r="C135">
        <v>17</v>
      </c>
      <c r="E135" t="str">
        <f t="shared" si="7"/>
        <v>3Jul17</v>
      </c>
      <c r="G135">
        <f t="shared" si="6"/>
        <v>0</v>
      </c>
      <c r="I135">
        <v>7</v>
      </c>
      <c r="J135">
        <v>17</v>
      </c>
      <c r="K135">
        <f t="shared" si="8"/>
        <v>27</v>
      </c>
    </row>
    <row r="136" spans="1:11" x14ac:dyDescent="0.3">
      <c r="A136">
        <v>4</v>
      </c>
      <c r="B136" t="s">
        <v>81</v>
      </c>
      <c r="C136">
        <v>17</v>
      </c>
      <c r="E136" t="str">
        <f t="shared" si="7"/>
        <v>4Jul17</v>
      </c>
      <c r="G136">
        <f t="shared" ref="G136:G199" si="9">IF(B136="May",5+12*(C136-15),0)</f>
        <v>0</v>
      </c>
      <c r="I136">
        <v>7</v>
      </c>
      <c r="J136">
        <v>17</v>
      </c>
      <c r="K136">
        <f t="shared" si="8"/>
        <v>27</v>
      </c>
    </row>
    <row r="137" spans="1:11" x14ac:dyDescent="0.3">
      <c r="A137">
        <v>5</v>
      </c>
      <c r="B137" t="s">
        <v>81</v>
      </c>
      <c r="C137">
        <v>17</v>
      </c>
      <c r="E137" t="str">
        <f t="shared" si="7"/>
        <v>5Jul17</v>
      </c>
      <c r="G137">
        <f t="shared" si="9"/>
        <v>0</v>
      </c>
      <c r="I137">
        <v>7</v>
      </c>
      <c r="J137">
        <v>17</v>
      </c>
      <c r="K137">
        <f t="shared" si="8"/>
        <v>27</v>
      </c>
    </row>
    <row r="138" spans="1:11" x14ac:dyDescent="0.3">
      <c r="A138">
        <v>1</v>
      </c>
      <c r="B138" t="s">
        <v>82</v>
      </c>
      <c r="C138">
        <v>17</v>
      </c>
      <c r="E138" t="str">
        <f t="shared" si="7"/>
        <v>1Ago17</v>
      </c>
      <c r="G138">
        <f t="shared" si="9"/>
        <v>0</v>
      </c>
      <c r="I138">
        <v>8</v>
      </c>
      <c r="J138">
        <v>17</v>
      </c>
      <c r="K138">
        <f t="shared" si="8"/>
        <v>28</v>
      </c>
    </row>
    <row r="139" spans="1:11" x14ac:dyDescent="0.3">
      <c r="A139">
        <v>2</v>
      </c>
      <c r="B139" t="s">
        <v>82</v>
      </c>
      <c r="C139">
        <v>17</v>
      </c>
      <c r="E139" t="str">
        <f t="shared" si="7"/>
        <v>2Ago17</v>
      </c>
      <c r="G139">
        <f t="shared" si="9"/>
        <v>0</v>
      </c>
      <c r="I139">
        <v>8</v>
      </c>
      <c r="J139">
        <v>17</v>
      </c>
      <c r="K139">
        <f t="shared" si="8"/>
        <v>28</v>
      </c>
    </row>
    <row r="140" spans="1:11" x14ac:dyDescent="0.3">
      <c r="A140">
        <v>3</v>
      </c>
      <c r="B140" t="s">
        <v>82</v>
      </c>
      <c r="C140">
        <v>17</v>
      </c>
      <c r="E140" t="str">
        <f t="shared" si="7"/>
        <v>3Ago17</v>
      </c>
      <c r="G140">
        <f t="shared" si="9"/>
        <v>0</v>
      </c>
      <c r="I140">
        <v>8</v>
      </c>
      <c r="J140">
        <v>17</v>
      </c>
      <c r="K140">
        <f t="shared" si="8"/>
        <v>28</v>
      </c>
    </row>
    <row r="141" spans="1:11" x14ac:dyDescent="0.3">
      <c r="A141">
        <v>4</v>
      </c>
      <c r="B141" t="s">
        <v>82</v>
      </c>
      <c r="C141">
        <v>17</v>
      </c>
      <c r="E141" t="str">
        <f t="shared" si="7"/>
        <v>4Ago17</v>
      </c>
      <c r="G141">
        <f t="shared" si="9"/>
        <v>0</v>
      </c>
      <c r="I141">
        <v>8</v>
      </c>
      <c r="J141">
        <v>17</v>
      </c>
      <c r="K141">
        <f t="shared" si="8"/>
        <v>28</v>
      </c>
    </row>
    <row r="142" spans="1:11" x14ac:dyDescent="0.3">
      <c r="A142">
        <v>5</v>
      </c>
      <c r="B142" t="s">
        <v>82</v>
      </c>
      <c r="C142">
        <v>17</v>
      </c>
      <c r="E142" t="str">
        <f t="shared" si="7"/>
        <v>5Ago17</v>
      </c>
      <c r="G142">
        <f t="shared" si="9"/>
        <v>0</v>
      </c>
      <c r="I142">
        <v>8</v>
      </c>
      <c r="J142">
        <v>17</v>
      </c>
      <c r="K142">
        <f t="shared" si="8"/>
        <v>28</v>
      </c>
    </row>
    <row r="143" spans="1:11" x14ac:dyDescent="0.3">
      <c r="A143">
        <v>1</v>
      </c>
      <c r="B143" t="s">
        <v>83</v>
      </c>
      <c r="C143">
        <v>17</v>
      </c>
      <c r="E143" t="str">
        <f t="shared" si="7"/>
        <v>1Sep17</v>
      </c>
      <c r="G143">
        <f t="shared" si="9"/>
        <v>0</v>
      </c>
      <c r="I143">
        <v>9</v>
      </c>
      <c r="J143">
        <v>17</v>
      </c>
      <c r="K143">
        <f t="shared" si="8"/>
        <v>29</v>
      </c>
    </row>
    <row r="144" spans="1:11" x14ac:dyDescent="0.3">
      <c r="A144">
        <v>2</v>
      </c>
      <c r="B144" t="s">
        <v>83</v>
      </c>
      <c r="C144">
        <v>17</v>
      </c>
      <c r="E144" t="str">
        <f t="shared" si="7"/>
        <v>2Sep17</v>
      </c>
      <c r="G144">
        <f t="shared" si="9"/>
        <v>0</v>
      </c>
      <c r="I144">
        <v>9</v>
      </c>
      <c r="J144">
        <v>17</v>
      </c>
      <c r="K144">
        <f t="shared" si="8"/>
        <v>29</v>
      </c>
    </row>
    <row r="145" spans="1:11" x14ac:dyDescent="0.3">
      <c r="A145">
        <v>3</v>
      </c>
      <c r="B145" t="s">
        <v>83</v>
      </c>
      <c r="C145">
        <v>17</v>
      </c>
      <c r="E145" t="str">
        <f t="shared" si="7"/>
        <v>3Sep17</v>
      </c>
      <c r="G145">
        <f t="shared" si="9"/>
        <v>0</v>
      </c>
      <c r="I145">
        <v>9</v>
      </c>
      <c r="J145">
        <v>17</v>
      </c>
      <c r="K145">
        <f t="shared" si="8"/>
        <v>29</v>
      </c>
    </row>
    <row r="146" spans="1:11" x14ac:dyDescent="0.3">
      <c r="A146">
        <v>4</v>
      </c>
      <c r="B146" t="s">
        <v>83</v>
      </c>
      <c r="C146">
        <v>17</v>
      </c>
      <c r="E146" t="str">
        <f t="shared" si="7"/>
        <v>4Sep17</v>
      </c>
      <c r="G146">
        <f t="shared" si="9"/>
        <v>0</v>
      </c>
      <c r="I146">
        <v>9</v>
      </c>
      <c r="J146">
        <v>17</v>
      </c>
      <c r="K146">
        <f t="shared" si="8"/>
        <v>29</v>
      </c>
    </row>
    <row r="147" spans="1:11" x14ac:dyDescent="0.3">
      <c r="A147">
        <v>5</v>
      </c>
      <c r="B147" t="s">
        <v>83</v>
      </c>
      <c r="C147">
        <v>17</v>
      </c>
      <c r="E147" t="str">
        <f t="shared" si="7"/>
        <v>5Sep17</v>
      </c>
      <c r="G147">
        <f t="shared" si="9"/>
        <v>0</v>
      </c>
      <c r="I147">
        <v>9</v>
      </c>
      <c r="J147">
        <v>17</v>
      </c>
      <c r="K147">
        <f t="shared" si="8"/>
        <v>29</v>
      </c>
    </row>
    <row r="148" spans="1:11" x14ac:dyDescent="0.3">
      <c r="A148">
        <v>1</v>
      </c>
      <c r="B148" t="s">
        <v>84</v>
      </c>
      <c r="C148">
        <v>17</v>
      </c>
      <c r="E148" t="str">
        <f t="shared" si="7"/>
        <v>1Oct17</v>
      </c>
      <c r="G148">
        <f t="shared" si="9"/>
        <v>0</v>
      </c>
      <c r="I148">
        <v>10</v>
      </c>
      <c r="J148">
        <v>17</v>
      </c>
      <c r="K148">
        <f t="shared" si="8"/>
        <v>30</v>
      </c>
    </row>
    <row r="149" spans="1:11" x14ac:dyDescent="0.3">
      <c r="A149">
        <v>2</v>
      </c>
      <c r="B149" t="s">
        <v>84</v>
      </c>
      <c r="C149">
        <v>17</v>
      </c>
      <c r="E149" t="str">
        <f t="shared" si="7"/>
        <v>2Oct17</v>
      </c>
      <c r="G149">
        <f t="shared" si="9"/>
        <v>0</v>
      </c>
      <c r="I149">
        <v>10</v>
      </c>
      <c r="J149">
        <v>17</v>
      </c>
      <c r="K149">
        <f t="shared" si="8"/>
        <v>30</v>
      </c>
    </row>
    <row r="150" spans="1:11" x14ac:dyDescent="0.3">
      <c r="A150">
        <v>3</v>
      </c>
      <c r="B150" t="s">
        <v>84</v>
      </c>
      <c r="C150">
        <v>17</v>
      </c>
      <c r="E150" t="str">
        <f t="shared" si="7"/>
        <v>3Oct17</v>
      </c>
      <c r="G150">
        <f t="shared" si="9"/>
        <v>0</v>
      </c>
      <c r="I150">
        <v>10</v>
      </c>
      <c r="J150">
        <v>17</v>
      </c>
      <c r="K150">
        <f t="shared" si="8"/>
        <v>30</v>
      </c>
    </row>
    <row r="151" spans="1:11" x14ac:dyDescent="0.3">
      <c r="A151">
        <v>4</v>
      </c>
      <c r="B151" t="s">
        <v>84</v>
      </c>
      <c r="C151">
        <v>17</v>
      </c>
      <c r="E151" t="str">
        <f t="shared" si="7"/>
        <v>4Oct17</v>
      </c>
      <c r="G151">
        <f t="shared" si="9"/>
        <v>0</v>
      </c>
      <c r="I151">
        <v>10</v>
      </c>
      <c r="J151">
        <v>17</v>
      </c>
      <c r="K151">
        <f t="shared" si="8"/>
        <v>30</v>
      </c>
    </row>
    <row r="152" spans="1:11" x14ac:dyDescent="0.3">
      <c r="A152">
        <v>5</v>
      </c>
      <c r="B152" t="s">
        <v>84</v>
      </c>
      <c r="C152">
        <v>17</v>
      </c>
      <c r="E152" t="str">
        <f t="shared" si="7"/>
        <v>5Oct17</v>
      </c>
      <c r="G152">
        <f t="shared" si="9"/>
        <v>0</v>
      </c>
      <c r="I152">
        <v>10</v>
      </c>
      <c r="J152">
        <v>17</v>
      </c>
      <c r="K152">
        <f t="shared" si="8"/>
        <v>30</v>
      </c>
    </row>
    <row r="153" spans="1:11" x14ac:dyDescent="0.3">
      <c r="A153">
        <v>1</v>
      </c>
      <c r="B153" t="s">
        <v>85</v>
      </c>
      <c r="C153">
        <v>17</v>
      </c>
      <c r="E153" t="str">
        <f t="shared" si="7"/>
        <v>1Nov17</v>
      </c>
      <c r="G153">
        <f t="shared" si="9"/>
        <v>0</v>
      </c>
      <c r="I153">
        <v>11</v>
      </c>
      <c r="J153">
        <v>17</v>
      </c>
      <c r="K153">
        <f t="shared" si="8"/>
        <v>31</v>
      </c>
    </row>
    <row r="154" spans="1:11" x14ac:dyDescent="0.3">
      <c r="A154">
        <v>2</v>
      </c>
      <c r="B154" t="s">
        <v>85</v>
      </c>
      <c r="C154">
        <v>17</v>
      </c>
      <c r="E154" t="str">
        <f t="shared" si="7"/>
        <v>2Nov17</v>
      </c>
      <c r="G154">
        <f t="shared" si="9"/>
        <v>0</v>
      </c>
      <c r="I154">
        <v>11</v>
      </c>
      <c r="J154">
        <v>17</v>
      </c>
      <c r="K154">
        <f t="shared" si="8"/>
        <v>31</v>
      </c>
    </row>
    <row r="155" spans="1:11" x14ac:dyDescent="0.3">
      <c r="A155">
        <v>3</v>
      </c>
      <c r="B155" t="s">
        <v>85</v>
      </c>
      <c r="C155">
        <v>17</v>
      </c>
      <c r="E155" t="str">
        <f t="shared" si="7"/>
        <v>3Nov17</v>
      </c>
      <c r="G155">
        <f t="shared" si="9"/>
        <v>0</v>
      </c>
      <c r="I155">
        <v>11</v>
      </c>
      <c r="J155">
        <v>17</v>
      </c>
      <c r="K155">
        <f t="shared" si="8"/>
        <v>31</v>
      </c>
    </row>
    <row r="156" spans="1:11" x14ac:dyDescent="0.3">
      <c r="A156">
        <v>4</v>
      </c>
      <c r="B156" t="s">
        <v>85</v>
      </c>
      <c r="C156">
        <v>17</v>
      </c>
      <c r="E156" t="str">
        <f t="shared" si="7"/>
        <v>4Nov17</v>
      </c>
      <c r="G156">
        <f t="shared" si="9"/>
        <v>0</v>
      </c>
      <c r="I156">
        <v>11</v>
      </c>
      <c r="J156">
        <v>17</v>
      </c>
      <c r="K156">
        <f t="shared" si="8"/>
        <v>31</v>
      </c>
    </row>
    <row r="157" spans="1:11" x14ac:dyDescent="0.3">
      <c r="A157">
        <v>5</v>
      </c>
      <c r="B157" t="s">
        <v>85</v>
      </c>
      <c r="C157">
        <v>17</v>
      </c>
      <c r="E157" t="str">
        <f t="shared" si="7"/>
        <v>5Nov17</v>
      </c>
      <c r="G157">
        <f t="shared" si="9"/>
        <v>0</v>
      </c>
      <c r="I157">
        <v>11</v>
      </c>
      <c r="J157">
        <v>17</v>
      </c>
      <c r="K157">
        <f t="shared" si="8"/>
        <v>31</v>
      </c>
    </row>
    <row r="158" spans="1:11" x14ac:dyDescent="0.3">
      <c r="A158">
        <v>1</v>
      </c>
      <c r="B158" t="s">
        <v>86</v>
      </c>
      <c r="C158">
        <v>17</v>
      </c>
      <c r="E158" t="str">
        <f t="shared" si="7"/>
        <v>1Dic17</v>
      </c>
      <c r="G158">
        <f t="shared" si="9"/>
        <v>0</v>
      </c>
      <c r="I158">
        <v>12</v>
      </c>
      <c r="J158">
        <v>17</v>
      </c>
      <c r="K158">
        <f t="shared" si="8"/>
        <v>32</v>
      </c>
    </row>
    <row r="159" spans="1:11" x14ac:dyDescent="0.3">
      <c r="A159">
        <v>2</v>
      </c>
      <c r="B159" t="s">
        <v>86</v>
      </c>
      <c r="C159">
        <v>17</v>
      </c>
      <c r="E159" t="str">
        <f t="shared" si="7"/>
        <v>2Dic17</v>
      </c>
      <c r="G159">
        <f t="shared" si="9"/>
        <v>0</v>
      </c>
      <c r="I159">
        <v>12</v>
      </c>
      <c r="J159">
        <v>17</v>
      </c>
      <c r="K159">
        <f t="shared" si="8"/>
        <v>32</v>
      </c>
    </row>
    <row r="160" spans="1:11" x14ac:dyDescent="0.3">
      <c r="A160">
        <v>3</v>
      </c>
      <c r="B160" t="s">
        <v>86</v>
      </c>
      <c r="C160">
        <v>17</v>
      </c>
      <c r="E160" t="str">
        <f t="shared" si="7"/>
        <v>3Dic17</v>
      </c>
      <c r="G160">
        <f t="shared" si="9"/>
        <v>0</v>
      </c>
      <c r="I160">
        <v>12</v>
      </c>
      <c r="J160">
        <v>17</v>
      </c>
      <c r="K160">
        <f t="shared" si="8"/>
        <v>32</v>
      </c>
    </row>
    <row r="161" spans="1:11" x14ac:dyDescent="0.3">
      <c r="A161">
        <v>4</v>
      </c>
      <c r="B161" t="s">
        <v>86</v>
      </c>
      <c r="C161">
        <v>17</v>
      </c>
      <c r="E161" t="str">
        <f t="shared" si="7"/>
        <v>4Dic17</v>
      </c>
      <c r="G161">
        <f t="shared" si="9"/>
        <v>0</v>
      </c>
      <c r="I161">
        <v>12</v>
      </c>
      <c r="J161">
        <v>17</v>
      </c>
      <c r="K161">
        <f t="shared" si="8"/>
        <v>32</v>
      </c>
    </row>
    <row r="162" spans="1:11" x14ac:dyDescent="0.3">
      <c r="A162">
        <v>5</v>
      </c>
      <c r="B162" t="s">
        <v>86</v>
      </c>
      <c r="C162">
        <v>17</v>
      </c>
      <c r="E162" t="str">
        <f t="shared" si="7"/>
        <v>5Dic17</v>
      </c>
      <c r="G162">
        <f t="shared" si="9"/>
        <v>0</v>
      </c>
      <c r="I162">
        <v>12</v>
      </c>
      <c r="J162">
        <v>17</v>
      </c>
      <c r="K162">
        <f t="shared" si="8"/>
        <v>32</v>
      </c>
    </row>
    <row r="163" spans="1:11" x14ac:dyDescent="0.3">
      <c r="A163">
        <v>1</v>
      </c>
      <c r="B163" t="s">
        <v>87</v>
      </c>
      <c r="C163">
        <v>18</v>
      </c>
      <c r="E163" t="str">
        <f t="shared" si="7"/>
        <v>1Ene18</v>
      </c>
      <c r="G163">
        <f t="shared" si="9"/>
        <v>0</v>
      </c>
      <c r="I163">
        <v>1</v>
      </c>
      <c r="J163">
        <v>18</v>
      </c>
      <c r="K163">
        <f t="shared" si="8"/>
        <v>33</v>
      </c>
    </row>
    <row r="164" spans="1:11" x14ac:dyDescent="0.3">
      <c r="A164">
        <v>2</v>
      </c>
      <c r="B164" t="s">
        <v>87</v>
      </c>
      <c r="C164">
        <v>18</v>
      </c>
      <c r="E164" t="str">
        <f t="shared" si="7"/>
        <v>2Ene18</v>
      </c>
      <c r="G164">
        <f t="shared" si="9"/>
        <v>0</v>
      </c>
      <c r="I164">
        <v>1</v>
      </c>
      <c r="J164">
        <v>18</v>
      </c>
      <c r="K164">
        <f t="shared" si="8"/>
        <v>33</v>
      </c>
    </row>
    <row r="165" spans="1:11" x14ac:dyDescent="0.3">
      <c r="A165">
        <v>3</v>
      </c>
      <c r="B165" t="s">
        <v>87</v>
      </c>
      <c r="C165">
        <v>18</v>
      </c>
      <c r="E165" t="str">
        <f t="shared" si="7"/>
        <v>3Ene18</v>
      </c>
      <c r="G165">
        <f t="shared" si="9"/>
        <v>0</v>
      </c>
      <c r="I165">
        <v>1</v>
      </c>
      <c r="J165">
        <v>18</v>
      </c>
      <c r="K165">
        <f t="shared" si="8"/>
        <v>33</v>
      </c>
    </row>
    <row r="166" spans="1:11" x14ac:dyDescent="0.3">
      <c r="A166">
        <v>4</v>
      </c>
      <c r="B166" t="s">
        <v>87</v>
      </c>
      <c r="C166">
        <v>18</v>
      </c>
      <c r="E166" t="str">
        <f t="shared" si="7"/>
        <v>4Ene18</v>
      </c>
      <c r="G166">
        <f t="shared" si="9"/>
        <v>0</v>
      </c>
      <c r="I166">
        <v>1</v>
      </c>
      <c r="J166">
        <v>18</v>
      </c>
      <c r="K166">
        <f t="shared" si="8"/>
        <v>33</v>
      </c>
    </row>
    <row r="167" spans="1:11" x14ac:dyDescent="0.3">
      <c r="A167">
        <v>5</v>
      </c>
      <c r="B167" t="s">
        <v>87</v>
      </c>
      <c r="C167">
        <v>18</v>
      </c>
      <c r="E167" t="str">
        <f t="shared" si="7"/>
        <v>5Ene18</v>
      </c>
      <c r="G167">
        <f t="shared" si="9"/>
        <v>0</v>
      </c>
      <c r="I167">
        <v>1</v>
      </c>
      <c r="J167">
        <v>18</v>
      </c>
      <c r="K167">
        <f t="shared" si="8"/>
        <v>33</v>
      </c>
    </row>
    <row r="168" spans="1:11" x14ac:dyDescent="0.3">
      <c r="A168">
        <v>1</v>
      </c>
      <c r="B168" t="s">
        <v>88</v>
      </c>
      <c r="C168">
        <v>18</v>
      </c>
      <c r="E168" t="str">
        <f t="shared" si="7"/>
        <v>1Feb18</v>
      </c>
      <c r="G168">
        <f t="shared" si="9"/>
        <v>0</v>
      </c>
      <c r="I168">
        <v>2</v>
      </c>
      <c r="J168">
        <v>18</v>
      </c>
      <c r="K168">
        <f t="shared" si="8"/>
        <v>34</v>
      </c>
    </row>
    <row r="169" spans="1:11" x14ac:dyDescent="0.3">
      <c r="A169">
        <v>2</v>
      </c>
      <c r="B169" t="s">
        <v>88</v>
      </c>
      <c r="C169">
        <v>18</v>
      </c>
      <c r="E169" t="str">
        <f t="shared" si="7"/>
        <v>2Feb18</v>
      </c>
      <c r="G169">
        <f t="shared" si="9"/>
        <v>0</v>
      </c>
      <c r="I169">
        <v>2</v>
      </c>
      <c r="J169">
        <v>18</v>
      </c>
      <c r="K169">
        <f t="shared" si="8"/>
        <v>34</v>
      </c>
    </row>
    <row r="170" spans="1:11" x14ac:dyDescent="0.3">
      <c r="A170">
        <v>3</v>
      </c>
      <c r="B170" t="s">
        <v>88</v>
      </c>
      <c r="C170">
        <v>18</v>
      </c>
      <c r="E170" t="str">
        <f t="shared" si="7"/>
        <v>3Feb18</v>
      </c>
      <c r="G170">
        <f t="shared" si="9"/>
        <v>0</v>
      </c>
      <c r="I170">
        <v>2</v>
      </c>
      <c r="J170">
        <v>18</v>
      </c>
      <c r="K170">
        <f t="shared" si="8"/>
        <v>34</v>
      </c>
    </row>
    <row r="171" spans="1:11" x14ac:dyDescent="0.3">
      <c r="A171">
        <v>4</v>
      </c>
      <c r="B171" t="s">
        <v>88</v>
      </c>
      <c r="C171">
        <v>18</v>
      </c>
      <c r="E171" t="str">
        <f t="shared" si="7"/>
        <v>4Feb18</v>
      </c>
      <c r="G171">
        <f t="shared" si="9"/>
        <v>0</v>
      </c>
      <c r="I171">
        <v>2</v>
      </c>
      <c r="J171">
        <v>18</v>
      </c>
      <c r="K171">
        <f t="shared" si="8"/>
        <v>34</v>
      </c>
    </row>
    <row r="172" spans="1:11" x14ac:dyDescent="0.3">
      <c r="A172">
        <v>5</v>
      </c>
      <c r="B172" t="s">
        <v>88</v>
      </c>
      <c r="C172">
        <v>18</v>
      </c>
      <c r="E172" t="str">
        <f t="shared" si="7"/>
        <v>5Feb18</v>
      </c>
      <c r="G172">
        <f t="shared" si="9"/>
        <v>0</v>
      </c>
      <c r="I172">
        <v>2</v>
      </c>
      <c r="J172">
        <v>18</v>
      </c>
      <c r="K172">
        <f t="shared" si="8"/>
        <v>34</v>
      </c>
    </row>
    <row r="173" spans="1:11" x14ac:dyDescent="0.3">
      <c r="A173">
        <v>1</v>
      </c>
      <c r="B173" t="s">
        <v>89</v>
      </c>
      <c r="C173">
        <v>18</v>
      </c>
      <c r="E173" t="str">
        <f t="shared" si="7"/>
        <v>1Mar18</v>
      </c>
      <c r="G173">
        <f t="shared" si="9"/>
        <v>0</v>
      </c>
      <c r="I173">
        <v>3</v>
      </c>
      <c r="J173">
        <v>18</v>
      </c>
      <c r="K173">
        <f t="shared" si="8"/>
        <v>35</v>
      </c>
    </row>
    <row r="174" spans="1:11" x14ac:dyDescent="0.3">
      <c r="A174">
        <v>2</v>
      </c>
      <c r="B174" t="s">
        <v>89</v>
      </c>
      <c r="C174">
        <v>18</v>
      </c>
      <c r="E174" t="str">
        <f t="shared" si="7"/>
        <v>2Mar18</v>
      </c>
      <c r="G174">
        <f t="shared" si="9"/>
        <v>0</v>
      </c>
      <c r="I174">
        <v>3</v>
      </c>
      <c r="J174">
        <v>18</v>
      </c>
      <c r="K174">
        <f t="shared" si="8"/>
        <v>35</v>
      </c>
    </row>
    <row r="175" spans="1:11" x14ac:dyDescent="0.3">
      <c r="A175">
        <v>3</v>
      </c>
      <c r="B175" t="s">
        <v>89</v>
      </c>
      <c r="C175">
        <v>18</v>
      </c>
      <c r="E175" t="str">
        <f t="shared" si="7"/>
        <v>3Mar18</v>
      </c>
      <c r="G175">
        <f t="shared" si="9"/>
        <v>0</v>
      </c>
      <c r="I175">
        <v>3</v>
      </c>
      <c r="J175">
        <v>18</v>
      </c>
      <c r="K175">
        <f t="shared" si="8"/>
        <v>35</v>
      </c>
    </row>
    <row r="176" spans="1:11" x14ac:dyDescent="0.3">
      <c r="A176">
        <v>4</v>
      </c>
      <c r="B176" t="s">
        <v>89</v>
      </c>
      <c r="C176">
        <v>18</v>
      </c>
      <c r="E176" t="str">
        <f t="shared" si="7"/>
        <v>4Mar18</v>
      </c>
      <c r="G176">
        <f t="shared" si="9"/>
        <v>0</v>
      </c>
      <c r="I176">
        <v>3</v>
      </c>
      <c r="J176">
        <v>18</v>
      </c>
      <c r="K176">
        <f t="shared" si="8"/>
        <v>35</v>
      </c>
    </row>
    <row r="177" spans="1:11" x14ac:dyDescent="0.3">
      <c r="A177">
        <v>5</v>
      </c>
      <c r="B177" t="s">
        <v>89</v>
      </c>
      <c r="C177">
        <v>18</v>
      </c>
      <c r="E177" t="str">
        <f t="shared" si="7"/>
        <v>5Mar18</v>
      </c>
      <c r="G177">
        <f t="shared" si="9"/>
        <v>0</v>
      </c>
      <c r="I177">
        <v>3</v>
      </c>
      <c r="J177">
        <v>18</v>
      </c>
      <c r="K177">
        <f t="shared" si="8"/>
        <v>35</v>
      </c>
    </row>
    <row r="178" spans="1:11" x14ac:dyDescent="0.3">
      <c r="A178">
        <v>1</v>
      </c>
      <c r="B178" t="s">
        <v>90</v>
      </c>
      <c r="C178">
        <v>18</v>
      </c>
      <c r="E178" t="str">
        <f t="shared" si="7"/>
        <v>1Abr18</v>
      </c>
      <c r="G178">
        <f t="shared" si="9"/>
        <v>0</v>
      </c>
      <c r="I178">
        <v>4</v>
      </c>
      <c r="J178">
        <v>18</v>
      </c>
      <c r="K178">
        <f t="shared" si="8"/>
        <v>36</v>
      </c>
    </row>
    <row r="179" spans="1:11" x14ac:dyDescent="0.3">
      <c r="A179">
        <v>2</v>
      </c>
      <c r="B179" t="s">
        <v>90</v>
      </c>
      <c r="C179">
        <v>18</v>
      </c>
      <c r="E179" t="str">
        <f t="shared" si="7"/>
        <v>2Abr18</v>
      </c>
      <c r="G179">
        <f t="shared" si="9"/>
        <v>0</v>
      </c>
      <c r="I179">
        <v>4</v>
      </c>
      <c r="J179">
        <v>18</v>
      </c>
      <c r="K179">
        <f t="shared" si="8"/>
        <v>36</v>
      </c>
    </row>
    <row r="180" spans="1:11" x14ac:dyDescent="0.3">
      <c r="A180">
        <v>3</v>
      </c>
      <c r="B180" t="s">
        <v>90</v>
      </c>
      <c r="C180">
        <v>18</v>
      </c>
      <c r="E180" t="str">
        <f t="shared" si="7"/>
        <v>3Abr18</v>
      </c>
      <c r="G180">
        <f t="shared" si="9"/>
        <v>0</v>
      </c>
      <c r="I180">
        <v>4</v>
      </c>
      <c r="J180">
        <v>18</v>
      </c>
      <c r="K180">
        <f t="shared" si="8"/>
        <v>36</v>
      </c>
    </row>
    <row r="181" spans="1:11" x14ac:dyDescent="0.3">
      <c r="A181">
        <v>4</v>
      </c>
      <c r="B181" t="s">
        <v>90</v>
      </c>
      <c r="C181">
        <v>18</v>
      </c>
      <c r="E181" t="str">
        <f t="shared" si="7"/>
        <v>4Abr18</v>
      </c>
      <c r="G181">
        <f t="shared" si="9"/>
        <v>0</v>
      </c>
      <c r="I181">
        <v>4</v>
      </c>
      <c r="J181">
        <v>18</v>
      </c>
      <c r="K181">
        <f t="shared" si="8"/>
        <v>36</v>
      </c>
    </row>
    <row r="182" spans="1:11" x14ac:dyDescent="0.3">
      <c r="A182">
        <v>5</v>
      </c>
      <c r="B182" t="s">
        <v>90</v>
      </c>
      <c r="C182">
        <v>18</v>
      </c>
      <c r="E182" t="str">
        <f t="shared" si="7"/>
        <v>5Abr18</v>
      </c>
      <c r="G182">
        <f t="shared" si="9"/>
        <v>0</v>
      </c>
      <c r="I182">
        <v>4</v>
      </c>
      <c r="J182">
        <v>18</v>
      </c>
      <c r="K182">
        <f t="shared" si="8"/>
        <v>36</v>
      </c>
    </row>
    <row r="183" spans="1:11" x14ac:dyDescent="0.3">
      <c r="A183">
        <v>1</v>
      </c>
      <c r="B183" t="s">
        <v>79</v>
      </c>
      <c r="C183">
        <v>18</v>
      </c>
      <c r="E183" t="str">
        <f t="shared" si="7"/>
        <v>1May18</v>
      </c>
      <c r="G183">
        <f t="shared" si="9"/>
        <v>41</v>
      </c>
      <c r="I183">
        <v>5</v>
      </c>
      <c r="J183">
        <v>18</v>
      </c>
      <c r="K183">
        <f t="shared" si="8"/>
        <v>37</v>
      </c>
    </row>
    <row r="184" spans="1:11" x14ac:dyDescent="0.3">
      <c r="A184">
        <v>2</v>
      </c>
      <c r="B184" t="s">
        <v>79</v>
      </c>
      <c r="C184">
        <v>18</v>
      </c>
      <c r="E184" t="str">
        <f t="shared" si="7"/>
        <v>2May18</v>
      </c>
      <c r="G184">
        <f t="shared" si="9"/>
        <v>41</v>
      </c>
      <c r="I184">
        <v>5</v>
      </c>
      <c r="J184">
        <v>18</v>
      </c>
      <c r="K184">
        <f t="shared" si="8"/>
        <v>37</v>
      </c>
    </row>
    <row r="185" spans="1:11" x14ac:dyDescent="0.3">
      <c r="A185">
        <v>3</v>
      </c>
      <c r="B185" t="s">
        <v>79</v>
      </c>
      <c r="C185">
        <v>18</v>
      </c>
      <c r="E185" t="str">
        <f t="shared" si="7"/>
        <v>3May18</v>
      </c>
      <c r="G185">
        <f t="shared" si="9"/>
        <v>41</v>
      </c>
      <c r="I185">
        <v>5</v>
      </c>
      <c r="J185">
        <v>18</v>
      </c>
      <c r="K185">
        <f t="shared" si="8"/>
        <v>37</v>
      </c>
    </row>
    <row r="186" spans="1:11" x14ac:dyDescent="0.3">
      <c r="A186">
        <v>4</v>
      </c>
      <c r="B186" t="s">
        <v>79</v>
      </c>
      <c r="C186">
        <v>18</v>
      </c>
      <c r="E186" t="str">
        <f t="shared" si="7"/>
        <v>4May18</v>
      </c>
      <c r="G186">
        <f t="shared" si="9"/>
        <v>41</v>
      </c>
      <c r="I186">
        <v>5</v>
      </c>
      <c r="J186">
        <v>18</v>
      </c>
      <c r="K186">
        <f t="shared" si="8"/>
        <v>37</v>
      </c>
    </row>
    <row r="187" spans="1:11" x14ac:dyDescent="0.3">
      <c r="A187">
        <v>5</v>
      </c>
      <c r="B187" t="s">
        <v>79</v>
      </c>
      <c r="C187">
        <v>18</v>
      </c>
      <c r="E187" t="str">
        <f t="shared" si="7"/>
        <v>5May18</v>
      </c>
      <c r="G187">
        <f t="shared" si="9"/>
        <v>41</v>
      </c>
      <c r="I187">
        <v>5</v>
      </c>
      <c r="J187">
        <v>18</v>
      </c>
      <c r="K187">
        <f t="shared" si="8"/>
        <v>37</v>
      </c>
    </row>
    <row r="188" spans="1:11" x14ac:dyDescent="0.3">
      <c r="A188">
        <v>1</v>
      </c>
      <c r="B188" t="s">
        <v>80</v>
      </c>
      <c r="C188">
        <v>18</v>
      </c>
      <c r="E188" t="str">
        <f t="shared" si="7"/>
        <v>1Jun18</v>
      </c>
      <c r="G188">
        <f t="shared" si="9"/>
        <v>0</v>
      </c>
      <c r="I188">
        <v>6</v>
      </c>
      <c r="J188">
        <v>18</v>
      </c>
      <c r="K188">
        <f t="shared" si="8"/>
        <v>38</v>
      </c>
    </row>
    <row r="189" spans="1:11" x14ac:dyDescent="0.3">
      <c r="A189">
        <v>2</v>
      </c>
      <c r="B189" t="s">
        <v>80</v>
      </c>
      <c r="C189">
        <v>18</v>
      </c>
      <c r="E189" t="str">
        <f t="shared" si="7"/>
        <v>2Jun18</v>
      </c>
      <c r="G189">
        <f t="shared" si="9"/>
        <v>0</v>
      </c>
      <c r="I189">
        <v>6</v>
      </c>
      <c r="J189">
        <v>18</v>
      </c>
      <c r="K189">
        <f t="shared" si="8"/>
        <v>38</v>
      </c>
    </row>
    <row r="190" spans="1:11" x14ac:dyDescent="0.3">
      <c r="A190">
        <v>3</v>
      </c>
      <c r="B190" t="s">
        <v>80</v>
      </c>
      <c r="C190">
        <v>18</v>
      </c>
      <c r="E190" t="str">
        <f t="shared" si="7"/>
        <v>3Jun18</v>
      </c>
      <c r="G190">
        <f t="shared" si="9"/>
        <v>0</v>
      </c>
      <c r="I190">
        <v>6</v>
      </c>
      <c r="J190">
        <v>18</v>
      </c>
      <c r="K190">
        <f t="shared" si="8"/>
        <v>38</v>
      </c>
    </row>
    <row r="191" spans="1:11" x14ac:dyDescent="0.3">
      <c r="A191">
        <v>4</v>
      </c>
      <c r="B191" t="s">
        <v>80</v>
      </c>
      <c r="C191">
        <v>18</v>
      </c>
      <c r="E191" t="str">
        <f t="shared" si="7"/>
        <v>4Jun18</v>
      </c>
      <c r="G191">
        <f t="shared" si="9"/>
        <v>0</v>
      </c>
      <c r="I191">
        <v>6</v>
      </c>
      <c r="J191">
        <v>18</v>
      </c>
      <c r="K191">
        <f t="shared" si="8"/>
        <v>38</v>
      </c>
    </row>
    <row r="192" spans="1:11" x14ac:dyDescent="0.3">
      <c r="A192">
        <v>5</v>
      </c>
      <c r="B192" t="s">
        <v>80</v>
      </c>
      <c r="C192">
        <v>18</v>
      </c>
      <c r="E192" t="str">
        <f t="shared" si="7"/>
        <v>5Jun18</v>
      </c>
      <c r="G192">
        <f t="shared" si="9"/>
        <v>0</v>
      </c>
      <c r="I192">
        <v>6</v>
      </c>
      <c r="J192">
        <v>18</v>
      </c>
      <c r="K192">
        <f t="shared" si="8"/>
        <v>38</v>
      </c>
    </row>
    <row r="193" spans="1:11" x14ac:dyDescent="0.3">
      <c r="A193">
        <v>1</v>
      </c>
      <c r="B193" t="s">
        <v>81</v>
      </c>
      <c r="C193">
        <v>18</v>
      </c>
      <c r="E193" t="str">
        <f t="shared" si="7"/>
        <v>1Jul18</v>
      </c>
      <c r="G193">
        <f t="shared" si="9"/>
        <v>0</v>
      </c>
      <c r="I193">
        <v>7</v>
      </c>
      <c r="J193">
        <v>18</v>
      </c>
      <c r="K193">
        <f t="shared" si="8"/>
        <v>39</v>
      </c>
    </row>
    <row r="194" spans="1:11" x14ac:dyDescent="0.3">
      <c r="A194">
        <v>2</v>
      </c>
      <c r="B194" t="s">
        <v>81</v>
      </c>
      <c r="C194">
        <v>18</v>
      </c>
      <c r="E194" t="str">
        <f t="shared" si="7"/>
        <v>2Jul18</v>
      </c>
      <c r="G194">
        <f t="shared" si="9"/>
        <v>0</v>
      </c>
      <c r="I194">
        <v>7</v>
      </c>
      <c r="J194">
        <v>18</v>
      </c>
      <c r="K194">
        <f t="shared" si="8"/>
        <v>39</v>
      </c>
    </row>
    <row r="195" spans="1:11" x14ac:dyDescent="0.3">
      <c r="A195">
        <v>3</v>
      </c>
      <c r="B195" t="s">
        <v>81</v>
      </c>
      <c r="C195">
        <v>18</v>
      </c>
      <c r="E195" t="str">
        <f t="shared" si="7"/>
        <v>3Jul18</v>
      </c>
      <c r="G195">
        <f t="shared" si="9"/>
        <v>0</v>
      </c>
      <c r="I195">
        <v>7</v>
      </c>
      <c r="J195">
        <v>18</v>
      </c>
      <c r="K195">
        <f t="shared" si="8"/>
        <v>39</v>
      </c>
    </row>
    <row r="196" spans="1:11" x14ac:dyDescent="0.3">
      <c r="A196">
        <v>4</v>
      </c>
      <c r="B196" t="s">
        <v>81</v>
      </c>
      <c r="C196">
        <v>18</v>
      </c>
      <c r="E196" t="str">
        <f t="shared" ref="E196:E259" si="10">_xlfn.CONCAT(A196,B196,C196)</f>
        <v>4Jul18</v>
      </c>
      <c r="G196">
        <f t="shared" si="9"/>
        <v>0</v>
      </c>
      <c r="I196">
        <v>7</v>
      </c>
      <c r="J196">
        <v>18</v>
      </c>
      <c r="K196">
        <f t="shared" ref="K196:K259" si="11">(I196+12*(J196-15))-4</f>
        <v>39</v>
      </c>
    </row>
    <row r="197" spans="1:11" x14ac:dyDescent="0.3">
      <c r="A197">
        <v>5</v>
      </c>
      <c r="B197" t="s">
        <v>81</v>
      </c>
      <c r="C197">
        <v>18</v>
      </c>
      <c r="E197" t="str">
        <f t="shared" si="10"/>
        <v>5Jul18</v>
      </c>
      <c r="G197">
        <f t="shared" si="9"/>
        <v>0</v>
      </c>
      <c r="I197">
        <v>7</v>
      </c>
      <c r="J197">
        <v>18</v>
      </c>
      <c r="K197">
        <f t="shared" si="11"/>
        <v>39</v>
      </c>
    </row>
    <row r="198" spans="1:11" x14ac:dyDescent="0.3">
      <c r="A198">
        <v>1</v>
      </c>
      <c r="B198" t="s">
        <v>82</v>
      </c>
      <c r="C198">
        <v>18</v>
      </c>
      <c r="E198" t="str">
        <f t="shared" si="10"/>
        <v>1Ago18</v>
      </c>
      <c r="G198">
        <f t="shared" si="9"/>
        <v>0</v>
      </c>
      <c r="I198">
        <v>8</v>
      </c>
      <c r="J198">
        <v>18</v>
      </c>
      <c r="K198">
        <f t="shared" si="11"/>
        <v>40</v>
      </c>
    </row>
    <row r="199" spans="1:11" x14ac:dyDescent="0.3">
      <c r="A199">
        <v>2</v>
      </c>
      <c r="B199" t="s">
        <v>82</v>
      </c>
      <c r="C199">
        <v>18</v>
      </c>
      <c r="E199" t="str">
        <f t="shared" si="10"/>
        <v>2Ago18</v>
      </c>
      <c r="G199">
        <f t="shared" si="9"/>
        <v>0</v>
      </c>
      <c r="I199">
        <v>8</v>
      </c>
      <c r="J199">
        <v>18</v>
      </c>
      <c r="K199">
        <f t="shared" si="11"/>
        <v>40</v>
      </c>
    </row>
    <row r="200" spans="1:11" x14ac:dyDescent="0.3">
      <c r="A200">
        <v>3</v>
      </c>
      <c r="B200" t="s">
        <v>82</v>
      </c>
      <c r="C200">
        <v>18</v>
      </c>
      <c r="E200" t="str">
        <f t="shared" si="10"/>
        <v>3Ago18</v>
      </c>
      <c r="G200">
        <f t="shared" ref="G200:G263" si="12">IF(B200="May",5+12*(C200-15),0)</f>
        <v>0</v>
      </c>
      <c r="I200">
        <v>8</v>
      </c>
      <c r="J200">
        <v>18</v>
      </c>
      <c r="K200">
        <f t="shared" si="11"/>
        <v>40</v>
      </c>
    </row>
    <row r="201" spans="1:11" x14ac:dyDescent="0.3">
      <c r="A201">
        <v>4</v>
      </c>
      <c r="B201" t="s">
        <v>82</v>
      </c>
      <c r="C201">
        <v>18</v>
      </c>
      <c r="E201" t="str">
        <f t="shared" si="10"/>
        <v>4Ago18</v>
      </c>
      <c r="G201">
        <f t="shared" si="12"/>
        <v>0</v>
      </c>
      <c r="I201">
        <v>8</v>
      </c>
      <c r="J201">
        <v>18</v>
      </c>
      <c r="K201">
        <f t="shared" si="11"/>
        <v>40</v>
      </c>
    </row>
    <row r="202" spans="1:11" x14ac:dyDescent="0.3">
      <c r="A202">
        <v>5</v>
      </c>
      <c r="B202" t="s">
        <v>82</v>
      </c>
      <c r="C202">
        <v>18</v>
      </c>
      <c r="E202" t="str">
        <f t="shared" si="10"/>
        <v>5Ago18</v>
      </c>
      <c r="G202">
        <f t="shared" si="12"/>
        <v>0</v>
      </c>
      <c r="I202">
        <v>8</v>
      </c>
      <c r="J202">
        <v>18</v>
      </c>
      <c r="K202">
        <f t="shared" si="11"/>
        <v>40</v>
      </c>
    </row>
    <row r="203" spans="1:11" x14ac:dyDescent="0.3">
      <c r="A203">
        <v>1</v>
      </c>
      <c r="B203" t="s">
        <v>83</v>
      </c>
      <c r="C203">
        <v>18</v>
      </c>
      <c r="E203" t="str">
        <f t="shared" si="10"/>
        <v>1Sep18</v>
      </c>
      <c r="G203">
        <f t="shared" si="12"/>
        <v>0</v>
      </c>
      <c r="I203">
        <v>9</v>
      </c>
      <c r="J203">
        <v>18</v>
      </c>
      <c r="K203">
        <f t="shared" si="11"/>
        <v>41</v>
      </c>
    </row>
    <row r="204" spans="1:11" x14ac:dyDescent="0.3">
      <c r="A204">
        <v>2</v>
      </c>
      <c r="B204" t="s">
        <v>83</v>
      </c>
      <c r="C204">
        <v>18</v>
      </c>
      <c r="E204" t="str">
        <f t="shared" si="10"/>
        <v>2Sep18</v>
      </c>
      <c r="G204">
        <f t="shared" si="12"/>
        <v>0</v>
      </c>
      <c r="I204">
        <v>9</v>
      </c>
      <c r="J204">
        <v>18</v>
      </c>
      <c r="K204">
        <f t="shared" si="11"/>
        <v>41</v>
      </c>
    </row>
    <row r="205" spans="1:11" x14ac:dyDescent="0.3">
      <c r="A205">
        <v>3</v>
      </c>
      <c r="B205" t="s">
        <v>83</v>
      </c>
      <c r="C205">
        <v>18</v>
      </c>
      <c r="E205" t="str">
        <f t="shared" si="10"/>
        <v>3Sep18</v>
      </c>
      <c r="G205">
        <f t="shared" si="12"/>
        <v>0</v>
      </c>
      <c r="I205">
        <v>9</v>
      </c>
      <c r="J205">
        <v>18</v>
      </c>
      <c r="K205">
        <f t="shared" si="11"/>
        <v>41</v>
      </c>
    </row>
    <row r="206" spans="1:11" x14ac:dyDescent="0.3">
      <c r="A206">
        <v>4</v>
      </c>
      <c r="B206" t="s">
        <v>83</v>
      </c>
      <c r="C206">
        <v>18</v>
      </c>
      <c r="E206" t="str">
        <f t="shared" si="10"/>
        <v>4Sep18</v>
      </c>
      <c r="G206">
        <f t="shared" si="12"/>
        <v>0</v>
      </c>
      <c r="I206">
        <v>9</v>
      </c>
      <c r="J206">
        <v>18</v>
      </c>
      <c r="K206">
        <f t="shared" si="11"/>
        <v>41</v>
      </c>
    </row>
    <row r="207" spans="1:11" x14ac:dyDescent="0.3">
      <c r="A207">
        <v>5</v>
      </c>
      <c r="B207" t="s">
        <v>83</v>
      </c>
      <c r="C207">
        <v>18</v>
      </c>
      <c r="E207" t="str">
        <f t="shared" si="10"/>
        <v>5Sep18</v>
      </c>
      <c r="G207">
        <f t="shared" si="12"/>
        <v>0</v>
      </c>
      <c r="I207">
        <v>9</v>
      </c>
      <c r="J207">
        <v>18</v>
      </c>
      <c r="K207">
        <f t="shared" si="11"/>
        <v>41</v>
      </c>
    </row>
    <row r="208" spans="1:11" x14ac:dyDescent="0.3">
      <c r="A208">
        <v>1</v>
      </c>
      <c r="B208" t="s">
        <v>84</v>
      </c>
      <c r="C208">
        <v>18</v>
      </c>
      <c r="E208" t="str">
        <f t="shared" si="10"/>
        <v>1Oct18</v>
      </c>
      <c r="G208">
        <f t="shared" si="12"/>
        <v>0</v>
      </c>
      <c r="I208">
        <v>10</v>
      </c>
      <c r="J208">
        <v>18</v>
      </c>
      <c r="K208">
        <f t="shared" si="11"/>
        <v>42</v>
      </c>
    </row>
    <row r="209" spans="1:11" x14ac:dyDescent="0.3">
      <c r="A209">
        <v>2</v>
      </c>
      <c r="B209" t="s">
        <v>84</v>
      </c>
      <c r="C209">
        <v>18</v>
      </c>
      <c r="E209" t="str">
        <f t="shared" si="10"/>
        <v>2Oct18</v>
      </c>
      <c r="G209">
        <f t="shared" si="12"/>
        <v>0</v>
      </c>
      <c r="I209">
        <v>10</v>
      </c>
      <c r="J209">
        <v>18</v>
      </c>
      <c r="K209">
        <f t="shared" si="11"/>
        <v>42</v>
      </c>
    </row>
    <row r="210" spans="1:11" x14ac:dyDescent="0.3">
      <c r="A210">
        <v>3</v>
      </c>
      <c r="B210" t="s">
        <v>84</v>
      </c>
      <c r="C210">
        <v>18</v>
      </c>
      <c r="E210" t="str">
        <f t="shared" si="10"/>
        <v>3Oct18</v>
      </c>
      <c r="G210">
        <f t="shared" si="12"/>
        <v>0</v>
      </c>
      <c r="I210">
        <v>10</v>
      </c>
      <c r="J210">
        <v>18</v>
      </c>
      <c r="K210">
        <f t="shared" si="11"/>
        <v>42</v>
      </c>
    </row>
    <row r="211" spans="1:11" x14ac:dyDescent="0.3">
      <c r="A211">
        <v>4</v>
      </c>
      <c r="B211" t="s">
        <v>84</v>
      </c>
      <c r="C211">
        <v>18</v>
      </c>
      <c r="E211" t="str">
        <f t="shared" si="10"/>
        <v>4Oct18</v>
      </c>
      <c r="G211">
        <f t="shared" si="12"/>
        <v>0</v>
      </c>
      <c r="I211">
        <v>10</v>
      </c>
      <c r="J211">
        <v>18</v>
      </c>
      <c r="K211">
        <f t="shared" si="11"/>
        <v>42</v>
      </c>
    </row>
    <row r="212" spans="1:11" x14ac:dyDescent="0.3">
      <c r="A212">
        <v>5</v>
      </c>
      <c r="B212" t="s">
        <v>84</v>
      </c>
      <c r="C212">
        <v>18</v>
      </c>
      <c r="E212" t="str">
        <f t="shared" si="10"/>
        <v>5Oct18</v>
      </c>
      <c r="G212">
        <f t="shared" si="12"/>
        <v>0</v>
      </c>
      <c r="I212">
        <v>10</v>
      </c>
      <c r="J212">
        <v>18</v>
      </c>
      <c r="K212">
        <f t="shared" si="11"/>
        <v>42</v>
      </c>
    </row>
    <row r="213" spans="1:11" x14ac:dyDescent="0.3">
      <c r="A213">
        <v>1</v>
      </c>
      <c r="B213" t="s">
        <v>85</v>
      </c>
      <c r="C213">
        <v>18</v>
      </c>
      <c r="E213" t="str">
        <f t="shared" si="10"/>
        <v>1Nov18</v>
      </c>
      <c r="G213">
        <f t="shared" si="12"/>
        <v>0</v>
      </c>
      <c r="I213">
        <v>11</v>
      </c>
      <c r="J213">
        <v>18</v>
      </c>
      <c r="K213">
        <f t="shared" si="11"/>
        <v>43</v>
      </c>
    </row>
    <row r="214" spans="1:11" x14ac:dyDescent="0.3">
      <c r="A214">
        <v>2</v>
      </c>
      <c r="B214" t="s">
        <v>85</v>
      </c>
      <c r="C214">
        <v>18</v>
      </c>
      <c r="E214" t="str">
        <f t="shared" si="10"/>
        <v>2Nov18</v>
      </c>
      <c r="G214">
        <f t="shared" si="12"/>
        <v>0</v>
      </c>
      <c r="I214">
        <v>11</v>
      </c>
      <c r="J214">
        <v>18</v>
      </c>
      <c r="K214">
        <f t="shared" si="11"/>
        <v>43</v>
      </c>
    </row>
    <row r="215" spans="1:11" x14ac:dyDescent="0.3">
      <c r="A215">
        <v>3</v>
      </c>
      <c r="B215" t="s">
        <v>85</v>
      </c>
      <c r="C215">
        <v>18</v>
      </c>
      <c r="E215" t="str">
        <f t="shared" si="10"/>
        <v>3Nov18</v>
      </c>
      <c r="G215">
        <f t="shared" si="12"/>
        <v>0</v>
      </c>
      <c r="I215">
        <v>11</v>
      </c>
      <c r="J215">
        <v>18</v>
      </c>
      <c r="K215">
        <f t="shared" si="11"/>
        <v>43</v>
      </c>
    </row>
    <row r="216" spans="1:11" x14ac:dyDescent="0.3">
      <c r="A216">
        <v>4</v>
      </c>
      <c r="B216" t="s">
        <v>85</v>
      </c>
      <c r="C216">
        <v>18</v>
      </c>
      <c r="E216" t="str">
        <f t="shared" si="10"/>
        <v>4Nov18</v>
      </c>
      <c r="G216">
        <f t="shared" si="12"/>
        <v>0</v>
      </c>
      <c r="I216">
        <v>11</v>
      </c>
      <c r="J216">
        <v>18</v>
      </c>
      <c r="K216">
        <f t="shared" si="11"/>
        <v>43</v>
      </c>
    </row>
    <row r="217" spans="1:11" x14ac:dyDescent="0.3">
      <c r="A217">
        <v>5</v>
      </c>
      <c r="B217" t="s">
        <v>85</v>
      </c>
      <c r="C217">
        <v>18</v>
      </c>
      <c r="E217" t="str">
        <f t="shared" si="10"/>
        <v>5Nov18</v>
      </c>
      <c r="G217">
        <f t="shared" si="12"/>
        <v>0</v>
      </c>
      <c r="I217">
        <v>11</v>
      </c>
      <c r="J217">
        <v>18</v>
      </c>
      <c r="K217">
        <f t="shared" si="11"/>
        <v>43</v>
      </c>
    </row>
    <row r="218" spans="1:11" x14ac:dyDescent="0.3">
      <c r="A218">
        <v>1</v>
      </c>
      <c r="B218" t="s">
        <v>86</v>
      </c>
      <c r="C218">
        <v>18</v>
      </c>
      <c r="E218" t="str">
        <f t="shared" si="10"/>
        <v>1Dic18</v>
      </c>
      <c r="G218">
        <f t="shared" si="12"/>
        <v>0</v>
      </c>
      <c r="I218">
        <v>12</v>
      </c>
      <c r="J218">
        <v>18</v>
      </c>
      <c r="K218">
        <f t="shared" si="11"/>
        <v>44</v>
      </c>
    </row>
    <row r="219" spans="1:11" x14ac:dyDescent="0.3">
      <c r="A219">
        <v>2</v>
      </c>
      <c r="B219" t="s">
        <v>86</v>
      </c>
      <c r="C219">
        <v>18</v>
      </c>
      <c r="E219" t="str">
        <f t="shared" si="10"/>
        <v>2Dic18</v>
      </c>
      <c r="G219">
        <f t="shared" si="12"/>
        <v>0</v>
      </c>
      <c r="I219">
        <v>12</v>
      </c>
      <c r="J219">
        <v>18</v>
      </c>
      <c r="K219">
        <f t="shared" si="11"/>
        <v>44</v>
      </c>
    </row>
    <row r="220" spans="1:11" x14ac:dyDescent="0.3">
      <c r="A220">
        <v>3</v>
      </c>
      <c r="B220" t="s">
        <v>86</v>
      </c>
      <c r="C220">
        <v>18</v>
      </c>
      <c r="E220" t="str">
        <f t="shared" si="10"/>
        <v>3Dic18</v>
      </c>
      <c r="G220">
        <f t="shared" si="12"/>
        <v>0</v>
      </c>
      <c r="I220">
        <v>12</v>
      </c>
      <c r="J220">
        <v>18</v>
      </c>
      <c r="K220">
        <f t="shared" si="11"/>
        <v>44</v>
      </c>
    </row>
    <row r="221" spans="1:11" x14ac:dyDescent="0.3">
      <c r="A221">
        <v>4</v>
      </c>
      <c r="B221" t="s">
        <v>86</v>
      </c>
      <c r="C221">
        <v>18</v>
      </c>
      <c r="E221" t="str">
        <f t="shared" si="10"/>
        <v>4Dic18</v>
      </c>
      <c r="G221">
        <f t="shared" si="12"/>
        <v>0</v>
      </c>
      <c r="I221">
        <v>12</v>
      </c>
      <c r="J221">
        <v>18</v>
      </c>
      <c r="K221">
        <f t="shared" si="11"/>
        <v>44</v>
      </c>
    </row>
    <row r="222" spans="1:11" x14ac:dyDescent="0.3">
      <c r="A222">
        <v>5</v>
      </c>
      <c r="B222" t="s">
        <v>86</v>
      </c>
      <c r="C222">
        <v>18</v>
      </c>
      <c r="E222" t="str">
        <f t="shared" si="10"/>
        <v>5Dic18</v>
      </c>
      <c r="G222">
        <f t="shared" si="12"/>
        <v>0</v>
      </c>
      <c r="I222">
        <v>12</v>
      </c>
      <c r="J222">
        <v>18</v>
      </c>
      <c r="K222">
        <f t="shared" si="11"/>
        <v>44</v>
      </c>
    </row>
    <row r="223" spans="1:11" x14ac:dyDescent="0.3">
      <c r="A223">
        <v>1</v>
      </c>
      <c r="B223" t="s">
        <v>87</v>
      </c>
      <c r="C223">
        <v>19</v>
      </c>
      <c r="E223" t="str">
        <f t="shared" si="10"/>
        <v>1Ene19</v>
      </c>
      <c r="G223">
        <f t="shared" si="12"/>
        <v>0</v>
      </c>
      <c r="I223">
        <v>1</v>
      </c>
      <c r="J223">
        <v>19</v>
      </c>
      <c r="K223">
        <f t="shared" si="11"/>
        <v>45</v>
      </c>
    </row>
    <row r="224" spans="1:11" x14ac:dyDescent="0.3">
      <c r="A224">
        <v>2</v>
      </c>
      <c r="B224" t="s">
        <v>87</v>
      </c>
      <c r="C224">
        <v>19</v>
      </c>
      <c r="E224" t="str">
        <f t="shared" si="10"/>
        <v>2Ene19</v>
      </c>
      <c r="G224">
        <f t="shared" si="12"/>
        <v>0</v>
      </c>
      <c r="I224">
        <v>1</v>
      </c>
      <c r="J224">
        <v>19</v>
      </c>
      <c r="K224">
        <f t="shared" si="11"/>
        <v>45</v>
      </c>
    </row>
    <row r="225" spans="1:11" x14ac:dyDescent="0.3">
      <c r="A225">
        <v>3</v>
      </c>
      <c r="B225" t="s">
        <v>87</v>
      </c>
      <c r="C225">
        <v>19</v>
      </c>
      <c r="E225" t="str">
        <f t="shared" si="10"/>
        <v>3Ene19</v>
      </c>
      <c r="G225">
        <f t="shared" si="12"/>
        <v>0</v>
      </c>
      <c r="I225">
        <v>1</v>
      </c>
      <c r="J225">
        <v>19</v>
      </c>
      <c r="K225">
        <f t="shared" si="11"/>
        <v>45</v>
      </c>
    </row>
    <row r="226" spans="1:11" x14ac:dyDescent="0.3">
      <c r="A226">
        <v>4</v>
      </c>
      <c r="B226" t="s">
        <v>87</v>
      </c>
      <c r="C226">
        <v>19</v>
      </c>
      <c r="E226" t="str">
        <f t="shared" si="10"/>
        <v>4Ene19</v>
      </c>
      <c r="G226">
        <f t="shared" si="12"/>
        <v>0</v>
      </c>
      <c r="I226">
        <v>1</v>
      </c>
      <c r="J226">
        <v>19</v>
      </c>
      <c r="K226">
        <f t="shared" si="11"/>
        <v>45</v>
      </c>
    </row>
    <row r="227" spans="1:11" x14ac:dyDescent="0.3">
      <c r="A227">
        <v>5</v>
      </c>
      <c r="B227" t="s">
        <v>87</v>
      </c>
      <c r="C227">
        <v>19</v>
      </c>
      <c r="E227" t="str">
        <f t="shared" si="10"/>
        <v>5Ene19</v>
      </c>
      <c r="G227">
        <f t="shared" si="12"/>
        <v>0</v>
      </c>
      <c r="I227">
        <v>1</v>
      </c>
      <c r="J227">
        <v>19</v>
      </c>
      <c r="K227">
        <f t="shared" si="11"/>
        <v>45</v>
      </c>
    </row>
    <row r="228" spans="1:11" x14ac:dyDescent="0.3">
      <c r="A228">
        <v>1</v>
      </c>
      <c r="B228" t="s">
        <v>88</v>
      </c>
      <c r="C228">
        <v>19</v>
      </c>
      <c r="E228" t="str">
        <f t="shared" si="10"/>
        <v>1Feb19</v>
      </c>
      <c r="G228">
        <f t="shared" si="12"/>
        <v>0</v>
      </c>
      <c r="I228">
        <v>2</v>
      </c>
      <c r="J228">
        <v>19</v>
      </c>
      <c r="K228">
        <f t="shared" si="11"/>
        <v>46</v>
      </c>
    </row>
    <row r="229" spans="1:11" x14ac:dyDescent="0.3">
      <c r="A229">
        <v>2</v>
      </c>
      <c r="B229" t="s">
        <v>88</v>
      </c>
      <c r="C229">
        <v>19</v>
      </c>
      <c r="E229" t="str">
        <f t="shared" si="10"/>
        <v>2Feb19</v>
      </c>
      <c r="G229">
        <f t="shared" si="12"/>
        <v>0</v>
      </c>
      <c r="I229">
        <v>2</v>
      </c>
      <c r="J229">
        <v>19</v>
      </c>
      <c r="K229">
        <f t="shared" si="11"/>
        <v>46</v>
      </c>
    </row>
    <row r="230" spans="1:11" x14ac:dyDescent="0.3">
      <c r="A230">
        <v>3</v>
      </c>
      <c r="B230" t="s">
        <v>88</v>
      </c>
      <c r="C230">
        <v>19</v>
      </c>
      <c r="E230" t="str">
        <f t="shared" si="10"/>
        <v>3Feb19</v>
      </c>
      <c r="G230">
        <f t="shared" si="12"/>
        <v>0</v>
      </c>
      <c r="I230">
        <v>2</v>
      </c>
      <c r="J230">
        <v>19</v>
      </c>
      <c r="K230">
        <f t="shared" si="11"/>
        <v>46</v>
      </c>
    </row>
    <row r="231" spans="1:11" x14ac:dyDescent="0.3">
      <c r="A231">
        <v>4</v>
      </c>
      <c r="B231" t="s">
        <v>88</v>
      </c>
      <c r="C231">
        <v>19</v>
      </c>
      <c r="E231" t="str">
        <f t="shared" si="10"/>
        <v>4Feb19</v>
      </c>
      <c r="G231">
        <f t="shared" si="12"/>
        <v>0</v>
      </c>
      <c r="I231">
        <v>2</v>
      </c>
      <c r="J231">
        <v>19</v>
      </c>
      <c r="K231">
        <f t="shared" si="11"/>
        <v>46</v>
      </c>
    </row>
    <row r="232" spans="1:11" x14ac:dyDescent="0.3">
      <c r="A232">
        <v>5</v>
      </c>
      <c r="B232" t="s">
        <v>88</v>
      </c>
      <c r="C232">
        <v>19</v>
      </c>
      <c r="E232" t="str">
        <f t="shared" si="10"/>
        <v>5Feb19</v>
      </c>
      <c r="G232">
        <f t="shared" si="12"/>
        <v>0</v>
      </c>
      <c r="I232">
        <v>2</v>
      </c>
      <c r="J232">
        <v>19</v>
      </c>
      <c r="K232">
        <f t="shared" si="11"/>
        <v>46</v>
      </c>
    </row>
    <row r="233" spans="1:11" x14ac:dyDescent="0.3">
      <c r="A233">
        <v>1</v>
      </c>
      <c r="B233" t="s">
        <v>89</v>
      </c>
      <c r="C233">
        <v>19</v>
      </c>
      <c r="E233" t="str">
        <f t="shared" si="10"/>
        <v>1Mar19</v>
      </c>
      <c r="G233">
        <f t="shared" si="12"/>
        <v>0</v>
      </c>
      <c r="I233">
        <v>3</v>
      </c>
      <c r="J233">
        <v>19</v>
      </c>
      <c r="K233">
        <f t="shared" si="11"/>
        <v>47</v>
      </c>
    </row>
    <row r="234" spans="1:11" x14ac:dyDescent="0.3">
      <c r="A234">
        <v>2</v>
      </c>
      <c r="B234" t="s">
        <v>89</v>
      </c>
      <c r="C234">
        <v>19</v>
      </c>
      <c r="E234" t="str">
        <f t="shared" si="10"/>
        <v>2Mar19</v>
      </c>
      <c r="G234">
        <f t="shared" si="12"/>
        <v>0</v>
      </c>
      <c r="I234">
        <v>3</v>
      </c>
      <c r="J234">
        <v>19</v>
      </c>
      <c r="K234">
        <f t="shared" si="11"/>
        <v>47</v>
      </c>
    </row>
    <row r="235" spans="1:11" x14ac:dyDescent="0.3">
      <c r="A235">
        <v>3</v>
      </c>
      <c r="B235" t="s">
        <v>89</v>
      </c>
      <c r="C235">
        <v>19</v>
      </c>
      <c r="E235" t="str">
        <f t="shared" si="10"/>
        <v>3Mar19</v>
      </c>
      <c r="G235">
        <f t="shared" si="12"/>
        <v>0</v>
      </c>
      <c r="I235">
        <v>3</v>
      </c>
      <c r="J235">
        <v>19</v>
      </c>
      <c r="K235">
        <f t="shared" si="11"/>
        <v>47</v>
      </c>
    </row>
    <row r="236" spans="1:11" x14ac:dyDescent="0.3">
      <c r="A236">
        <v>4</v>
      </c>
      <c r="B236" t="s">
        <v>89</v>
      </c>
      <c r="C236">
        <v>19</v>
      </c>
      <c r="E236" t="str">
        <f t="shared" si="10"/>
        <v>4Mar19</v>
      </c>
      <c r="G236">
        <f t="shared" si="12"/>
        <v>0</v>
      </c>
      <c r="I236">
        <v>3</v>
      </c>
      <c r="J236">
        <v>19</v>
      </c>
      <c r="K236">
        <f t="shared" si="11"/>
        <v>47</v>
      </c>
    </row>
    <row r="237" spans="1:11" x14ac:dyDescent="0.3">
      <c r="A237">
        <v>5</v>
      </c>
      <c r="B237" t="s">
        <v>89</v>
      </c>
      <c r="C237">
        <v>19</v>
      </c>
      <c r="E237" t="str">
        <f t="shared" si="10"/>
        <v>5Mar19</v>
      </c>
      <c r="G237">
        <f t="shared" si="12"/>
        <v>0</v>
      </c>
      <c r="I237">
        <v>3</v>
      </c>
      <c r="J237">
        <v>19</v>
      </c>
      <c r="K237">
        <f t="shared" si="11"/>
        <v>47</v>
      </c>
    </row>
    <row r="238" spans="1:11" x14ac:dyDescent="0.3">
      <c r="A238">
        <v>1</v>
      </c>
      <c r="B238" t="s">
        <v>90</v>
      </c>
      <c r="C238">
        <v>19</v>
      </c>
      <c r="E238" t="str">
        <f t="shared" si="10"/>
        <v>1Abr19</v>
      </c>
      <c r="G238">
        <f t="shared" si="12"/>
        <v>0</v>
      </c>
      <c r="I238">
        <v>4</v>
      </c>
      <c r="J238">
        <v>19</v>
      </c>
      <c r="K238">
        <f t="shared" si="11"/>
        <v>48</v>
      </c>
    </row>
    <row r="239" spans="1:11" x14ac:dyDescent="0.3">
      <c r="A239">
        <v>2</v>
      </c>
      <c r="B239" t="s">
        <v>90</v>
      </c>
      <c r="C239">
        <v>19</v>
      </c>
      <c r="E239" t="str">
        <f t="shared" si="10"/>
        <v>2Abr19</v>
      </c>
      <c r="G239">
        <f t="shared" si="12"/>
        <v>0</v>
      </c>
      <c r="I239">
        <v>4</v>
      </c>
      <c r="J239">
        <v>19</v>
      </c>
      <c r="K239">
        <f t="shared" si="11"/>
        <v>48</v>
      </c>
    </row>
    <row r="240" spans="1:11" x14ac:dyDescent="0.3">
      <c r="A240">
        <v>3</v>
      </c>
      <c r="B240" t="s">
        <v>90</v>
      </c>
      <c r="C240">
        <v>19</v>
      </c>
      <c r="E240" t="str">
        <f t="shared" si="10"/>
        <v>3Abr19</v>
      </c>
      <c r="G240">
        <f t="shared" si="12"/>
        <v>0</v>
      </c>
      <c r="I240">
        <v>4</v>
      </c>
      <c r="J240">
        <v>19</v>
      </c>
      <c r="K240">
        <f t="shared" si="11"/>
        <v>48</v>
      </c>
    </row>
    <row r="241" spans="1:11" x14ac:dyDescent="0.3">
      <c r="A241">
        <v>4</v>
      </c>
      <c r="B241" t="s">
        <v>90</v>
      </c>
      <c r="C241">
        <v>19</v>
      </c>
      <c r="E241" t="str">
        <f t="shared" si="10"/>
        <v>4Abr19</v>
      </c>
      <c r="G241">
        <f t="shared" si="12"/>
        <v>0</v>
      </c>
      <c r="I241">
        <v>4</v>
      </c>
      <c r="J241">
        <v>19</v>
      </c>
      <c r="K241">
        <f t="shared" si="11"/>
        <v>48</v>
      </c>
    </row>
    <row r="242" spans="1:11" x14ac:dyDescent="0.3">
      <c r="A242">
        <v>5</v>
      </c>
      <c r="B242" t="s">
        <v>90</v>
      </c>
      <c r="C242">
        <v>19</v>
      </c>
      <c r="E242" t="str">
        <f t="shared" si="10"/>
        <v>5Abr19</v>
      </c>
      <c r="G242">
        <f t="shared" si="12"/>
        <v>0</v>
      </c>
      <c r="I242">
        <v>4</v>
      </c>
      <c r="J242">
        <v>19</v>
      </c>
      <c r="K242">
        <f t="shared" si="11"/>
        <v>48</v>
      </c>
    </row>
    <row r="243" spans="1:11" x14ac:dyDescent="0.3">
      <c r="A243">
        <v>1</v>
      </c>
      <c r="B243" t="s">
        <v>79</v>
      </c>
      <c r="C243">
        <v>19</v>
      </c>
      <c r="E243" t="str">
        <f t="shared" si="10"/>
        <v>1May19</v>
      </c>
      <c r="G243">
        <f t="shared" si="12"/>
        <v>53</v>
      </c>
      <c r="I243">
        <v>5</v>
      </c>
      <c r="J243">
        <v>19</v>
      </c>
      <c r="K243">
        <f t="shared" si="11"/>
        <v>49</v>
      </c>
    </row>
    <row r="244" spans="1:11" x14ac:dyDescent="0.3">
      <c r="A244">
        <v>2</v>
      </c>
      <c r="B244" t="s">
        <v>79</v>
      </c>
      <c r="C244">
        <v>19</v>
      </c>
      <c r="E244" t="str">
        <f t="shared" si="10"/>
        <v>2May19</v>
      </c>
      <c r="G244">
        <f t="shared" si="12"/>
        <v>53</v>
      </c>
      <c r="I244">
        <v>5</v>
      </c>
      <c r="J244">
        <v>19</v>
      </c>
      <c r="K244">
        <f t="shared" si="11"/>
        <v>49</v>
      </c>
    </row>
    <row r="245" spans="1:11" x14ac:dyDescent="0.3">
      <c r="A245">
        <v>3</v>
      </c>
      <c r="B245" t="s">
        <v>79</v>
      </c>
      <c r="C245">
        <v>19</v>
      </c>
      <c r="E245" t="str">
        <f t="shared" si="10"/>
        <v>3May19</v>
      </c>
      <c r="G245">
        <f t="shared" si="12"/>
        <v>53</v>
      </c>
      <c r="I245">
        <v>5</v>
      </c>
      <c r="J245">
        <v>19</v>
      </c>
      <c r="K245">
        <f t="shared" si="11"/>
        <v>49</v>
      </c>
    </row>
    <row r="246" spans="1:11" x14ac:dyDescent="0.3">
      <c r="A246">
        <v>4</v>
      </c>
      <c r="B246" t="s">
        <v>79</v>
      </c>
      <c r="C246">
        <v>19</v>
      </c>
      <c r="E246" t="str">
        <f t="shared" si="10"/>
        <v>4May19</v>
      </c>
      <c r="G246">
        <f t="shared" si="12"/>
        <v>53</v>
      </c>
      <c r="I246">
        <v>5</v>
      </c>
      <c r="J246">
        <v>19</v>
      </c>
      <c r="K246">
        <f t="shared" si="11"/>
        <v>49</v>
      </c>
    </row>
    <row r="247" spans="1:11" x14ac:dyDescent="0.3">
      <c r="A247">
        <v>5</v>
      </c>
      <c r="B247" t="s">
        <v>79</v>
      </c>
      <c r="C247">
        <v>19</v>
      </c>
      <c r="E247" t="str">
        <f t="shared" si="10"/>
        <v>5May19</v>
      </c>
      <c r="G247">
        <f t="shared" si="12"/>
        <v>53</v>
      </c>
      <c r="I247">
        <v>5</v>
      </c>
      <c r="J247">
        <v>19</v>
      </c>
      <c r="K247">
        <f t="shared" si="11"/>
        <v>49</v>
      </c>
    </row>
    <row r="248" spans="1:11" x14ac:dyDescent="0.3">
      <c r="A248">
        <v>1</v>
      </c>
      <c r="B248" t="s">
        <v>80</v>
      </c>
      <c r="C248">
        <v>19</v>
      </c>
      <c r="E248" t="str">
        <f t="shared" si="10"/>
        <v>1Jun19</v>
      </c>
      <c r="G248">
        <f t="shared" si="12"/>
        <v>0</v>
      </c>
      <c r="I248">
        <v>6</v>
      </c>
      <c r="J248">
        <v>19</v>
      </c>
      <c r="K248">
        <f t="shared" si="11"/>
        <v>50</v>
      </c>
    </row>
    <row r="249" spans="1:11" x14ac:dyDescent="0.3">
      <c r="A249">
        <v>2</v>
      </c>
      <c r="B249" t="s">
        <v>80</v>
      </c>
      <c r="C249">
        <v>19</v>
      </c>
      <c r="E249" t="str">
        <f t="shared" si="10"/>
        <v>2Jun19</v>
      </c>
      <c r="G249">
        <f t="shared" si="12"/>
        <v>0</v>
      </c>
      <c r="I249">
        <v>6</v>
      </c>
      <c r="J249">
        <v>19</v>
      </c>
      <c r="K249">
        <f t="shared" si="11"/>
        <v>50</v>
      </c>
    </row>
    <row r="250" spans="1:11" x14ac:dyDescent="0.3">
      <c r="A250">
        <v>3</v>
      </c>
      <c r="B250" t="s">
        <v>80</v>
      </c>
      <c r="C250">
        <v>19</v>
      </c>
      <c r="E250" t="str">
        <f t="shared" si="10"/>
        <v>3Jun19</v>
      </c>
      <c r="G250">
        <f t="shared" si="12"/>
        <v>0</v>
      </c>
      <c r="I250">
        <v>6</v>
      </c>
      <c r="J250">
        <v>19</v>
      </c>
      <c r="K250">
        <f t="shared" si="11"/>
        <v>50</v>
      </c>
    </row>
    <row r="251" spans="1:11" x14ac:dyDescent="0.3">
      <c r="A251">
        <v>4</v>
      </c>
      <c r="B251" t="s">
        <v>80</v>
      </c>
      <c r="C251">
        <v>19</v>
      </c>
      <c r="E251" t="str">
        <f t="shared" si="10"/>
        <v>4Jun19</v>
      </c>
      <c r="G251">
        <f t="shared" si="12"/>
        <v>0</v>
      </c>
      <c r="I251">
        <v>6</v>
      </c>
      <c r="J251">
        <v>19</v>
      </c>
      <c r="K251">
        <f t="shared" si="11"/>
        <v>50</v>
      </c>
    </row>
    <row r="252" spans="1:11" x14ac:dyDescent="0.3">
      <c r="A252">
        <v>5</v>
      </c>
      <c r="B252" t="s">
        <v>80</v>
      </c>
      <c r="C252">
        <v>19</v>
      </c>
      <c r="E252" t="str">
        <f t="shared" si="10"/>
        <v>5Jun19</v>
      </c>
      <c r="G252">
        <f t="shared" si="12"/>
        <v>0</v>
      </c>
      <c r="I252">
        <v>6</v>
      </c>
      <c r="J252">
        <v>19</v>
      </c>
      <c r="K252">
        <f t="shared" si="11"/>
        <v>50</v>
      </c>
    </row>
    <row r="253" spans="1:11" x14ac:dyDescent="0.3">
      <c r="A253">
        <v>1</v>
      </c>
      <c r="B253" t="s">
        <v>81</v>
      </c>
      <c r="C253">
        <v>19</v>
      </c>
      <c r="E253" t="str">
        <f t="shared" si="10"/>
        <v>1Jul19</v>
      </c>
      <c r="G253">
        <f t="shared" si="12"/>
        <v>0</v>
      </c>
      <c r="I253">
        <v>7</v>
      </c>
      <c r="J253">
        <v>19</v>
      </c>
      <c r="K253">
        <f t="shared" si="11"/>
        <v>51</v>
      </c>
    </row>
    <row r="254" spans="1:11" x14ac:dyDescent="0.3">
      <c r="A254">
        <v>2</v>
      </c>
      <c r="B254" t="s">
        <v>81</v>
      </c>
      <c r="C254">
        <v>19</v>
      </c>
      <c r="E254" t="str">
        <f t="shared" si="10"/>
        <v>2Jul19</v>
      </c>
      <c r="G254">
        <f t="shared" si="12"/>
        <v>0</v>
      </c>
      <c r="I254">
        <v>7</v>
      </c>
      <c r="J254">
        <v>19</v>
      </c>
      <c r="K254">
        <f t="shared" si="11"/>
        <v>51</v>
      </c>
    </row>
    <row r="255" spans="1:11" x14ac:dyDescent="0.3">
      <c r="A255">
        <v>3</v>
      </c>
      <c r="B255" t="s">
        <v>81</v>
      </c>
      <c r="C255">
        <v>19</v>
      </c>
      <c r="E255" t="str">
        <f t="shared" si="10"/>
        <v>3Jul19</v>
      </c>
      <c r="G255">
        <f t="shared" si="12"/>
        <v>0</v>
      </c>
      <c r="I255">
        <v>7</v>
      </c>
      <c r="J255">
        <v>19</v>
      </c>
      <c r="K255">
        <f t="shared" si="11"/>
        <v>51</v>
      </c>
    </row>
    <row r="256" spans="1:11" x14ac:dyDescent="0.3">
      <c r="A256">
        <v>4</v>
      </c>
      <c r="B256" t="s">
        <v>81</v>
      </c>
      <c r="C256">
        <v>19</v>
      </c>
      <c r="E256" t="str">
        <f t="shared" si="10"/>
        <v>4Jul19</v>
      </c>
      <c r="G256">
        <f t="shared" si="12"/>
        <v>0</v>
      </c>
      <c r="I256">
        <v>7</v>
      </c>
      <c r="J256">
        <v>19</v>
      </c>
      <c r="K256">
        <f t="shared" si="11"/>
        <v>51</v>
      </c>
    </row>
    <row r="257" spans="1:11" x14ac:dyDescent="0.3">
      <c r="A257">
        <v>5</v>
      </c>
      <c r="B257" t="s">
        <v>81</v>
      </c>
      <c r="C257">
        <v>19</v>
      </c>
      <c r="E257" t="str">
        <f t="shared" si="10"/>
        <v>5Jul19</v>
      </c>
      <c r="G257">
        <f t="shared" si="12"/>
        <v>0</v>
      </c>
      <c r="I257">
        <v>7</v>
      </c>
      <c r="J257">
        <v>19</v>
      </c>
      <c r="K257">
        <f t="shared" si="11"/>
        <v>51</v>
      </c>
    </row>
    <row r="258" spans="1:11" x14ac:dyDescent="0.3">
      <c r="A258">
        <v>1</v>
      </c>
      <c r="B258" t="s">
        <v>82</v>
      </c>
      <c r="C258">
        <v>19</v>
      </c>
      <c r="E258" t="str">
        <f t="shared" si="10"/>
        <v>1Ago19</v>
      </c>
      <c r="G258">
        <f t="shared" si="12"/>
        <v>0</v>
      </c>
      <c r="I258">
        <v>8</v>
      </c>
      <c r="J258">
        <v>19</v>
      </c>
      <c r="K258">
        <f t="shared" si="11"/>
        <v>52</v>
      </c>
    </row>
    <row r="259" spans="1:11" x14ac:dyDescent="0.3">
      <c r="A259">
        <v>2</v>
      </c>
      <c r="B259" t="s">
        <v>82</v>
      </c>
      <c r="C259">
        <v>19</v>
      </c>
      <c r="E259" t="str">
        <f t="shared" si="10"/>
        <v>2Ago19</v>
      </c>
      <c r="G259">
        <f t="shared" si="12"/>
        <v>0</v>
      </c>
      <c r="I259">
        <v>8</v>
      </c>
      <c r="J259">
        <v>19</v>
      </c>
      <c r="K259">
        <f t="shared" si="11"/>
        <v>52</v>
      </c>
    </row>
    <row r="260" spans="1:11" x14ac:dyDescent="0.3">
      <c r="A260">
        <v>3</v>
      </c>
      <c r="B260" t="s">
        <v>82</v>
      </c>
      <c r="C260">
        <v>19</v>
      </c>
      <c r="E260" t="str">
        <f t="shared" ref="E260:E287" si="13">_xlfn.CONCAT(A260,B260,C260)</f>
        <v>3Ago19</v>
      </c>
      <c r="G260">
        <f t="shared" si="12"/>
        <v>0</v>
      </c>
      <c r="I260">
        <v>8</v>
      </c>
      <c r="J260">
        <v>19</v>
      </c>
      <c r="K260">
        <f t="shared" ref="K260:K287" si="14">(I260+12*(J260-15))-4</f>
        <v>52</v>
      </c>
    </row>
    <row r="261" spans="1:11" x14ac:dyDescent="0.3">
      <c r="A261">
        <v>4</v>
      </c>
      <c r="B261" t="s">
        <v>82</v>
      </c>
      <c r="C261">
        <v>19</v>
      </c>
      <c r="E261" t="str">
        <f t="shared" si="13"/>
        <v>4Ago19</v>
      </c>
      <c r="G261">
        <f t="shared" si="12"/>
        <v>0</v>
      </c>
      <c r="I261">
        <v>8</v>
      </c>
      <c r="J261">
        <v>19</v>
      </c>
      <c r="K261">
        <f t="shared" si="14"/>
        <v>52</v>
      </c>
    </row>
    <row r="262" spans="1:11" x14ac:dyDescent="0.3">
      <c r="A262">
        <v>5</v>
      </c>
      <c r="B262" t="s">
        <v>82</v>
      </c>
      <c r="C262">
        <v>19</v>
      </c>
      <c r="E262" t="str">
        <f t="shared" si="13"/>
        <v>5Ago19</v>
      </c>
      <c r="G262">
        <f t="shared" si="12"/>
        <v>0</v>
      </c>
      <c r="I262">
        <v>8</v>
      </c>
      <c r="J262">
        <v>19</v>
      </c>
      <c r="K262">
        <f t="shared" si="14"/>
        <v>52</v>
      </c>
    </row>
    <row r="263" spans="1:11" x14ac:dyDescent="0.3">
      <c r="A263">
        <v>1</v>
      </c>
      <c r="B263" t="s">
        <v>83</v>
      </c>
      <c r="C263">
        <v>19</v>
      </c>
      <c r="E263" t="str">
        <f t="shared" si="13"/>
        <v>1Sep19</v>
      </c>
      <c r="G263">
        <f t="shared" si="12"/>
        <v>0</v>
      </c>
      <c r="I263">
        <v>9</v>
      </c>
      <c r="J263">
        <v>19</v>
      </c>
      <c r="K263">
        <f t="shared" si="14"/>
        <v>53</v>
      </c>
    </row>
    <row r="264" spans="1:11" x14ac:dyDescent="0.3">
      <c r="A264">
        <v>2</v>
      </c>
      <c r="B264" t="s">
        <v>83</v>
      </c>
      <c r="C264">
        <v>19</v>
      </c>
      <c r="E264" t="str">
        <f t="shared" si="13"/>
        <v>2Sep19</v>
      </c>
      <c r="G264">
        <f t="shared" ref="G264:G287" si="15">IF(B264="May",5+12*(C264-15),0)</f>
        <v>0</v>
      </c>
      <c r="I264">
        <v>9</v>
      </c>
      <c r="J264">
        <v>19</v>
      </c>
      <c r="K264">
        <f t="shared" si="14"/>
        <v>53</v>
      </c>
    </row>
    <row r="265" spans="1:11" x14ac:dyDescent="0.3">
      <c r="A265">
        <v>3</v>
      </c>
      <c r="B265" t="s">
        <v>83</v>
      </c>
      <c r="C265">
        <v>19</v>
      </c>
      <c r="E265" t="str">
        <f t="shared" si="13"/>
        <v>3Sep19</v>
      </c>
      <c r="G265">
        <f t="shared" si="15"/>
        <v>0</v>
      </c>
      <c r="I265">
        <v>9</v>
      </c>
      <c r="J265">
        <v>19</v>
      </c>
      <c r="K265">
        <f t="shared" si="14"/>
        <v>53</v>
      </c>
    </row>
    <row r="266" spans="1:11" x14ac:dyDescent="0.3">
      <c r="A266">
        <v>4</v>
      </c>
      <c r="B266" t="s">
        <v>83</v>
      </c>
      <c r="C266">
        <v>19</v>
      </c>
      <c r="E266" t="str">
        <f t="shared" si="13"/>
        <v>4Sep19</v>
      </c>
      <c r="G266">
        <f t="shared" si="15"/>
        <v>0</v>
      </c>
      <c r="I266">
        <v>9</v>
      </c>
      <c r="J266">
        <v>19</v>
      </c>
      <c r="K266">
        <f t="shared" si="14"/>
        <v>53</v>
      </c>
    </row>
    <row r="267" spans="1:11" x14ac:dyDescent="0.3">
      <c r="A267">
        <v>5</v>
      </c>
      <c r="B267" t="s">
        <v>83</v>
      </c>
      <c r="C267">
        <v>19</v>
      </c>
      <c r="E267" t="str">
        <f t="shared" si="13"/>
        <v>5Sep19</v>
      </c>
      <c r="G267">
        <f t="shared" si="15"/>
        <v>0</v>
      </c>
      <c r="I267">
        <v>9</v>
      </c>
      <c r="J267">
        <v>19</v>
      </c>
      <c r="K267">
        <f t="shared" si="14"/>
        <v>53</v>
      </c>
    </row>
    <row r="268" spans="1:11" x14ac:dyDescent="0.3">
      <c r="A268">
        <v>1</v>
      </c>
      <c r="B268" t="s">
        <v>84</v>
      </c>
      <c r="C268">
        <v>19</v>
      </c>
      <c r="E268" t="str">
        <f t="shared" si="13"/>
        <v>1Oct19</v>
      </c>
      <c r="G268">
        <f t="shared" si="15"/>
        <v>0</v>
      </c>
      <c r="I268">
        <v>10</v>
      </c>
      <c r="J268">
        <v>19</v>
      </c>
      <c r="K268">
        <f t="shared" si="14"/>
        <v>54</v>
      </c>
    </row>
    <row r="269" spans="1:11" x14ac:dyDescent="0.3">
      <c r="A269">
        <v>2</v>
      </c>
      <c r="B269" t="s">
        <v>84</v>
      </c>
      <c r="C269">
        <v>19</v>
      </c>
      <c r="E269" t="str">
        <f t="shared" si="13"/>
        <v>2Oct19</v>
      </c>
      <c r="G269">
        <f t="shared" si="15"/>
        <v>0</v>
      </c>
      <c r="I269">
        <v>10</v>
      </c>
      <c r="J269">
        <v>19</v>
      </c>
      <c r="K269">
        <f t="shared" si="14"/>
        <v>54</v>
      </c>
    </row>
    <row r="270" spans="1:11" x14ac:dyDescent="0.3">
      <c r="A270">
        <v>3</v>
      </c>
      <c r="B270" t="s">
        <v>84</v>
      </c>
      <c r="C270">
        <v>19</v>
      </c>
      <c r="E270" t="str">
        <f t="shared" si="13"/>
        <v>3Oct19</v>
      </c>
      <c r="G270">
        <f t="shared" si="15"/>
        <v>0</v>
      </c>
      <c r="I270">
        <v>10</v>
      </c>
      <c r="J270">
        <v>19</v>
      </c>
      <c r="K270">
        <f t="shared" si="14"/>
        <v>54</v>
      </c>
    </row>
    <row r="271" spans="1:11" x14ac:dyDescent="0.3">
      <c r="A271">
        <v>4</v>
      </c>
      <c r="B271" t="s">
        <v>84</v>
      </c>
      <c r="C271">
        <v>19</v>
      </c>
      <c r="E271" t="str">
        <f t="shared" si="13"/>
        <v>4Oct19</v>
      </c>
      <c r="G271">
        <f t="shared" si="15"/>
        <v>0</v>
      </c>
      <c r="I271">
        <v>10</v>
      </c>
      <c r="J271">
        <v>19</v>
      </c>
      <c r="K271">
        <f t="shared" si="14"/>
        <v>54</v>
      </c>
    </row>
    <row r="272" spans="1:11" x14ac:dyDescent="0.3">
      <c r="A272">
        <v>5</v>
      </c>
      <c r="B272" t="s">
        <v>84</v>
      </c>
      <c r="C272">
        <v>19</v>
      </c>
      <c r="E272" t="str">
        <f t="shared" si="13"/>
        <v>5Oct19</v>
      </c>
      <c r="G272">
        <f t="shared" si="15"/>
        <v>0</v>
      </c>
      <c r="I272">
        <v>10</v>
      </c>
      <c r="J272">
        <v>19</v>
      </c>
      <c r="K272">
        <f t="shared" si="14"/>
        <v>54</v>
      </c>
    </row>
    <row r="273" spans="1:11" x14ac:dyDescent="0.3">
      <c r="A273">
        <v>1</v>
      </c>
      <c r="B273" t="s">
        <v>85</v>
      </c>
      <c r="C273">
        <v>19</v>
      </c>
      <c r="E273" t="str">
        <f t="shared" si="13"/>
        <v>1Nov19</v>
      </c>
      <c r="G273">
        <f t="shared" si="15"/>
        <v>0</v>
      </c>
      <c r="I273">
        <v>11</v>
      </c>
      <c r="J273">
        <v>19</v>
      </c>
      <c r="K273">
        <f t="shared" si="14"/>
        <v>55</v>
      </c>
    </row>
    <row r="274" spans="1:11" x14ac:dyDescent="0.3">
      <c r="A274">
        <v>2</v>
      </c>
      <c r="B274" t="s">
        <v>85</v>
      </c>
      <c r="C274">
        <v>19</v>
      </c>
      <c r="E274" t="str">
        <f t="shared" si="13"/>
        <v>2Nov19</v>
      </c>
      <c r="G274">
        <f t="shared" si="15"/>
        <v>0</v>
      </c>
      <c r="I274">
        <v>11</v>
      </c>
      <c r="J274">
        <v>19</v>
      </c>
      <c r="K274">
        <f t="shared" si="14"/>
        <v>55</v>
      </c>
    </row>
    <row r="275" spans="1:11" x14ac:dyDescent="0.3">
      <c r="A275">
        <v>3</v>
      </c>
      <c r="B275" t="s">
        <v>85</v>
      </c>
      <c r="C275">
        <v>19</v>
      </c>
      <c r="E275" t="str">
        <f t="shared" si="13"/>
        <v>3Nov19</v>
      </c>
      <c r="G275">
        <f t="shared" si="15"/>
        <v>0</v>
      </c>
      <c r="I275">
        <v>11</v>
      </c>
      <c r="J275">
        <v>19</v>
      </c>
      <c r="K275">
        <f t="shared" si="14"/>
        <v>55</v>
      </c>
    </row>
    <row r="276" spans="1:11" x14ac:dyDescent="0.3">
      <c r="A276">
        <v>4</v>
      </c>
      <c r="B276" t="s">
        <v>85</v>
      </c>
      <c r="C276">
        <v>19</v>
      </c>
      <c r="E276" t="str">
        <f t="shared" si="13"/>
        <v>4Nov19</v>
      </c>
      <c r="G276">
        <f t="shared" si="15"/>
        <v>0</v>
      </c>
      <c r="I276">
        <v>11</v>
      </c>
      <c r="J276">
        <v>19</v>
      </c>
      <c r="K276">
        <f t="shared" si="14"/>
        <v>55</v>
      </c>
    </row>
    <row r="277" spans="1:11" x14ac:dyDescent="0.3">
      <c r="A277">
        <v>5</v>
      </c>
      <c r="B277" t="s">
        <v>85</v>
      </c>
      <c r="C277">
        <v>19</v>
      </c>
      <c r="E277" t="str">
        <f t="shared" si="13"/>
        <v>5Nov19</v>
      </c>
      <c r="G277">
        <f t="shared" si="15"/>
        <v>0</v>
      </c>
      <c r="I277">
        <v>11</v>
      </c>
      <c r="J277">
        <v>19</v>
      </c>
      <c r="K277">
        <f t="shared" si="14"/>
        <v>55</v>
      </c>
    </row>
    <row r="278" spans="1:11" x14ac:dyDescent="0.3">
      <c r="A278">
        <v>1</v>
      </c>
      <c r="B278" t="s">
        <v>86</v>
      </c>
      <c r="C278">
        <v>19</v>
      </c>
      <c r="E278" t="str">
        <f t="shared" si="13"/>
        <v>1Dic19</v>
      </c>
      <c r="G278">
        <f t="shared" si="15"/>
        <v>0</v>
      </c>
      <c r="I278">
        <v>12</v>
      </c>
      <c r="J278">
        <v>19</v>
      </c>
      <c r="K278">
        <f t="shared" si="14"/>
        <v>56</v>
      </c>
    </row>
    <row r="279" spans="1:11" x14ac:dyDescent="0.3">
      <c r="A279">
        <v>2</v>
      </c>
      <c r="B279" t="s">
        <v>86</v>
      </c>
      <c r="C279">
        <v>19</v>
      </c>
      <c r="E279" t="str">
        <f t="shared" si="13"/>
        <v>2Dic19</v>
      </c>
      <c r="G279">
        <f t="shared" si="15"/>
        <v>0</v>
      </c>
      <c r="I279">
        <v>12</v>
      </c>
      <c r="J279">
        <v>19</v>
      </c>
      <c r="K279">
        <f t="shared" si="14"/>
        <v>56</v>
      </c>
    </row>
    <row r="280" spans="1:11" x14ac:dyDescent="0.3">
      <c r="A280">
        <v>3</v>
      </c>
      <c r="B280" t="s">
        <v>86</v>
      </c>
      <c r="C280">
        <v>19</v>
      </c>
      <c r="E280" t="str">
        <f t="shared" si="13"/>
        <v>3Dic19</v>
      </c>
      <c r="G280">
        <f t="shared" si="15"/>
        <v>0</v>
      </c>
      <c r="I280">
        <v>12</v>
      </c>
      <c r="J280">
        <v>19</v>
      </c>
      <c r="K280">
        <f t="shared" si="14"/>
        <v>56</v>
      </c>
    </row>
    <row r="281" spans="1:11" x14ac:dyDescent="0.3">
      <c r="A281">
        <v>4</v>
      </c>
      <c r="B281" t="s">
        <v>86</v>
      </c>
      <c r="C281">
        <v>19</v>
      </c>
      <c r="E281" t="str">
        <f t="shared" si="13"/>
        <v>4Dic19</v>
      </c>
      <c r="G281">
        <f t="shared" si="15"/>
        <v>0</v>
      </c>
      <c r="I281">
        <v>12</v>
      </c>
      <c r="J281">
        <v>19</v>
      </c>
      <c r="K281">
        <f t="shared" si="14"/>
        <v>56</v>
      </c>
    </row>
    <row r="282" spans="1:11" x14ac:dyDescent="0.3">
      <c r="A282">
        <v>5</v>
      </c>
      <c r="B282" t="s">
        <v>86</v>
      </c>
      <c r="C282">
        <v>19</v>
      </c>
      <c r="E282" t="str">
        <f t="shared" si="13"/>
        <v>5Dic19</v>
      </c>
      <c r="G282">
        <f t="shared" si="15"/>
        <v>0</v>
      </c>
      <c r="I282">
        <v>12</v>
      </c>
      <c r="J282">
        <v>19</v>
      </c>
      <c r="K282">
        <f t="shared" si="14"/>
        <v>56</v>
      </c>
    </row>
    <row r="283" spans="1:11" x14ac:dyDescent="0.3">
      <c r="A283">
        <v>1</v>
      </c>
      <c r="B283" t="s">
        <v>87</v>
      </c>
      <c r="C283">
        <v>20</v>
      </c>
      <c r="E283" t="str">
        <f t="shared" si="13"/>
        <v>1Ene20</v>
      </c>
      <c r="G283">
        <f t="shared" si="15"/>
        <v>0</v>
      </c>
      <c r="I283">
        <v>1</v>
      </c>
      <c r="J283">
        <v>20</v>
      </c>
      <c r="K283">
        <f t="shared" si="14"/>
        <v>57</v>
      </c>
    </row>
    <row r="284" spans="1:11" x14ac:dyDescent="0.3">
      <c r="A284">
        <v>2</v>
      </c>
      <c r="B284" t="s">
        <v>87</v>
      </c>
      <c r="C284">
        <v>20</v>
      </c>
      <c r="E284" t="str">
        <f t="shared" si="13"/>
        <v>2Ene20</v>
      </c>
      <c r="G284">
        <f t="shared" si="15"/>
        <v>0</v>
      </c>
      <c r="I284">
        <v>1</v>
      </c>
      <c r="J284">
        <v>20</v>
      </c>
      <c r="K284">
        <f t="shared" si="14"/>
        <v>57</v>
      </c>
    </row>
    <row r="285" spans="1:11" x14ac:dyDescent="0.3">
      <c r="A285">
        <v>3</v>
      </c>
      <c r="B285" t="s">
        <v>87</v>
      </c>
      <c r="C285">
        <v>20</v>
      </c>
      <c r="E285" t="str">
        <f t="shared" si="13"/>
        <v>3Ene20</v>
      </c>
      <c r="G285">
        <f t="shared" si="15"/>
        <v>0</v>
      </c>
      <c r="I285">
        <v>1</v>
      </c>
      <c r="J285">
        <v>20</v>
      </c>
      <c r="K285">
        <f t="shared" si="14"/>
        <v>57</v>
      </c>
    </row>
    <row r="286" spans="1:11" x14ac:dyDescent="0.3">
      <c r="A286">
        <v>4</v>
      </c>
      <c r="B286" t="s">
        <v>87</v>
      </c>
      <c r="C286">
        <v>20</v>
      </c>
      <c r="E286" t="str">
        <f t="shared" si="13"/>
        <v>4Ene20</v>
      </c>
      <c r="G286">
        <f t="shared" si="15"/>
        <v>0</v>
      </c>
      <c r="I286">
        <v>1</v>
      </c>
      <c r="J286">
        <v>20</v>
      </c>
      <c r="K286">
        <f t="shared" si="14"/>
        <v>57</v>
      </c>
    </row>
    <row r="287" spans="1:11" x14ac:dyDescent="0.3">
      <c r="A287">
        <v>5</v>
      </c>
      <c r="B287" t="s">
        <v>87</v>
      </c>
      <c r="C287">
        <v>20</v>
      </c>
      <c r="E287" t="str">
        <f t="shared" si="13"/>
        <v>5Ene20</v>
      </c>
      <c r="G287">
        <f t="shared" si="15"/>
        <v>0</v>
      </c>
      <c r="I287">
        <v>1</v>
      </c>
      <c r="J287">
        <v>20</v>
      </c>
      <c r="K287">
        <f t="shared" si="14"/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Env</vt:lpstr>
      <vt:lpstr>EnvP</vt:lpstr>
      <vt:lpstr>Junk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Cristofer Camarena Orozco</dc:creator>
  <cp:keywords/>
  <dc:description/>
  <cp:lastModifiedBy>Crístofer Camarena Orozco</cp:lastModifiedBy>
  <cp:revision/>
  <dcterms:created xsi:type="dcterms:W3CDTF">2020-05-04T20:29:15Z</dcterms:created>
  <dcterms:modified xsi:type="dcterms:W3CDTF">2023-01-26T16:47:00Z</dcterms:modified>
  <cp:category/>
  <cp:contentStatus/>
</cp:coreProperties>
</file>