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4XX-COLCRI\Documents\I4AC\Progetti\01_GaltonMachine\misc\ex\"/>
    </mc:Choice>
  </mc:AlternateContent>
  <bookViews>
    <workbookView xWindow="0" yWindow="0" windowWidth="23040" windowHeight="9336" tabRatio="500"/>
  </bookViews>
  <sheets>
    <sheet name="Foglio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B23" i="1"/>
  <c r="C18" i="1"/>
  <c r="C19" i="1"/>
  <c r="C20" i="1"/>
  <c r="C21" i="1"/>
  <c r="C22" i="1"/>
  <c r="C24" i="1"/>
  <c r="D18" i="1"/>
  <c r="E19" i="1"/>
  <c r="E20" i="1"/>
  <c r="E21" i="1"/>
  <c r="E22" i="1"/>
  <c r="E18" i="1"/>
  <c r="B25" i="1"/>
  <c r="D19" i="1"/>
  <c r="D21" i="1"/>
  <c r="D22" i="1"/>
  <c r="B26" i="1"/>
</calcChain>
</file>

<file path=xl/sharedStrings.xml><?xml version="1.0" encoding="utf-8"?>
<sst xmlns="http://schemas.openxmlformats.org/spreadsheetml/2006/main" count="6" uniqueCount="6">
  <si>
    <t>MEDIA</t>
  </si>
  <si>
    <t>X</t>
  </si>
  <si>
    <t>SCARTO2 MEDIO</t>
  </si>
  <si>
    <t>COEFF VAR</t>
  </si>
  <si>
    <t>F(X)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</si>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</sst>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Foglio1!$A$18:$A$22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Foglio1!$E$18:$E$22</c:f>
              <c:numCache>
                <c:formatCode>General</c:formatCode>
                <c:ptCount val="5"/>
                <c:pt idx="0">
                  <c:v>0</c:v>
                </c:pt>
                <c:pt idx="1">
                  <c:v>0.44543540318737396</c:v>
                </c:pt>
                <c:pt idx="2">
                  <c:v>2.6726124191242437</c:v>
                </c:pt>
                <c:pt idx="3">
                  <c:v>0.44543540318737396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5-42EA-BA11-26A658C5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36280"/>
        <c:axId val="2086548008"/>
      </c:scatterChart>
      <c:valAx>
        <c:axId val="208563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48008"/>
        <c:crosses val="autoZero"/>
        <c:crossBetween val="midCat"/>
      </c:valAx>
      <c:valAx>
        <c:axId val="208654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63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10</xdr:row>
      <xdr:rowOff>50800</xdr:rowOff>
    </xdr:from>
    <xdr:to>
      <xdr:col>12</xdr:col>
      <xdr:colOff>330200</xdr:colOff>
      <xdr:row>24</xdr:row>
      <xdr:rowOff>127000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E26"/>
  <sheetViews>
    <sheetView tabSelected="1" topLeftCell="A4" zoomScaleNormal="100" workbookViewId="0">
      <selection activeCell="D21" sqref="D21"/>
    </sheetView>
  </sheetViews>
  <sheetFormatPr defaultColWidth="11.19921875" defaultRowHeight="15.6" x14ac:dyDescent="0.3"/>
  <cols>
    <col min="4" max="4" width="12.19921875" bestFit="1" customWidth="1"/>
  </cols>
  <sheetData>
    <row r="17" spans="1:5" x14ac:dyDescent="0.3">
      <c r="B17" t="s">
        <v>1</v>
      </c>
      <c r="D17" t="s">
        <v>4</v>
      </c>
      <c r="E17" t="s">
        <v>5</v>
      </c>
    </row>
    <row r="18" spans="1:5" x14ac:dyDescent="0.3">
      <c r="A18">
        <v>-5</v>
      </c>
      <c r="B18">
        <v>0</v>
      </c>
      <c r="C18">
        <f>(B18-$B$23)^2</f>
        <v>25600</v>
      </c>
      <c r="D18" s="1">
        <f>1/SQRT(2*$C$24*PI())*EXP(1)^(-(1/2)*((B18-$B$23)/$C$24)^2)</f>
        <v>2.0654059339959424E-2</v>
      </c>
      <c r="E18" s="1">
        <f>(B18-$BB$23)/$C$24</f>
        <v>0</v>
      </c>
    </row>
    <row r="19" spans="1:5" x14ac:dyDescent="0.3">
      <c r="A19">
        <v>-2.5</v>
      </c>
      <c r="B19">
        <v>100</v>
      </c>
      <c r="C19">
        <f t="shared" ref="C19:C22" si="0">(B19-$B$23)^2</f>
        <v>3600</v>
      </c>
      <c r="D19" s="1">
        <f>1/SQRT(2*$C$24*PI())*EXP(1)^(-(1/2)*((B19-$B$23)/$C$24)^2)</f>
        <v>2.5691645122779844E-2</v>
      </c>
      <c r="E19" s="1">
        <f t="shared" ref="E19:E22" si="1">(B19-$BB$23)/$C$24</f>
        <v>0.44543540318737396</v>
      </c>
    </row>
    <row r="20" spans="1:5" x14ac:dyDescent="0.3">
      <c r="A20">
        <v>0</v>
      </c>
      <c r="B20" s="2">
        <v>600</v>
      </c>
      <c r="C20">
        <f t="shared" si="0"/>
        <v>193600</v>
      </c>
      <c r="D20" s="1">
        <f>1/SQRT(2*$C$24*PI())*EXP(1)^(-(1/2)*((B20-$B$23)/$C$24)^2)</f>
        <v>3.9010479088776124E-3</v>
      </c>
      <c r="E20" s="1">
        <f t="shared" si="1"/>
        <v>2.6726124191242437</v>
      </c>
    </row>
    <row r="21" spans="1:5" x14ac:dyDescent="0.3">
      <c r="A21">
        <v>2.5</v>
      </c>
      <c r="B21" s="2">
        <v>100</v>
      </c>
      <c r="C21">
        <f t="shared" si="0"/>
        <v>3600</v>
      </c>
      <c r="D21" s="1">
        <f t="shared" ref="D20:D22" si="2">1/SQRT(2*$C$24*PI())*EXP(1)^(-(1/2)*((B21-$B$23)/$C$24)^2)</f>
        <v>2.5691645122779844E-2</v>
      </c>
      <c r="E21" s="1">
        <f t="shared" si="1"/>
        <v>0.44543540318737396</v>
      </c>
    </row>
    <row r="22" spans="1:5" x14ac:dyDescent="0.3">
      <c r="A22">
        <v>5</v>
      </c>
      <c r="B22">
        <v>0</v>
      </c>
      <c r="C22">
        <f t="shared" si="0"/>
        <v>25600</v>
      </c>
      <c r="D22" s="1">
        <f t="shared" si="2"/>
        <v>2.0654059339959424E-2</v>
      </c>
      <c r="E22" s="1">
        <f t="shared" si="1"/>
        <v>0</v>
      </c>
    </row>
    <row r="23" spans="1:5" x14ac:dyDescent="0.3">
      <c r="A23" t="s">
        <v>0</v>
      </c>
      <c r="B23">
        <f>AVERAGE(B18:B22)</f>
        <v>160</v>
      </c>
    </row>
    <row r="24" spans="1:5" x14ac:dyDescent="0.3">
      <c r="A24" t="s">
        <v>2</v>
      </c>
      <c r="C24">
        <f>SQRT(SUM(C18:C22)/5)</f>
        <v>224.4994432064365</v>
      </c>
    </row>
    <row r="25" spans="1:5" x14ac:dyDescent="0.3">
      <c r="A25" t="s">
        <v>3</v>
      </c>
      <c r="B25">
        <f>C24/B23</f>
        <v>1.4031215200402281</v>
      </c>
    </row>
    <row r="26" spans="1:5" x14ac:dyDescent="0.3">
      <c r="B26">
        <f>_xlfn.STDEV.S(B18:B22)</f>
        <v>250.99800796022265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CPT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Albertini</dc:creator>
  <cp:lastModifiedBy>Cristiano Colangelo</cp:lastModifiedBy>
  <dcterms:created xsi:type="dcterms:W3CDTF">2017-11-22T13:49:01Z</dcterms:created>
  <dcterms:modified xsi:type="dcterms:W3CDTF">2017-11-23T15:14:37Z</dcterms:modified>
</cp:coreProperties>
</file>