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\Desktop\TFM\"/>
    </mc:Choice>
  </mc:AlternateContent>
  <bookViews>
    <workbookView xWindow="0" yWindow="0" windowWidth="23040" windowHeight="9072" activeTab="5"/>
  </bookViews>
  <sheets>
    <sheet name="Batch (varios)" sheetId="1" r:id="rId1"/>
    <sheet name="Memory CNN" sheetId="2" r:id="rId2"/>
    <sheet name="1-Redes tabla" sheetId="3" r:id="rId3"/>
    <sheet name="2-Redes grafico" sheetId="4" r:id="rId4"/>
    <sheet name="Multihilos alexnet" sheetId="5" r:id="rId5"/>
    <sheet name="Multihios Vgg-ResNet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B39" i="1"/>
  <c r="B40" i="1"/>
  <c r="B41" i="1"/>
  <c r="B42" i="1"/>
  <c r="B43" i="1"/>
  <c r="B44" i="1"/>
  <c r="B45" i="1"/>
  <c r="B46" i="1"/>
  <c r="B38" i="1"/>
  <c r="F24" i="1"/>
  <c r="D24" i="1"/>
  <c r="E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C25" i="1"/>
  <c r="C26" i="1"/>
  <c r="C27" i="1"/>
  <c r="C28" i="1"/>
  <c r="C29" i="1"/>
  <c r="C30" i="1"/>
  <c r="C24" i="1"/>
  <c r="B25" i="1"/>
  <c r="B26" i="1"/>
  <c r="B27" i="1"/>
  <c r="B28" i="1"/>
  <c r="B29" i="1"/>
  <c r="B30" i="1"/>
  <c r="B24" i="1"/>
  <c r="G10" i="1"/>
  <c r="G11" i="1"/>
  <c r="G12" i="1"/>
  <c r="G13" i="1"/>
  <c r="G14" i="1"/>
  <c r="G15" i="1"/>
  <c r="G16" i="1"/>
  <c r="G9" i="1"/>
  <c r="F16" i="1"/>
  <c r="F10" i="1"/>
  <c r="F11" i="1"/>
  <c r="F12" i="1"/>
  <c r="F13" i="1"/>
  <c r="F14" i="1"/>
  <c r="F15" i="1"/>
  <c r="F9" i="1"/>
  <c r="E10" i="1"/>
  <c r="E11" i="1"/>
  <c r="E12" i="1"/>
  <c r="E13" i="1"/>
  <c r="E14" i="1"/>
  <c r="E15" i="1"/>
  <c r="E16" i="1"/>
  <c r="E9" i="1"/>
  <c r="D10" i="1"/>
  <c r="D11" i="1"/>
  <c r="D12" i="1"/>
  <c r="D13" i="1"/>
  <c r="D14" i="1"/>
  <c r="D15" i="1"/>
  <c r="D16" i="1"/>
  <c r="D9" i="1"/>
  <c r="C10" i="1"/>
  <c r="C11" i="1"/>
  <c r="C12" i="1"/>
  <c r="C13" i="1"/>
  <c r="C14" i="1"/>
  <c r="C15" i="1"/>
  <c r="C16" i="1"/>
  <c r="C9" i="1"/>
  <c r="B10" i="1"/>
  <c r="B11" i="1"/>
  <c r="B12" i="1"/>
  <c r="B13" i="1"/>
  <c r="B14" i="1"/>
  <c r="B15" i="1"/>
  <c r="B16" i="1"/>
  <c r="B9" i="1"/>
</calcChain>
</file>

<file path=xl/sharedStrings.xml><?xml version="1.0" encoding="utf-8"?>
<sst xmlns="http://schemas.openxmlformats.org/spreadsheetml/2006/main" count="229" uniqueCount="89">
  <si>
    <t>1 Thread</t>
  </si>
  <si>
    <t>Batch=1</t>
  </si>
  <si>
    <t>Batch=32</t>
  </si>
  <si>
    <t>Batch=64</t>
  </si>
  <si>
    <t>Batch=128</t>
  </si>
  <si>
    <t>Batch=256</t>
  </si>
  <si>
    <t>Batch=512</t>
  </si>
  <si>
    <t>Conv2D (%)</t>
  </si>
  <si>
    <t>MaxPool (%)</t>
  </si>
  <si>
    <t>Relu (%)</t>
  </si>
  <si>
    <t>Flatten (%)</t>
  </si>
  <si>
    <t>FullyConnect (%)</t>
  </si>
  <si>
    <t>Dense (%)</t>
  </si>
  <si>
    <t>DropOut (%)</t>
  </si>
  <si>
    <t>SoftMax (%)</t>
  </si>
  <si>
    <t>#Layers</t>
  </si>
  <si>
    <t>Total Time (s)</t>
  </si>
  <si>
    <t>Memory (GB)</t>
  </si>
  <si>
    <t>CPU (%)</t>
  </si>
  <si>
    <t>ALEXNET</t>
  </si>
  <si>
    <t>VGG16</t>
  </si>
  <si>
    <t>ResNet50v15</t>
  </si>
  <si>
    <t>BatchNorm (%)</t>
  </si>
  <si>
    <t>AdditionBlock (%)</t>
  </si>
  <si>
    <t>AveragePool (%)</t>
  </si>
  <si>
    <t>GPU</t>
  </si>
  <si>
    <t>NO</t>
  </si>
  <si>
    <t>HILO</t>
  </si>
  <si>
    <t>Memory LOG Profile</t>
  </si>
  <si>
    <t>AlexNet</t>
  </si>
  <si>
    <t>CNN memory used (GB)</t>
  </si>
  <si>
    <t>4.05</t>
  </si>
  <si>
    <t>Total Memory used (GB)</t>
  </si>
  <si>
    <t>Total Memory (GB)</t>
  </si>
  <si>
    <t>CPU LOG Profile</t>
  </si>
  <si>
    <t>Total CPU (logical)</t>
  </si>
  <si>
    <t>12 (6)</t>
  </si>
  <si>
    <t>Total CPU used (%)</t>
  </si>
  <si>
    <t xml:space="preserve"> </t>
  </si>
  <si>
    <t>Versión</t>
  </si>
  <si>
    <t>TensorFlow</t>
  </si>
  <si>
    <t>2.10</t>
  </si>
  <si>
    <t>3.9</t>
  </si>
  <si>
    <t>Layer</t>
  </si>
  <si>
    <t xml:space="preserve"> AlexNet</t>
  </si>
  <si>
    <t xml:space="preserve"> GoogLeNet</t>
  </si>
  <si>
    <t xml:space="preserve"> ResNet50v15</t>
  </si>
  <si>
    <t xml:space="preserve"> VGG16</t>
  </si>
  <si>
    <t>Convolution</t>
  </si>
  <si>
    <t>-</t>
  </si>
  <si>
    <t>Maxpool</t>
  </si>
  <si>
    <t>Batchnorm</t>
  </si>
  <si>
    <t>Relu</t>
  </si>
  <si>
    <t>Flatten</t>
  </si>
  <si>
    <t>Fully Connect</t>
  </si>
  <si>
    <t>Dense</t>
  </si>
  <si>
    <t>Dropout</t>
  </si>
  <si>
    <t>Softmax</t>
  </si>
  <si>
    <t>Average Pool</t>
  </si>
  <si>
    <t>Addition Block</t>
  </si>
  <si>
    <t>Total</t>
  </si>
  <si>
    <t>Etiquetas de columna</t>
  </si>
  <si>
    <t>Valores</t>
  </si>
  <si>
    <t>Total general</t>
  </si>
  <si>
    <t>Alexnet</t>
  </si>
  <si>
    <t>hilo 1</t>
  </si>
  <si>
    <t>Cantidad de Hilos</t>
  </si>
  <si>
    <t>Total CPU usage (%)</t>
  </si>
  <si>
    <t>CNN Memory used (GB)</t>
  </si>
  <si>
    <t>hilo 2</t>
  </si>
  <si>
    <t>hilo 3</t>
  </si>
  <si>
    <t>hilo 4</t>
  </si>
  <si>
    <t>hilo 5</t>
  </si>
  <si>
    <t>hilo 6</t>
  </si>
  <si>
    <t>hilo 7</t>
  </si>
  <si>
    <t>hilo 8</t>
  </si>
  <si>
    <t>hilo 9</t>
  </si>
  <si>
    <t>hilo 10</t>
  </si>
  <si>
    <t>hilo 11</t>
  </si>
  <si>
    <t>hilo 12</t>
  </si>
  <si>
    <t>hilo 13</t>
  </si>
  <si>
    <t>hilo 14</t>
  </si>
  <si>
    <t>hilo 15</t>
  </si>
  <si>
    <t>Vgg16</t>
  </si>
  <si>
    <t>CNN Memory used (%)</t>
  </si>
  <si>
    <t>resnet</t>
  </si>
  <si>
    <t>3.11</t>
  </si>
  <si>
    <t>2.13</t>
  </si>
  <si>
    <t>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</si>
</sst>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0000"/>
    <numFmt numFmtId="165" formatCode="0.00000"/>
    <numFmt numFmtId="166" formatCode="#,##0.000"/>
    <numFmt numFmtId="167" formatCode="0.0%"/>
    <numFmt numFmtId="168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374151"/>
      <name val="Times New Roman"/>
      <family val="1"/>
    </font>
    <font>
      <sz val="12"/>
      <color rgb="FFFFFFFF"/>
      <name val="Times New Roman"/>
      <family val="1"/>
    </font>
    <font>
      <b/>
      <sz val="12"/>
      <color rgb="FFFFFFFF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76A5A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9" fontId="0" fillId="0" borderId="0" xfId="2" applyFont="1"/>
    <xf numFmtId="167" fontId="3" fillId="3" borderId="1" xfId="2" applyNumberFormat="1" applyFont="1" applyFill="1" applyBorder="1" applyAlignment="1">
      <alignment horizontal="center" vertical="center" wrapText="1"/>
    </xf>
    <xf numFmtId="166" fontId="6" fillId="7" borderId="1" xfId="0" applyNumberFormat="1" applyFont="1" applyFill="1" applyBorder="1" applyAlignment="1">
      <alignment horizontal="center" vertical="center" wrapText="1"/>
    </xf>
    <xf numFmtId="168" fontId="6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9" fontId="9" fillId="12" borderId="11" xfId="0" applyNumberFormat="1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10" fontId="9" fillId="12" borderId="11" xfId="0" applyNumberFormat="1" applyFont="1" applyFill="1" applyBorder="1" applyAlignment="1">
      <alignment horizontal="center" vertical="center" wrapText="1"/>
    </xf>
    <xf numFmtId="10" fontId="9" fillId="13" borderId="11" xfId="0" applyNumberFormat="1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AlexNet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'Batch (varios)'!$A$9</c:f>
              <c:strCache>
                <c:ptCount val="1"/>
                <c:pt idx="0">
                  <c:v>Conv2D (%)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(varios)'!$B$9:$G$9</c:f>
              <c:numCache>
                <c:formatCode>0.0%</c:formatCode>
                <c:ptCount val="6"/>
                <c:pt idx="0">
                  <c:v>0.10534785519336733</c:v>
                </c:pt>
                <c:pt idx="1">
                  <c:v>0.35870297007030155</c:v>
                </c:pt>
                <c:pt idx="2">
                  <c:v>0.47768120920645829</c:v>
                </c:pt>
                <c:pt idx="3">
                  <c:v>0.61112476735611188</c:v>
                </c:pt>
                <c:pt idx="4">
                  <c:v>0.72635024099782042</c:v>
                </c:pt>
                <c:pt idx="5">
                  <c:v>0.80530665452675321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4256-9917-698D69F41B11}"/>
            </c:ext>
          </c:extLst>
        </c:ser>
        <c:ser>
          <c:idx val="1"/>
          <c:order val="1"/>
          <c:tx>
            <c:strRef>
              <c:f>'Batch (varios)'!$A$10</c:f>
              <c:strCache>
                <c:ptCount val="1"/>
                <c:pt idx="0">
                  <c:v>MaxPool (%)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(varios)'!$B$10:$G$10</c:f>
              <c:numCache>
                <c:formatCode>0.0%</c:formatCode>
                <c:ptCount val="6"/>
                <c:pt idx="0">
                  <c:v>6.4369946959163702E-4</c:v>
                </c:pt>
                <c:pt idx="1">
                  <c:v>7.1812956559573144E-3</c:v>
                </c:pt>
                <c:pt idx="2">
                  <c:v>1.0302301614565442E-2</c:v>
                </c:pt>
                <c:pt idx="3">
                  <c:v>1.4090903770294155E-2</c:v>
                </c:pt>
                <c:pt idx="4">
                  <c:v>1.9253697477258195E-2</c:v>
                </c:pt>
                <c:pt idx="5">
                  <c:v>2.1412911916744222E-2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3-4256-9917-698D69F41B11}"/>
            </c:ext>
          </c:extLst>
        </c:ser>
        <c:ser>
          <c:idx val="2"/>
          <c:order val="2"/>
          <c:tx>
            <c:strRef>
              <c:f>'Batch (varios)'!$A$11</c:f>
              <c:strCache>
                <c:ptCount val="1"/>
                <c:pt idx="0">
                  <c:v>Relu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(varios)'!$B$11:$G$11</c:f>
              <c:numCache>
                <c:formatCode>0.0%</c:formatCode>
                <c:ptCount val="6"/>
                <c:pt idx="0">
                  <c:v>0</c:v>
                </c:pt>
                <c:pt idx="1">
                  <c:v>4.621127115344981E-3</c:v>
                </c:pt>
                <c:pt idx="2">
                  <c:v>1.0305736860185502E-2</c:v>
                </c:pt>
                <c:pt idx="3">
                  <c:v>2.3399000362865935E-2</c:v>
                </c:pt>
                <c:pt idx="4">
                  <c:v>2.6113024883626591E-2</c:v>
                </c:pt>
                <c:pt idx="5">
                  <c:v>2.7514461464838012E-2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256-9917-698D69F41B11}"/>
            </c:ext>
          </c:extLst>
        </c:ser>
        <c:ser>
          <c:idx val="3"/>
          <c:order val="3"/>
          <c:tx>
            <c:strRef>
              <c:f>'Batch (varios)'!$A$12</c:f>
              <c:strCache>
                <c:ptCount val="1"/>
                <c:pt idx="0">
                  <c:v>Flatten (%)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(varios)'!$B$12:$G$12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3-4256-9917-698D69F41B11}"/>
            </c:ext>
          </c:extLst>
        </c:ser>
        <c:ser>
          <c:idx val="4"/>
          <c:order val="4"/>
          <c:tx>
            <c:strRef>
              <c:f>'Batch (varios)'!$A$13</c:f>
              <c:strCache>
                <c:ptCount val="1"/>
                <c:pt idx="0">
                  <c:v>FullyConnect (%)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(varios)'!$B$13:$G$13</c:f>
              <c:numCache>
                <c:formatCode>0.0%</c:formatCode>
                <c:ptCount val="6"/>
                <c:pt idx="0">
                  <c:v>0.82963849837787729</c:v>
                </c:pt>
                <c:pt idx="1">
                  <c:v>0.58165746868487933</c:v>
                </c:pt>
                <c:pt idx="2">
                  <c:v>0.46722088629336994</c:v>
                </c:pt>
                <c:pt idx="3">
                  <c:v>0.32563589329400333</c:v>
                </c:pt>
                <c:pt idx="4">
                  <c:v>0.20903896532519237</c:v>
                </c:pt>
                <c:pt idx="5">
                  <c:v>0.13483383493342987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3-4256-9917-698D69F41B11}"/>
            </c:ext>
          </c:extLst>
        </c:ser>
        <c:ser>
          <c:idx val="5"/>
          <c:order val="5"/>
          <c:tx>
            <c:strRef>
              <c:f>'Batch (varios)'!$A$14</c:f>
              <c:strCache>
                <c:ptCount val="1"/>
                <c:pt idx="0">
                  <c:v>Dense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(varios)'!$B$14:$G$14</c:f>
              <c:numCache>
                <c:formatCode>0.0%</c:formatCode>
                <c:ptCount val="6"/>
                <c:pt idx="0">
                  <c:v>6.4369946959163704E-2</c:v>
                </c:pt>
                <c:pt idx="1">
                  <c:v>4.3266390345554052E-2</c:v>
                </c:pt>
                <c:pt idx="2">
                  <c:v>3.4493301271040881E-2</c:v>
                </c:pt>
                <c:pt idx="3">
                  <c:v>2.3420069998010089E-2</c:v>
                </c:pt>
                <c:pt idx="4">
                  <c:v>1.786753027083892E-2</c:v>
                </c:pt>
                <c:pt idx="5">
                  <c:v>1.0931360286634545E-2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3-4256-9917-698D69F41B11}"/>
            </c:ext>
          </c:extLst>
        </c:ser>
        <c:ser>
          <c:idx val="6"/>
          <c:order val="6"/>
          <c:tx>
            <c:strRef>
              <c:f>'Batch (varios)'!$A$15</c:f>
              <c:strCache>
                <c:ptCount val="1"/>
                <c:pt idx="0">
                  <c:v>DropOut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(varios)'!$B$15:$G$15</c:f>
              <c:numCache>
                <c:formatCode>0.0%</c:formatCode>
                <c:ptCount val="6"/>
                <c:pt idx="0">
                  <c:v>0</c:v>
                </c:pt>
                <c:pt idx="1">
                  <c:v>4.5753280359064783E-3</c:v>
                </c:pt>
                <c:pt idx="2">
                  <c:v>0</c:v>
                </c:pt>
                <c:pt idx="3">
                  <c:v>0</c:v>
                </c:pt>
                <c:pt idx="4">
                  <c:v>1.3779162111429691E-3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3-4256-9917-698D69F41B11}"/>
            </c:ext>
          </c:extLst>
        </c:ser>
        <c:ser>
          <c:idx val="7"/>
          <c:order val="7"/>
          <c:tx>
            <c:strRef>
              <c:f>'Batch (varios)'!$A$16</c:f>
              <c:strCache>
                <c:ptCount val="1"/>
                <c:pt idx="0">
                  <c:v>SoftMax (%)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(varios)'!$B$16:$G$16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2.3270241481429454E-3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3-4256-9917-698D69F4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035680"/>
        <c:axId val="15871584"/>
      </c:barChart>
      <c:catAx>
        <c:axId val="11730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1584"/>
        <c:crosses val="autoZero"/>
        <c:auto val="1"/>
        <c:lblAlgn val="ctr"/>
        <c:lblOffset val="100"/>
        <c:noMultiLvlLbl val="0"/>
      </c:catAx>
      <c:valAx>
        <c:axId val="158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0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es-AR">
                <a:noFill/>
              </a:rPr>
              <a:t>Tiempo</a:t>
            </a:r>
            <a:r>
              <a:rPr lang="es-AR" baseline="0">
                <a:noFill/>
              </a:rPr>
              <a:t> respecto CPU - RESNET50v15</a:t>
            </a:r>
            <a:endParaRPr lang="es-AR">
              <a:noFill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74732184728096"/>
          <c:y val="0.14035304630135739"/>
          <c:w val="0.77369837161776012"/>
          <c:h val="0.71858109275797255"/>
        </c:manualLayout>
      </c:layout>
      <c:lineChart>
        <c:grouping val="standard"/>
        <c:varyColors val="0"/>
        <c:ser>
          <c:idx val="1"/>
          <c:order val="0"/>
          <c:tx>
            <c:strRef>
              <c:f>'Multihios Vgg-ResNet'!$T$249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'Multihios Vgg-ResNet'!$T$250:$T$264</c:f>
              <c:numCache>
                <c:formatCode>General</c:formatCode>
                <c:ptCount val="15"/>
                <c:pt idx="0">
                  <c:v>2.94</c:v>
                </c:pt>
                <c:pt idx="1">
                  <c:v>2.88</c:v>
                </c:pt>
                <c:pt idx="2">
                  <c:v>2.69</c:v>
                </c:pt>
                <c:pt idx="3">
                  <c:v>2.91</c:v>
                </c:pt>
                <c:pt idx="4">
                  <c:v>3.02</c:v>
                </c:pt>
                <c:pt idx="5">
                  <c:v>3.12</c:v>
                </c:pt>
                <c:pt idx="6">
                  <c:v>3.12</c:v>
                </c:pt>
                <c:pt idx="7">
                  <c:v>3.04</c:v>
                </c:pt>
                <c:pt idx="8">
                  <c:v>2.64</c:v>
                </c:pt>
                <c:pt idx="9">
                  <c:v>3.03</c:v>
                </c:pt>
                <c:pt idx="10">
                  <c:v>3.01</c:v>
                </c:pt>
                <c:pt idx="11">
                  <c:v>3.02</c:v>
                </c:pt>
                <c:pt idx="12">
                  <c:v>3.02</c:v>
                </c:pt>
                <c:pt idx="13">
                  <c:v>2.99</c:v>
                </c:pt>
                <c:pt idx="14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2-49F0-AC1C-93FC5488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noFill/>
                  </a:rPr>
                  <a:t>Cantidad</a:t>
                </a:r>
                <a:r>
                  <a:rPr lang="es-AR" baseline="0">
                    <a:noFill/>
                  </a:rPr>
                  <a:t> de Hilos</a:t>
                </a:r>
                <a:endParaRPr lang="es-AR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CNN</a:t>
                </a:r>
                <a:r>
                  <a:rPr lang="es-AR" baseline="0"/>
                  <a:t> Memory used (GB</a:t>
                </a:r>
                <a:r>
                  <a:rPr lang="es-AR"/>
                  <a:t>)</a:t>
                </a:r>
              </a:p>
            </c:rich>
          </c:tx>
          <c:layout>
            <c:manualLayout>
              <c:xMode val="edge"/>
              <c:yMode val="edge"/>
              <c:x val="2.7655928940740503E-2"/>
              <c:y val="0.327718643787246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9773339176151966"/>
          <c:y val="0.78466883285424593"/>
          <c:w val="0.29996038597249786"/>
          <c:h val="5.9493078794726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respecto CPU - VGG16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043618890361759"/>
          <c:y val="0.14035294201777523"/>
          <c:w val="0.77885103543220791"/>
          <c:h val="0.718581092757972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69743"/>
        <c:axId val="8589558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'Multihios Vgg-ResNet'!$S$9</c15:sqref>
                        </c15:formulaRef>
                      </c:ext>
                    </c:extLst>
                    <c:strCache>
                      <c:ptCount val="1"/>
                      <c:pt idx="0">
                        <c:v>CNN Memory used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'Multihios Vgg-ResNet'!$S$10:$S$24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51</c:v>
                      </c:pt>
                      <c:pt idx="1">
                        <c:v>49.18</c:v>
                      </c:pt>
                      <c:pt idx="2">
                        <c:v>45.84</c:v>
                      </c:pt>
                      <c:pt idx="3">
                        <c:v>45.59</c:v>
                      </c:pt>
                      <c:pt idx="4" formatCode="General">
                        <c:v>51.71</c:v>
                      </c:pt>
                      <c:pt idx="5" formatCode="General">
                        <c:v>56.86</c:v>
                      </c:pt>
                      <c:pt idx="6" formatCode="General">
                        <c:v>49.19</c:v>
                      </c:pt>
                      <c:pt idx="7" formatCode="General">
                        <c:v>53.05</c:v>
                      </c:pt>
                      <c:pt idx="8" formatCode="General">
                        <c:v>56.45</c:v>
                      </c:pt>
                      <c:pt idx="9" formatCode="General">
                        <c:v>55.14</c:v>
                      </c:pt>
                      <c:pt idx="10" formatCode="General">
                        <c:v>51.9</c:v>
                      </c:pt>
                      <c:pt idx="11" formatCode="General">
                        <c:v>41.05</c:v>
                      </c:pt>
                      <c:pt idx="12" formatCode="General">
                        <c:v>45.15</c:v>
                      </c:pt>
                      <c:pt idx="13" formatCode="General">
                        <c:v>54.12</c:v>
                      </c:pt>
                      <c:pt idx="14" formatCode="General">
                        <c:v>55.76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418-435B-BDC7-2F55D9642B3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'Multihios Vgg-ResNet'!$P$9</c:f>
              <c:strCache>
                <c:ptCount val="1"/>
                <c:pt idx="0">
                  <c:v>Total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'Multihios Vgg-ResNet'!$P$10:$P$24</c:f>
              <c:numCache>
                <c:formatCode>General</c:formatCode>
                <c:ptCount val="15"/>
                <c:pt idx="0">
                  <c:v>89.094269999999995</c:v>
                </c:pt>
                <c:pt idx="1">
                  <c:v>63.28472</c:v>
                </c:pt>
                <c:pt idx="2">
                  <c:v>39.249699999999997</c:v>
                </c:pt>
                <c:pt idx="3">
                  <c:v>33.655239999999999</c:v>
                </c:pt>
                <c:pt idx="4">
                  <c:v>27.46763</c:v>
                </c:pt>
                <c:pt idx="5">
                  <c:v>25.885069999999999</c:v>
                </c:pt>
                <c:pt idx="6">
                  <c:v>23.650189999999998</c:v>
                </c:pt>
                <c:pt idx="7">
                  <c:v>21.915019999999998</c:v>
                </c:pt>
                <c:pt idx="8">
                  <c:v>21.572430000000001</c:v>
                </c:pt>
                <c:pt idx="9">
                  <c:v>20.812449999999998</c:v>
                </c:pt>
                <c:pt idx="10">
                  <c:v>20.50592</c:v>
                </c:pt>
                <c:pt idx="11">
                  <c:v>20.105879999999999</c:v>
                </c:pt>
                <c:pt idx="12">
                  <c:v>19.587340000000001</c:v>
                </c:pt>
                <c:pt idx="13">
                  <c:v>19.849250000000001</c:v>
                </c:pt>
                <c:pt idx="14">
                  <c:v>19.674219999999998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435B-BDC7-2F55D964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</c:lineChart>
      <c:lineChart>
        <c:grouping val="standard"/>
        <c:varyColors val="0"/>
        <c:ser>
          <c:idx val="1"/>
          <c:order val="1"/>
          <c:tx>
            <c:strRef>
              <c:f>'Multihios Vgg-ResNet'!$Q$9</c:f>
              <c:strCache>
                <c:ptCount val="1"/>
                <c:pt idx="0">
                  <c:v>Total CPU usage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'Multihios Vgg-ResNet'!$Q$10:$Q$24</c:f>
              <c:numCache>
                <c:formatCode>General</c:formatCode>
                <c:ptCount val="15"/>
                <c:pt idx="0">
                  <c:v>230.5</c:v>
                </c:pt>
                <c:pt idx="1">
                  <c:v>256.60000000000002</c:v>
                </c:pt>
                <c:pt idx="2">
                  <c:v>360.2</c:v>
                </c:pt>
                <c:pt idx="3">
                  <c:v>441.1</c:v>
                </c:pt>
                <c:pt idx="4">
                  <c:v>519.5</c:v>
                </c:pt>
                <c:pt idx="5">
                  <c:v>571.6</c:v>
                </c:pt>
                <c:pt idx="6">
                  <c:v>617</c:v>
                </c:pt>
                <c:pt idx="7">
                  <c:v>720.4</c:v>
                </c:pt>
                <c:pt idx="8">
                  <c:v>931.6</c:v>
                </c:pt>
                <c:pt idx="9">
                  <c:v>1035.5999999999999</c:v>
                </c:pt>
                <c:pt idx="10">
                  <c:v>1194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8-435B-BDC7-2F55D964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05695"/>
        <c:axId val="8436702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'Multihios Vgg-ResNet'!$R$9</c15:sqref>
                        </c15:formulaRef>
                      </c:ext>
                    </c:extLst>
                    <c:strCache>
                      <c:ptCount val="1"/>
                      <c:pt idx="0">
                        <c:v>CNN Memory used (GB)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'Multihios Vgg-ResNet'!$R$10:$R$24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8.07</c:v>
                      </c:pt>
                      <c:pt idx="1">
                        <c:v>7.74</c:v>
                      </c:pt>
                      <c:pt idx="2">
                        <c:v>7.22</c:v>
                      </c:pt>
                      <c:pt idx="3">
                        <c:v>7.18</c:v>
                      </c:pt>
                      <c:pt idx="4">
                        <c:v>8.14</c:v>
                      </c:pt>
                      <c:pt idx="5">
                        <c:v>8.9499999999999993</c:v>
                      </c:pt>
                      <c:pt idx="6">
                        <c:v>7.74</c:v>
                      </c:pt>
                      <c:pt idx="7">
                        <c:v>8.35</c:v>
                      </c:pt>
                      <c:pt idx="8">
                        <c:v>8.89</c:v>
                      </c:pt>
                      <c:pt idx="9">
                        <c:v>8.68</c:v>
                      </c:pt>
                      <c:pt idx="10">
                        <c:v>8.17</c:v>
                      </c:pt>
                      <c:pt idx="11">
                        <c:v>6.46</c:v>
                      </c:pt>
                      <c:pt idx="12">
                        <c:v>7.11</c:v>
                      </c:pt>
                      <c:pt idx="13">
                        <c:v>8.52</c:v>
                      </c:pt>
                      <c:pt idx="14">
                        <c:v>8.7799999999999994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18-435B-BDC7-2F55D9642B3F}"/>
                  </c:ext>
                </c:extLst>
              </c15:ser>
            </c15:filteredLineSeries>
          </c:ext>
        </c:extLst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Hilos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Tíempo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valAx>
        <c:axId val="8436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CPU</a:t>
                </a:r>
                <a:r>
                  <a:rPr lang="es-AR" baseline="0"/>
                  <a:t> usage (%)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605695"/>
        <c:crosses val="max"/>
        <c:crossBetween val="between"/>
      </c:valAx>
      <c:catAx>
        <c:axId val="360605695"/>
        <c:scaling>
          <c:orientation val="minMax"/>
        </c:scaling>
        <c:delete val="1"/>
        <c:axPos val="b"/>
        <c:majorTickMark val="out"/>
        <c:minorTickMark val="none"/>
        <c:tickLblPos val="nextTo"/>
        <c:crossAx val="8436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029957924253846"/>
          <c:y val="0.79214582962143454"/>
          <c:w val="0.45736159509284419"/>
          <c:h val="5.937226861772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3618890361759"/>
          <c:y val="0.14035294201777523"/>
          <c:w val="0.77885103543220791"/>
          <c:h val="0.71858109275797255"/>
        </c:manualLayout>
      </c:layout>
      <c:lineChart>
        <c:grouping val="standard"/>
        <c:varyColors val="0"/>
        <c:ser>
          <c:idx val="3"/>
          <c:order val="3"/>
          <c:tx>
            <c:strRef>
              <c:f>'Multihios Vgg-ResNet'!$R$9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'Multihios Vgg-ResNet'!$R$10:$R$24</c:f>
              <c:numCache>
                <c:formatCode>General</c:formatCode>
                <c:ptCount val="15"/>
                <c:pt idx="0">
                  <c:v>8.07</c:v>
                </c:pt>
                <c:pt idx="1">
                  <c:v>7.74</c:v>
                </c:pt>
                <c:pt idx="2">
                  <c:v>7.22</c:v>
                </c:pt>
                <c:pt idx="3">
                  <c:v>7.18</c:v>
                </c:pt>
                <c:pt idx="4">
                  <c:v>8.14</c:v>
                </c:pt>
                <c:pt idx="5">
                  <c:v>8.9499999999999993</c:v>
                </c:pt>
                <c:pt idx="6">
                  <c:v>7.74</c:v>
                </c:pt>
                <c:pt idx="7">
                  <c:v>8.35</c:v>
                </c:pt>
                <c:pt idx="8">
                  <c:v>8.89</c:v>
                </c:pt>
                <c:pt idx="9">
                  <c:v>8.68</c:v>
                </c:pt>
                <c:pt idx="10">
                  <c:v>8.17</c:v>
                </c:pt>
                <c:pt idx="11">
                  <c:v>6.46</c:v>
                </c:pt>
                <c:pt idx="12">
                  <c:v>7.11</c:v>
                </c:pt>
                <c:pt idx="13">
                  <c:v>8.52</c:v>
                </c:pt>
                <c:pt idx="14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8-4FE5-A345-2735371C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'Multihios Vgg-ResNet'!$P$9</c15:sqref>
                        </c15:formulaRef>
                      </c:ext>
                    </c:extLst>
                    <c:strCache>
                      <c:ptCount val="1"/>
                      <c:pt idx="0">
                        <c:v>Total 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'Multihios Vgg-ResNet'!$P$10:$P$24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89.094269999999995</c:v>
                      </c:pt>
                      <c:pt idx="1">
                        <c:v>63.28472</c:v>
                      </c:pt>
                      <c:pt idx="2">
                        <c:v>39.249699999999997</c:v>
                      </c:pt>
                      <c:pt idx="3">
                        <c:v>33.655239999999999</c:v>
                      </c:pt>
                      <c:pt idx="4">
                        <c:v>27.46763</c:v>
                      </c:pt>
                      <c:pt idx="5">
                        <c:v>25.885069999999999</c:v>
                      </c:pt>
                      <c:pt idx="6">
                        <c:v>23.650189999999998</c:v>
                      </c:pt>
                      <c:pt idx="7">
                        <c:v>21.915019999999998</c:v>
                      </c:pt>
                      <c:pt idx="8">
                        <c:v>21.572430000000001</c:v>
                      </c:pt>
                      <c:pt idx="9">
                        <c:v>20.812449999999998</c:v>
                      </c:pt>
                      <c:pt idx="10">
                        <c:v>20.50592</c:v>
                      </c:pt>
                      <c:pt idx="11">
                        <c:v>20.105879999999999</c:v>
                      </c:pt>
                      <c:pt idx="12">
                        <c:v>19.587340000000001</c:v>
                      </c:pt>
                      <c:pt idx="13">
                        <c:v>19.849250000000001</c:v>
                      </c:pt>
                      <c:pt idx="14">
                        <c:v>19.674219999999998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18-4FE5-A345-2735371CBA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Vgg-ResNet'!$Q$9</c15:sqref>
                        </c15:formulaRef>
                      </c:ext>
                    </c:extLst>
                    <c:strCache>
                      <c:ptCount val="1"/>
                      <c:pt idx="0">
                        <c:v>Total CPU usage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Vgg-ResNet'!$Q$10:$Q$24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230.5</c:v>
                      </c:pt>
                      <c:pt idx="1">
                        <c:v>256.60000000000002</c:v>
                      </c:pt>
                      <c:pt idx="2">
                        <c:v>360.2</c:v>
                      </c:pt>
                      <c:pt idx="3">
                        <c:v>441.1</c:v>
                      </c:pt>
                      <c:pt idx="4">
                        <c:v>519.5</c:v>
                      </c:pt>
                      <c:pt idx="5">
                        <c:v>571.6</c:v>
                      </c:pt>
                      <c:pt idx="6">
                        <c:v>617</c:v>
                      </c:pt>
                      <c:pt idx="7">
                        <c:v>720.4</c:v>
                      </c:pt>
                      <c:pt idx="8">
                        <c:v>931.6</c:v>
                      </c:pt>
                      <c:pt idx="9">
                        <c:v>1035.5999999999999</c:v>
                      </c:pt>
                      <c:pt idx="10">
                        <c:v>1194</c:v>
                      </c:pt>
                      <c:pt idx="11">
                        <c:v>1200</c:v>
                      </c:pt>
                      <c:pt idx="12">
                        <c:v>1200</c:v>
                      </c:pt>
                      <c:pt idx="13">
                        <c:v>1200</c:v>
                      </c:pt>
                      <c:pt idx="14">
                        <c:v>1200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18-4FE5-A345-2735371CBA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Vgg-ResNet'!$S$9</c15:sqref>
                        </c15:formulaRef>
                      </c:ext>
                    </c:extLst>
                    <c:strCache>
                      <c:ptCount val="1"/>
                      <c:pt idx="0">
                        <c:v>CNN Memory used 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Vgg-ResNet'!$S$10:$S$24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51</c:v>
                      </c:pt>
                      <c:pt idx="1">
                        <c:v>49.18</c:v>
                      </c:pt>
                      <c:pt idx="2">
                        <c:v>45.84</c:v>
                      </c:pt>
                      <c:pt idx="3">
                        <c:v>45.59</c:v>
                      </c:pt>
                      <c:pt idx="4" formatCode="General">
                        <c:v>51.71</c:v>
                      </c:pt>
                      <c:pt idx="5" formatCode="General">
                        <c:v>56.86</c:v>
                      </c:pt>
                      <c:pt idx="6" formatCode="General">
                        <c:v>49.19</c:v>
                      </c:pt>
                      <c:pt idx="7" formatCode="General">
                        <c:v>53.05</c:v>
                      </c:pt>
                      <c:pt idx="8" formatCode="General">
                        <c:v>56.45</c:v>
                      </c:pt>
                      <c:pt idx="9" formatCode="General">
                        <c:v>55.14</c:v>
                      </c:pt>
                      <c:pt idx="10" formatCode="General">
                        <c:v>51.9</c:v>
                      </c:pt>
                      <c:pt idx="11" formatCode="General">
                        <c:v>41.05</c:v>
                      </c:pt>
                      <c:pt idx="12" formatCode="General">
                        <c:v>45.15</c:v>
                      </c:pt>
                      <c:pt idx="13" formatCode="General">
                        <c:v>54.12</c:v>
                      </c:pt>
                      <c:pt idx="14" formatCode="General">
                        <c:v>55.76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18-4FE5-A345-2735371CBA3E}"/>
                  </c:ext>
                </c:extLst>
              </c15:ser>
            </c15:filteredLineSeries>
          </c:ext>
        </c:extLst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noFill/>
                  </a:rPr>
                  <a:t>Cantidad</a:t>
                </a:r>
                <a:r>
                  <a:rPr lang="es-AR" baseline="0">
                    <a:noFill/>
                  </a:rPr>
                  <a:t> de Hilos</a:t>
                </a:r>
                <a:endParaRPr lang="es-AR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alpha val="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2347370558405"/>
          <c:y val="0.14035294201777523"/>
          <c:w val="0.73457227629371036"/>
          <c:h val="0.71858109275797255"/>
        </c:manualLayout>
      </c:layout>
      <c:lineChart>
        <c:grouping val="standard"/>
        <c:varyColors val="0"/>
        <c:ser>
          <c:idx val="3"/>
          <c:order val="3"/>
          <c:tx>
            <c:strRef>
              <c:f>'Multihios Vgg-ResNet'!$R$9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'Multihios Vgg-ResNet'!$R$10:$R$24</c:f>
              <c:numCache>
                <c:formatCode>General</c:formatCode>
                <c:ptCount val="15"/>
                <c:pt idx="0">
                  <c:v>8.07</c:v>
                </c:pt>
                <c:pt idx="1">
                  <c:v>7.74</c:v>
                </c:pt>
                <c:pt idx="2">
                  <c:v>7.22</c:v>
                </c:pt>
                <c:pt idx="3">
                  <c:v>7.18</c:v>
                </c:pt>
                <c:pt idx="4">
                  <c:v>8.14</c:v>
                </c:pt>
                <c:pt idx="5">
                  <c:v>8.9499999999999993</c:v>
                </c:pt>
                <c:pt idx="6">
                  <c:v>7.74</c:v>
                </c:pt>
                <c:pt idx="7">
                  <c:v>8.35</c:v>
                </c:pt>
                <c:pt idx="8">
                  <c:v>8.89</c:v>
                </c:pt>
                <c:pt idx="9">
                  <c:v>8.68</c:v>
                </c:pt>
                <c:pt idx="10">
                  <c:v>8.17</c:v>
                </c:pt>
                <c:pt idx="11">
                  <c:v>6.46</c:v>
                </c:pt>
                <c:pt idx="12">
                  <c:v>7.11</c:v>
                </c:pt>
                <c:pt idx="13">
                  <c:v>8.52</c:v>
                </c:pt>
                <c:pt idx="14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43B0-9702-81172571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'Multihios Vgg-ResNet'!$P$9</c15:sqref>
                        </c15:formulaRef>
                      </c:ext>
                    </c:extLst>
                    <c:strCache>
                      <c:ptCount val="1"/>
                      <c:pt idx="0">
                        <c:v>Total 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'Multihios Vgg-ResNet'!$P$10:$P$24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89.094269999999995</c:v>
                      </c:pt>
                      <c:pt idx="1">
                        <c:v>63.28472</c:v>
                      </c:pt>
                      <c:pt idx="2">
                        <c:v>39.249699999999997</c:v>
                      </c:pt>
                      <c:pt idx="3">
                        <c:v>33.655239999999999</c:v>
                      </c:pt>
                      <c:pt idx="4">
                        <c:v>27.46763</c:v>
                      </c:pt>
                      <c:pt idx="5">
                        <c:v>25.885069999999999</c:v>
                      </c:pt>
                      <c:pt idx="6">
                        <c:v>23.650189999999998</c:v>
                      </c:pt>
                      <c:pt idx="7">
                        <c:v>21.915019999999998</c:v>
                      </c:pt>
                      <c:pt idx="8">
                        <c:v>21.572430000000001</c:v>
                      </c:pt>
                      <c:pt idx="9">
                        <c:v>20.812449999999998</c:v>
                      </c:pt>
                      <c:pt idx="10">
                        <c:v>20.50592</c:v>
                      </c:pt>
                      <c:pt idx="11">
                        <c:v>20.105879999999999</c:v>
                      </c:pt>
                      <c:pt idx="12">
                        <c:v>19.587340000000001</c:v>
                      </c:pt>
                      <c:pt idx="13">
                        <c:v>19.849250000000001</c:v>
                      </c:pt>
                      <c:pt idx="14">
                        <c:v>19.674219999999998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04-43B0-9702-81172571EC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Vgg-ResNet'!$Q$9</c15:sqref>
                        </c15:formulaRef>
                      </c:ext>
                    </c:extLst>
                    <c:strCache>
                      <c:ptCount val="1"/>
                      <c:pt idx="0">
                        <c:v>Total CPU usage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Vgg-ResNet'!$Q$10:$Q$24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230.5</c:v>
                      </c:pt>
                      <c:pt idx="1">
                        <c:v>256.60000000000002</c:v>
                      </c:pt>
                      <c:pt idx="2">
                        <c:v>360.2</c:v>
                      </c:pt>
                      <c:pt idx="3">
                        <c:v>441.1</c:v>
                      </c:pt>
                      <c:pt idx="4">
                        <c:v>519.5</c:v>
                      </c:pt>
                      <c:pt idx="5">
                        <c:v>571.6</c:v>
                      </c:pt>
                      <c:pt idx="6">
                        <c:v>617</c:v>
                      </c:pt>
                      <c:pt idx="7">
                        <c:v>720.4</c:v>
                      </c:pt>
                      <c:pt idx="8">
                        <c:v>931.6</c:v>
                      </c:pt>
                      <c:pt idx="9">
                        <c:v>1035.5999999999999</c:v>
                      </c:pt>
                      <c:pt idx="10">
                        <c:v>1194</c:v>
                      </c:pt>
                      <c:pt idx="11">
                        <c:v>1200</c:v>
                      </c:pt>
                      <c:pt idx="12">
                        <c:v>1200</c:v>
                      </c:pt>
                      <c:pt idx="13">
                        <c:v>1200</c:v>
                      </c:pt>
                      <c:pt idx="14">
                        <c:v>1200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04-43B0-9702-81172571ECE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Vgg-ResNet'!$S$9</c15:sqref>
                        </c15:formulaRef>
                      </c:ext>
                    </c:extLst>
                    <c:strCache>
                      <c:ptCount val="1"/>
                      <c:pt idx="0">
                        <c:v>CNN Memory used 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'Multihios Vgg-ResNet'!$S$10:$S$24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51</c:v>
                      </c:pt>
                      <c:pt idx="1">
                        <c:v>49.18</c:v>
                      </c:pt>
                      <c:pt idx="2">
                        <c:v>45.84</c:v>
                      </c:pt>
                      <c:pt idx="3">
                        <c:v>45.59</c:v>
                      </c:pt>
                      <c:pt idx="4" formatCode="General">
                        <c:v>51.71</c:v>
                      </c:pt>
                      <c:pt idx="5" formatCode="General">
                        <c:v>56.86</c:v>
                      </c:pt>
                      <c:pt idx="6" formatCode="General">
                        <c:v>49.19</c:v>
                      </c:pt>
                      <c:pt idx="7" formatCode="General">
                        <c:v>53.05</c:v>
                      </c:pt>
                      <c:pt idx="8" formatCode="General">
                        <c:v>56.45</c:v>
                      </c:pt>
                      <c:pt idx="9" formatCode="General">
                        <c:v>55.14</c:v>
                      </c:pt>
                      <c:pt idx="10" formatCode="General">
                        <c:v>51.9</c:v>
                      </c:pt>
                      <c:pt idx="11" formatCode="General">
                        <c:v>41.05</c:v>
                      </c:pt>
                      <c:pt idx="12" formatCode="General">
                        <c:v>45.15</c:v>
                      </c:pt>
                      <c:pt idx="13" formatCode="General">
                        <c:v>54.12</c:v>
                      </c:pt>
                      <c:pt idx="14" formatCode="General">
                        <c:v>55.76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04-43B0-9702-81172571ECE1}"/>
                  </c:ext>
                </c:extLst>
              </c15:ser>
            </c15:filteredLineSeries>
          </c:ext>
        </c:extLst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noFill/>
                  </a:rPr>
                  <a:t>Cantidad</a:t>
                </a:r>
                <a:r>
                  <a:rPr lang="es-AR" baseline="0">
                    <a:noFill/>
                  </a:rPr>
                  <a:t> de Hilos</a:t>
                </a:r>
                <a:endParaRPr lang="es-AR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Text" lastClr="000000">
                  <a:alpha val="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CNN</a:t>
                </a:r>
                <a:r>
                  <a:rPr lang="es-AR" baseline="0"/>
                  <a:t> Memory used (GB)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1919739814071863E-3"/>
              <c:y val="0.3191618613361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3599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71212295008897"/>
          <c:y val="0.78961064543529969"/>
          <c:w val="0.28291036041893824"/>
          <c:h val="5.937226861772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ysClr val="windowText" lastClr="000000"/>
      </a:solidFill>
      <a:round/>
    </a:ln>
    <a:effectLst/>
  </c:spPr>
  <c:txPr>
    <a:bodyPr rot="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AlexNet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 (varios)'!$A$9</c:f>
              <c:strCache>
                <c:ptCount val="1"/>
                <c:pt idx="0">
                  <c:v>Conv2D 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(varios)'!$B$9:$G$9</c:f>
              <c:numCache>
                <c:formatCode>0.0%</c:formatCode>
                <c:ptCount val="6"/>
                <c:pt idx="0">
                  <c:v>0.10534785519336733</c:v>
                </c:pt>
                <c:pt idx="1">
                  <c:v>0.35870297007030155</c:v>
                </c:pt>
                <c:pt idx="2">
                  <c:v>0.47768120920645829</c:v>
                </c:pt>
                <c:pt idx="3">
                  <c:v>0.61112476735611188</c:v>
                </c:pt>
                <c:pt idx="4">
                  <c:v>0.72635024099782042</c:v>
                </c:pt>
                <c:pt idx="5">
                  <c:v>0.80530665452675321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0-4207-852E-9DEC134BB688}"/>
            </c:ext>
          </c:extLst>
        </c:ser>
        <c:ser>
          <c:idx val="1"/>
          <c:order val="1"/>
          <c:tx>
            <c:strRef>
              <c:f>'Batch (varios)'!$A$10</c:f>
              <c:strCache>
                <c:ptCount val="1"/>
                <c:pt idx="0">
                  <c:v>MaxPool (%)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(varios)'!$B$10:$G$10</c:f>
              <c:numCache>
                <c:formatCode>0.0%</c:formatCode>
                <c:ptCount val="6"/>
                <c:pt idx="0">
                  <c:v>6.4369946959163702E-4</c:v>
                </c:pt>
                <c:pt idx="1">
                  <c:v>7.1812956559573144E-3</c:v>
                </c:pt>
                <c:pt idx="2">
                  <c:v>1.0302301614565442E-2</c:v>
                </c:pt>
                <c:pt idx="3">
                  <c:v>1.4090903770294155E-2</c:v>
                </c:pt>
                <c:pt idx="4">
                  <c:v>1.9253697477258195E-2</c:v>
                </c:pt>
                <c:pt idx="5">
                  <c:v>2.1412911916744222E-2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0-4207-852E-9DEC134BB688}"/>
            </c:ext>
          </c:extLst>
        </c:ser>
        <c:ser>
          <c:idx val="2"/>
          <c:order val="2"/>
          <c:tx>
            <c:strRef>
              <c:f>'Batch (varios)'!$A$11</c:f>
              <c:strCache>
                <c:ptCount val="1"/>
                <c:pt idx="0">
                  <c:v>Relu (%)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(varios)'!$B$11:$G$11</c:f>
              <c:numCache>
                <c:formatCode>0.0%</c:formatCode>
                <c:ptCount val="6"/>
                <c:pt idx="0">
                  <c:v>0</c:v>
                </c:pt>
                <c:pt idx="1">
                  <c:v>4.621127115344981E-3</c:v>
                </c:pt>
                <c:pt idx="2">
                  <c:v>1.0305736860185502E-2</c:v>
                </c:pt>
                <c:pt idx="3">
                  <c:v>2.3399000362865935E-2</c:v>
                </c:pt>
                <c:pt idx="4">
                  <c:v>2.6113024883626591E-2</c:v>
                </c:pt>
                <c:pt idx="5">
                  <c:v>2.7514461464838012E-2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0-4207-852E-9DEC134BB688}"/>
            </c:ext>
          </c:extLst>
        </c:ser>
        <c:ser>
          <c:idx val="3"/>
          <c:order val="3"/>
          <c:tx>
            <c:strRef>
              <c:f>'Batch (varios)'!$A$12</c:f>
              <c:strCache>
                <c:ptCount val="1"/>
                <c:pt idx="0">
                  <c:v>Flatten (%)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(varios)'!$B$12:$G$12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0-4207-852E-9DEC134BB688}"/>
            </c:ext>
          </c:extLst>
        </c:ser>
        <c:ser>
          <c:idx val="4"/>
          <c:order val="4"/>
          <c:tx>
            <c:strRef>
              <c:f>'Batch (varios)'!$A$13</c:f>
              <c:strCache>
                <c:ptCount val="1"/>
                <c:pt idx="0">
                  <c:v>FullyConnect (%)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(varios)'!$B$13:$G$13</c:f>
              <c:numCache>
                <c:formatCode>0.0%</c:formatCode>
                <c:ptCount val="6"/>
                <c:pt idx="0">
                  <c:v>0.82963849837787729</c:v>
                </c:pt>
                <c:pt idx="1">
                  <c:v>0.58165746868487933</c:v>
                </c:pt>
                <c:pt idx="2">
                  <c:v>0.46722088629336994</c:v>
                </c:pt>
                <c:pt idx="3">
                  <c:v>0.32563589329400333</c:v>
                </c:pt>
                <c:pt idx="4">
                  <c:v>0.20903896532519237</c:v>
                </c:pt>
                <c:pt idx="5">
                  <c:v>0.13483383493342987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0-4207-852E-9DEC134BB688}"/>
            </c:ext>
          </c:extLst>
        </c:ser>
        <c:ser>
          <c:idx val="5"/>
          <c:order val="5"/>
          <c:tx>
            <c:strRef>
              <c:f>'Batch (varios)'!$A$14</c:f>
              <c:strCache>
                <c:ptCount val="1"/>
                <c:pt idx="0">
                  <c:v>Dense (%)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(varios)'!$B$14:$G$14</c:f>
              <c:numCache>
                <c:formatCode>0.0%</c:formatCode>
                <c:ptCount val="6"/>
                <c:pt idx="0">
                  <c:v>6.4369946959163704E-2</c:v>
                </c:pt>
                <c:pt idx="1">
                  <c:v>4.3266390345554052E-2</c:v>
                </c:pt>
                <c:pt idx="2">
                  <c:v>3.4493301271040881E-2</c:v>
                </c:pt>
                <c:pt idx="3">
                  <c:v>2.3420069998010089E-2</c:v>
                </c:pt>
                <c:pt idx="4">
                  <c:v>1.786753027083892E-2</c:v>
                </c:pt>
                <c:pt idx="5">
                  <c:v>1.0931360286634545E-2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0-4207-852E-9DEC134BB688}"/>
            </c:ext>
          </c:extLst>
        </c:ser>
        <c:ser>
          <c:idx val="6"/>
          <c:order val="6"/>
          <c:tx>
            <c:strRef>
              <c:f>'Batch (varios)'!$A$15</c:f>
              <c:strCache>
                <c:ptCount val="1"/>
                <c:pt idx="0">
                  <c:v>DropOut (%)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(varios)'!$B$15:$G$15</c:f>
              <c:numCache>
                <c:formatCode>0.0%</c:formatCode>
                <c:ptCount val="6"/>
                <c:pt idx="0">
                  <c:v>0</c:v>
                </c:pt>
                <c:pt idx="1">
                  <c:v>4.5753280359064783E-3</c:v>
                </c:pt>
                <c:pt idx="2">
                  <c:v>0</c:v>
                </c:pt>
                <c:pt idx="3">
                  <c:v>0</c:v>
                </c:pt>
                <c:pt idx="4">
                  <c:v>1.3779162111429691E-3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20-4207-852E-9DEC134BB688}"/>
            </c:ext>
          </c:extLst>
        </c:ser>
        <c:ser>
          <c:idx val="7"/>
          <c:order val="7"/>
          <c:tx>
            <c:strRef>
              <c:f>'Batch (varios)'!$A$16</c:f>
              <c:strCache>
                <c:ptCount val="1"/>
                <c:pt idx="0">
                  <c:v>SoftMax (%)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'Batch (varios)'!$B$8:$G$8</c:f>
              <c:strCache>
                <c:ptCount val="6"/>
                <c:pt idx="0">
                  <c:v>Batch=1</c:v>
                </c:pt>
                <c:pt idx="1">
                  <c:v>Batch=32</c:v>
                </c:pt>
                <c:pt idx="2">
                  <c:v>Batch=64</c:v>
                </c:pt>
                <c:pt idx="3">
                  <c:v>Batch=128</c:v>
                </c:pt>
                <c:pt idx="4">
                  <c:v>Batch=256</c:v>
                </c:pt>
                <c:pt idx="5">
                  <c:v>Batch=512</c:v>
                </c:pt>
              </c:strCache>
            </c:strRef>
          </c:cat>
          <c:val>
            <c:numRef>
              <c:f>'Batch (varios)'!$B$16:$G$16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2.3270241481429454E-3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20-4207-852E-9DEC134B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035680"/>
        <c:axId val="15871584"/>
      </c:lineChart>
      <c:catAx>
        <c:axId val="11730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1584"/>
        <c:crosses val="autoZero"/>
        <c:auto val="1"/>
        <c:lblAlgn val="ctr"/>
        <c:lblOffset val="100"/>
        <c:noMultiLvlLbl val="0"/>
      </c:catAx>
      <c:valAx>
        <c:axId val="1587158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0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'Memory CNN'!$A$8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'Memory CNN'!$B$7:$D$7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'Memory CNN'!$B$8:$D$8</c:f>
              <c:numCache>
                <c:formatCode>General</c:formatCode>
                <c:ptCount val="3"/>
                <c:pt idx="0">
                  <c:v>1.33</c:v>
                </c:pt>
                <c:pt idx="1">
                  <c:v>0</c:v>
                </c:pt>
                <c:pt idx="2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BF9-9159-6D7EB53273F4}"/>
            </c:ext>
          </c:extLst>
        </c:ser>
        <c:ser>
          <c:idx val="1"/>
          <c:order val="1"/>
          <c:tx>
            <c:strRef>
              <c:f>'Memory CNN'!$A$9</c:f>
              <c:strCache>
                <c:ptCount val="1"/>
                <c:pt idx="0">
                  <c:v>Total Memory used (GB)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'Memory CNN'!$B$7:$D$7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'Memory CNN'!$B$9:$D$9</c:f>
              <c:numCache>
                <c:formatCode>General</c:formatCode>
                <c:ptCount val="3"/>
                <c:pt idx="0">
                  <c:v>10.39</c:v>
                </c:pt>
                <c:pt idx="1">
                  <c:v>15.74</c:v>
                </c:pt>
                <c:pt idx="2">
                  <c:v>15.74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5-4BF9-9159-6D7EB53273F4}"/>
            </c:ext>
          </c:extLst>
        </c:ser>
        <c:ser>
          <c:idx val="2"/>
          <c:order val="2"/>
          <c:tx>
            <c:strRef>
              <c:f>'Memory CNN'!$A$10</c:f>
              <c:strCache>
                <c:ptCount val="1"/>
                <c:pt idx="0">
                  <c:v>Total Memory (GB)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'Memory CNN'!$B$7:$D$7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'Memory CNN'!$B$10:$D$10</c:f>
              <c:numCache>
                <c:formatCode>General</c:formatCode>
                <c:ptCount val="3"/>
                <c:pt idx="0">
                  <c:v>15.744999999999999</c:v>
                </c:pt>
                <c:pt idx="1">
                  <c:v>15.744999999999999</c:v>
                </c:pt>
                <c:pt idx="2">
                  <c:v>15.744999999999999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5-4BF9-9159-6D7EB5327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70604624"/>
        <c:axId val="2136732064"/>
        <c:axId val="2135776544"/>
      </c:bar3DChart>
      <c:catAx>
        <c:axId val="20706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6732064"/>
        <c:crosses val="autoZero"/>
        <c:auto val="1"/>
        <c:lblAlgn val="ctr"/>
        <c:lblOffset val="100"/>
        <c:noMultiLvlLbl val="0"/>
      </c:catAx>
      <c:valAx>
        <c:axId val="2136732064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2070604624"/>
        <c:crosses val="autoZero"/>
        <c:crossBetween val="between"/>
      </c:valAx>
      <c:serAx>
        <c:axId val="213577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673206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[Tiempos.xlsx]2-Redes grafico!TablaDinámica2</c:name>
    <c:fmtId val="22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3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7030A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>
              <a:lumMod val="60000"/>
              <a:lumOff val="40000"/>
            </a:schemeClr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6201977417261261E-2"/>
              <c:y val="3.147166395067561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6.0017389865366109E-2"/>
              <c:y val="-6.246680499244436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3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5.4657375260220298E-2"/>
              <c:y val="-5.897533718294632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0078057583960812"/>
              <c:y val="-3.36401225702672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7030A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93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6350993729005061E-2"/>
              <c:y val="6.4508801269246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90315723489818E-2"/>
              <c:y val="4.00568342111074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5.8664342298987357E-2"/>
              <c:y val="-6.792209838716799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5239577615441731E-2"/>
              <c:y val="-4.365082769888140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rgbClr val="7030A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99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3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4750658102144156E-2"/>
              <c:y val="5.415381553450222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8.8999475779509202E-2"/>
              <c:y val="-5.680324110901655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7030A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06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5549556805039154E-2"/>
              <c:y val="4.168732011637987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>
              <a:lumMod val="60000"/>
              <a:lumOff val="4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3499749259234807E-2"/>
              <c:y val="3.137862064449314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3196958413857528E-2"/>
              <c:y val="4.40921597350621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>
              <a:lumMod val="60000"/>
              <a:lumOff val="4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</c:pivotFmt>
      <c:pivotFmt>
        <c:idx val="115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4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1"/>
        <c:spPr>
          <a:solidFill>
            <a:schemeClr val="accent2">
              <a:lumMod val="60000"/>
              <a:lumOff val="40000"/>
            </a:schemeClr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2"/>
        <c:spPr>
          <a:solidFill>
            <a:schemeClr val="accent2">
              <a:lumMod val="60000"/>
              <a:lumOff val="4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3499749259234807E-2"/>
              <c:y val="3.137862064449314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3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3196958413857528E-2"/>
              <c:y val="4.40921597350621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5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6350993729005061E-2"/>
              <c:y val="6.4508801269246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6"/>
        <c:spPr>
          <a:solidFill>
            <a:schemeClr val="accent6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6201977417261261E-2"/>
              <c:y val="3.147166395067561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7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8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90315723489818E-2"/>
              <c:y val="4.00568342111074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9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6.0017389865366109E-2"/>
              <c:y val="-6.246680499244436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0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0078057583960812"/>
              <c:y val="-3.36401225702672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3"/>
        <c:spPr>
          <a:solidFill>
            <a:srgbClr val="00B05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8.8999475779509202E-2"/>
              <c:y val="-5.680324110901655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6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5239577615441731E-2"/>
              <c:y val="-4.365082769888140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7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3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9"/>
        <c:spPr>
          <a:solidFill>
            <a:schemeClr val="accent3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3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2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5.4657375260220298E-2"/>
              <c:y val="-5.897533718294632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4"/>
        <c:spPr>
          <a:solidFill>
            <a:schemeClr val="accent2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3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9.4750658102144156E-2"/>
              <c:y val="5.415381553450222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7"/>
        <c:spPr>
          <a:solidFill>
            <a:schemeClr val="accent3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5.8664342298987357E-2"/>
              <c:y val="-6.792209838716799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8"/>
        <c:spPr>
          <a:solidFill>
            <a:schemeClr val="accent5">
              <a:lumMod val="6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9.5549556805039154E-2"/>
              <c:y val="4.168732011637987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1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rgbClr val="C00000"/>
          </a:solidFill>
          <a:ln w="3175"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rgbClr val="7030A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8597792130129647E-2"/>
          <c:y val="0.1373893281528708"/>
          <c:w val="0.74950966749528025"/>
          <c:h val="0.7661990654671139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'2-Redes grafico'!$B$3:$B$4</c:f>
              <c:strCache>
                <c:ptCount val="1"/>
                <c:pt idx="0">
                  <c:v>Convolution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DA-478A-8EF9-F8404E1EF6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7DA-478A-8EF9-F8404E1EF6F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grafico'!$B$5:$B$7</c:f>
              <c:numCache>
                <c:formatCode>General</c:formatCode>
                <c:ptCount val="3"/>
                <c:pt idx="0">
                  <c:v>0.81</c:v>
                </c:pt>
                <c:pt idx="1">
                  <c:v>0.74980000000000002</c:v>
                </c:pt>
                <c:pt idx="2">
                  <c:v>0.63529999999999998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A-478A-8EF9-F8404E1EF6F1}"/>
            </c:ext>
          </c:extLst>
        </c:ser>
        <c:ser>
          <c:idx val="1"/>
          <c:order val="1"/>
          <c:tx>
            <c:strRef>
              <c:f>'2-Redes grafico'!$C$3:$C$4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A-478A-8EF9-F8404E1EF6F1}"/>
              </c:ext>
            </c:extLst>
          </c:dPt>
          <c:dLbls>
            <c:dLbl>
              <c:idx val="0"/>
              <c:layout>
                <c:manualLayout>
                  <c:x val="-9.3499749259234807E-2"/>
                  <c:y val="3.137862064449314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grafico'!$C$5:$C$7</c:f>
              <c:numCache>
                <c:formatCode>General</c:formatCode>
                <c:ptCount val="3"/>
                <c:pt idx="0">
                  <c:v>2.5600000000000001E-2</c:v>
                </c:pt>
                <c:pt idx="1">
                  <c:v>6.5799999999999997E-2</c:v>
                </c:pt>
                <c:pt idx="2">
                  <c:v>0.33779999999999999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A-478A-8EF9-F8404E1EF6F1}"/>
            </c:ext>
          </c:extLst>
        </c:ser>
        <c:ser>
          <c:idx val="2"/>
          <c:order val="2"/>
          <c:tx>
            <c:strRef>
              <c:f>'2-Redes grafico'!$D$3:$D$4</c:f>
              <c:strCache>
                <c:ptCount val="1"/>
                <c:pt idx="0">
                  <c:v>Maxpool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A-478A-8EF9-F8404E1EF6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DA-478A-8EF9-F8404E1EF6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7DA-478A-8EF9-F8404E1EF6F1}"/>
              </c:ext>
            </c:extLst>
          </c:dPt>
          <c:dLbls>
            <c:dLbl>
              <c:idx val="0"/>
              <c:layout>
                <c:manualLayout>
                  <c:x val="9.3196958413857528E-2"/>
                  <c:y val="4.4092159735062135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7DA-478A-8EF9-F8404E1EF6F1}"/>
                </c:ext>
              </c:extLst>
            </c:dLbl>
            <c:dLbl>
              <c:idx val="1"/>
              <c:layout>
                <c:manualLayout>
                  <c:x val="9.6350993729005061E-2"/>
                  <c:y val="6.45088012692469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7DA-478A-8EF9-F8404E1EF6F1}"/>
                </c:ext>
              </c:extLst>
            </c:dLbl>
            <c:dLbl>
              <c:idx val="2"/>
              <c:layout>
                <c:manualLayout>
                  <c:x val="9.6201977417261261E-2"/>
                  <c:y val="3.147166395067561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grafico'!$D$5:$D$7</c:f>
              <c:numCache>
                <c:formatCode>General</c:formatCode>
                <c:ptCount val="3"/>
                <c:pt idx="0">
                  <c:v>2.0299999999999999E-2</c:v>
                </c:pt>
                <c:pt idx="1">
                  <c:v>7.4000000000000003E-3</c:v>
                </c:pt>
                <c:pt idx="2">
                  <c:v>2.18E-2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DA-478A-8EF9-F8404E1EF6F1}"/>
            </c:ext>
          </c:extLst>
        </c:ser>
        <c:ser>
          <c:idx val="3"/>
          <c:order val="3"/>
          <c:tx>
            <c:strRef>
              <c:f>'2-Redes grafico'!$E$3:$E$4</c:f>
              <c:strCache>
                <c:ptCount val="1"/>
                <c:pt idx="0">
                  <c:v>Fully Connect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DA-478A-8EF9-F8404E1EF6F1}"/>
              </c:ext>
            </c:extLst>
          </c:dPt>
          <c:dLbls>
            <c:dLbl>
              <c:idx val="1"/>
              <c:layout>
                <c:manualLayout>
                  <c:x val="-9.90315723489818E-2"/>
                  <c:y val="4.005683421110749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7DA-478A-8EF9-F8404E1EF6F1}"/>
                </c:ext>
              </c:extLst>
            </c:dLbl>
            <c:dLbl>
              <c:idx val="2"/>
              <c:layout>
                <c:manualLayout>
                  <c:x val="-6.0017389865366109E-2"/>
                  <c:y val="-6.2466804992444364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grafico'!$E$5:$E$7</c:f>
              <c:numCache>
                <c:formatCode>General</c:formatCode>
                <c:ptCount val="3"/>
                <c:pt idx="0">
                  <c:v>0.1318</c:v>
                </c:pt>
                <c:pt idx="1">
                  <c:v>1.5E-3</c:v>
                </c:pt>
                <c:pt idx="2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DA-478A-8EF9-F8404E1EF6F1}"/>
            </c:ext>
          </c:extLst>
        </c:ser>
        <c:ser>
          <c:idx val="4"/>
          <c:order val="4"/>
          <c:tx>
            <c:strRef>
              <c:f>'2-Redes grafico'!$F$3:$F$4</c:f>
              <c:strCache>
                <c:ptCount val="1"/>
                <c:pt idx="0">
                  <c:v>Addition Block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7DA-478A-8EF9-F8404E1EF6F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7DA-478A-8EF9-F8404E1EF6F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DA-478A-8EF9-F8404E1EF6F1}"/>
                </c:ext>
              </c:extLst>
            </c:dLbl>
            <c:dLbl>
              <c:idx val="1"/>
              <c:layout>
                <c:manualLayout>
                  <c:x val="0.10078057583960812"/>
                  <c:y val="-3.36401225702672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7DA-478A-8EF9-F8404E1EF6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grafico'!$F$5:$F$7</c:f>
              <c:numCache>
                <c:formatCode>General</c:formatCode>
                <c:ptCount val="3"/>
                <c:pt idx="0">
                  <c:v>0</c:v>
                </c:pt>
                <c:pt idx="1">
                  <c:v>1.9599999999999999E-2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7DA-478A-8EF9-F8404E1EF6F1}"/>
            </c:ext>
          </c:extLst>
        </c:ser>
        <c:ser>
          <c:idx val="5"/>
          <c:order val="5"/>
          <c:tx>
            <c:strRef>
              <c:f>'2-Redes grafico'!$G$3:$G$4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7DA-478A-8EF9-F8404E1EF6F1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7DA-478A-8EF9-F8404E1EF6F1}"/>
              </c:ext>
            </c:extLst>
          </c:dPt>
          <c:dLbls>
            <c:dLbl>
              <c:idx val="0"/>
              <c:layout>
                <c:manualLayout>
                  <c:x val="-8.8999475779509202E-2"/>
                  <c:y val="-5.680324110901655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A7DA-478A-8EF9-F8404E1EF6F1}"/>
                </c:ext>
              </c:extLst>
            </c:dLbl>
            <c:dLbl>
              <c:idx val="1"/>
              <c:layout>
                <c:manualLayout>
                  <c:x val="-9.5239577615441731E-2"/>
                  <c:y val="-4.365082769888140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A7DA-478A-8EF9-F8404E1EF6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7DA-478A-8EF9-F8404E1EF6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grafico'!$G$5:$G$7</c:f>
              <c:numCache>
                <c:formatCode>General</c:formatCode>
                <c:ptCount val="3"/>
                <c:pt idx="0">
                  <c:v>8.0000000000000004E-4</c:v>
                </c:pt>
                <c:pt idx="1">
                  <c:v>1E-4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7DA-478A-8EF9-F8404E1EF6F1}"/>
            </c:ext>
          </c:extLst>
        </c:ser>
        <c:ser>
          <c:idx val="6"/>
          <c:order val="6"/>
          <c:tx>
            <c:strRef>
              <c:f>'2-Redes grafico'!$H$3:$H$4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DA-478A-8EF9-F8404E1EF6F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7DA-478A-8EF9-F8404E1EF6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grafico'!$H$5:$H$7</c:f>
              <c:numCache>
                <c:formatCode>General</c:formatCode>
                <c:ptCount val="3"/>
                <c:pt idx="0">
                  <c:v>0</c:v>
                </c:pt>
                <c:pt idx="1">
                  <c:v>0.155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7DA-478A-8EF9-F8404E1EF6F1}"/>
            </c:ext>
          </c:extLst>
        </c:ser>
        <c:ser>
          <c:idx val="7"/>
          <c:order val="7"/>
          <c:tx>
            <c:strRef>
              <c:f>'2-Redes grafico'!$I$3:$I$4</c:f>
              <c:strCache>
                <c:ptCount val="1"/>
                <c:pt idx="0">
                  <c:v>Average Pool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7DA-478A-8EF9-F8404E1EF6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7DA-478A-8EF9-F8404E1EF6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A7DA-478A-8EF9-F8404E1EF6F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7DA-478A-8EF9-F8404E1EF6F1}"/>
                </c:ext>
              </c:extLst>
            </c:dLbl>
            <c:dLbl>
              <c:idx val="1"/>
              <c:layout>
                <c:manualLayout>
                  <c:x val="5.4657375260220298E-2"/>
                  <c:y val="-5.8975337182946327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A7DA-478A-8EF9-F8404E1EF6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grafico'!$I$5:$I$7</c:f>
              <c:numCache>
                <c:formatCode>General</c:formatCode>
                <c:ptCount val="3"/>
                <c:pt idx="0">
                  <c:v>0</c:v>
                </c:pt>
                <c:pt idx="1">
                  <c:v>5.0000000000000001E-4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7DA-478A-8EF9-F8404E1EF6F1}"/>
            </c:ext>
          </c:extLst>
        </c:ser>
        <c:ser>
          <c:idx val="8"/>
          <c:order val="8"/>
          <c:tx>
            <c:strRef>
              <c:f>'2-Redes grafico'!$J$3:$J$4</c:f>
              <c:strCache>
                <c:ptCount val="1"/>
                <c:pt idx="0">
                  <c:v>Softmax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7DA-478A-8EF9-F8404E1EF6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DA-478A-8EF9-F8404E1EF6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4-A7DA-478A-8EF9-F8404E1EF6F1}"/>
              </c:ext>
            </c:extLst>
          </c:dPt>
          <c:dLbls>
            <c:dLbl>
              <c:idx val="0"/>
              <c:layout>
                <c:manualLayout>
                  <c:x val="9.4750658102144156E-2"/>
                  <c:y val="5.415381553450222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A7DA-478A-8EF9-F8404E1EF6F1}"/>
                </c:ext>
              </c:extLst>
            </c:dLbl>
            <c:dLbl>
              <c:idx val="1"/>
              <c:layout>
                <c:manualLayout>
                  <c:x val="-5.8664342298987357E-2"/>
                  <c:y val="-6.7922098387167992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A7DA-478A-8EF9-F8404E1EF6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7DA-478A-8EF9-F8404E1EF6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grafico'!$J$5:$J$7</c:f>
              <c:numCache>
                <c:formatCode>General</c:formatCode>
                <c:ptCount val="3"/>
                <c:pt idx="0">
                  <c:v>8.9999999999999998E-4</c:v>
                </c:pt>
                <c:pt idx="1">
                  <c:v>2.0000000000000001E-4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7DA-478A-8EF9-F8404E1EF6F1}"/>
            </c:ext>
          </c:extLst>
        </c:ser>
        <c:ser>
          <c:idx val="9"/>
          <c:order val="9"/>
          <c:tx>
            <c:strRef>
              <c:f>'2-Redes grafico'!$K$3:$K$4</c:f>
              <c:strCache>
                <c:ptCount val="1"/>
                <c:pt idx="0">
                  <c:v>Dense</c:v>
                </c:pt>
              </c:strCache>
            </c:strRef>
          </c:tx>
          <c:spPr>
            <a:solidFill>
              <a:srgbClr val="C00000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DA-478A-8EF9-F8404E1EF6F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DA-478A-8EF9-F8404E1EF6F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31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DA-478A-8EF9-F8404E1EF6F1}"/>
              </c:ext>
            </c:extLst>
          </c:dPt>
          <c:dLbls>
            <c:dLbl>
              <c:idx val="0"/>
              <c:layout>
                <c:manualLayout>
                  <c:x val="-9.5549556805039154E-2"/>
                  <c:y val="4.168732011637987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A7DA-478A-8EF9-F8404E1EF6F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7DA-478A-8EF9-F8404E1EF6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7DA-478A-8EF9-F8404E1EF6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grafico'!$K$5:$K$7</c:f>
              <c:numCache>
                <c:formatCode>General</c:formatCode>
                <c:ptCount val="3"/>
                <c:pt idx="0">
                  <c:v>1.06E-2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7DA-478A-8EF9-F8404E1EF6F1}"/>
            </c:ext>
          </c:extLst>
        </c:ser>
        <c:ser>
          <c:idx val="10"/>
          <c:order val="10"/>
          <c:tx>
            <c:strRef>
              <c:f>'2-Redes grafico'!$L$3:$L$4</c:f>
              <c:strCache>
                <c:ptCount val="1"/>
                <c:pt idx="0">
                  <c:v>Dropout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A7DA-478A-8EF9-F8404E1EF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'2-Redes grafico'!$A$5:$A$7</c:f>
              <c:strCache>
                <c:ptCount val="3"/>
                <c:pt idx="0">
                  <c:v>AlexNet</c:v>
                </c:pt>
                <c:pt idx="1">
                  <c:v>ResNet50v15</c:v>
                </c:pt>
                <c:pt idx="2">
                  <c:v>VGG16</c:v>
                </c:pt>
              </c:strCache>
            </c:strRef>
          </c:cat>
          <c:val>
            <c:numRef>
              <c:f>'2-Redes grafico'!$L$5:$L$7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7DA-478A-8EF9-F8404E1EF6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5985039"/>
        <c:axId val="1147709839"/>
      </c:barChart>
      <c:catAx>
        <c:axId val="11559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709839"/>
        <c:crosses val="autoZero"/>
        <c:auto val="1"/>
        <c:lblAlgn val="ctr"/>
        <c:lblOffset val="100"/>
        <c:noMultiLvlLbl val="0"/>
      </c:catAx>
      <c:valAx>
        <c:axId val="11477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Porcentaje</a:t>
                </a:r>
                <a:r>
                  <a:rPr lang="es-AR" sz="1200" baseline="0"/>
                  <a:t> % </a:t>
                </a:r>
                <a:endParaRPr lang="es-A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98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5167739530189546"/>
          <c:y val="0.20721245469355118"/>
          <c:w val="0.1406382846338709"/>
          <c:h val="0.5724821738105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respecto CPU - AlexNet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043618890361759"/>
          <c:y val="0.14035294201777523"/>
          <c:w val="0.77885103543220791"/>
          <c:h val="0.71858109275797255"/>
        </c:manualLayout>
      </c:layout>
      <c:lineChart>
        <c:grouping val="standard"/>
        <c:varyColors val="0"/>
        <c:ser>
          <c:idx val="0"/>
          <c:order val="0"/>
          <c:tx>
            <c:strRef>
              <c:f>'Multihilos alexnet'!$O$9</c:f>
              <c:strCache>
                <c:ptCount val="1"/>
                <c:pt idx="0">
                  <c:v>Total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'Multihilos alexnet'!$O$10:$O$24</c:f>
              <c:numCache>
                <c:formatCode>General</c:formatCode>
                <c:ptCount val="15"/>
                <c:pt idx="0">
                  <c:v>13.64676</c:v>
                </c:pt>
                <c:pt idx="1">
                  <c:v>7.6043700000000003</c:v>
                </c:pt>
                <c:pt idx="2">
                  <c:v>5.4786099999999998</c:v>
                </c:pt>
                <c:pt idx="3">
                  <c:v>4.5295500000000004</c:v>
                </c:pt>
                <c:pt idx="4">
                  <c:v>3.8983699999999999</c:v>
                </c:pt>
                <c:pt idx="5">
                  <c:v>3.4886599999999999</c:v>
                </c:pt>
                <c:pt idx="6">
                  <c:v>3.2606999999999999</c:v>
                </c:pt>
                <c:pt idx="7">
                  <c:v>3.00509</c:v>
                </c:pt>
                <c:pt idx="8">
                  <c:v>2.9336600000000002</c:v>
                </c:pt>
                <c:pt idx="9">
                  <c:v>2.8521200000000002</c:v>
                </c:pt>
                <c:pt idx="10">
                  <c:v>2.8337300000000001</c:v>
                </c:pt>
                <c:pt idx="11">
                  <c:v>2.8247599999999999</c:v>
                </c:pt>
                <c:pt idx="12">
                  <c:v>2.8178899999999998</c:v>
                </c:pt>
                <c:pt idx="13">
                  <c:v>2.8381099999999999</c:v>
                </c:pt>
                <c:pt idx="14">
                  <c:v>2.8472200000000001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5-482A-BFF7-BB6DD94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</c:lineChart>
      <c:lineChart>
        <c:grouping val="standard"/>
        <c:varyColors val="0"/>
        <c:ser>
          <c:idx val="1"/>
          <c:order val="1"/>
          <c:tx>
            <c:strRef>
              <c:f>'Multihilos alexnet'!$P$9</c:f>
              <c:strCache>
                <c:ptCount val="1"/>
                <c:pt idx="0">
                  <c:v>Total CPU usage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'Multihilos alexnet'!$P$10:$P$24</c:f>
              <c:numCache>
                <c:formatCode>General</c:formatCode>
                <c:ptCount val="15"/>
                <c:pt idx="0">
                  <c:v>123.2</c:v>
                </c:pt>
                <c:pt idx="1">
                  <c:v>184.7</c:v>
                </c:pt>
                <c:pt idx="2">
                  <c:v>259.8</c:v>
                </c:pt>
                <c:pt idx="3">
                  <c:v>383</c:v>
                </c:pt>
                <c:pt idx="4">
                  <c:v>474.4</c:v>
                </c:pt>
                <c:pt idx="5">
                  <c:v>501.7</c:v>
                </c:pt>
                <c:pt idx="6">
                  <c:v>521.70000000000005</c:v>
                </c:pt>
                <c:pt idx="7">
                  <c:v>588.1</c:v>
                </c:pt>
                <c:pt idx="8">
                  <c:v>625.4</c:v>
                </c:pt>
                <c:pt idx="9">
                  <c:v>682.2</c:v>
                </c:pt>
                <c:pt idx="10">
                  <c:v>865.6</c:v>
                </c:pt>
                <c:pt idx="11">
                  <c:v>1056.8</c:v>
                </c:pt>
                <c:pt idx="12">
                  <c:v>1185.5</c:v>
                </c:pt>
                <c:pt idx="13">
                  <c:v>1034.5</c:v>
                </c:pt>
                <c:pt idx="14">
                  <c:v>1081.0999999999999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5-482A-BFF7-BB6DD94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05695"/>
        <c:axId val="84367023"/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Hilos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Tíempo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valAx>
        <c:axId val="8436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CPU</a:t>
                </a:r>
                <a:r>
                  <a:rPr lang="es-AR" baseline="0"/>
                  <a:t> usage (%)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605695"/>
        <c:crosses val="max"/>
        <c:crossBetween val="between"/>
      </c:valAx>
      <c:catAx>
        <c:axId val="360605695"/>
        <c:scaling>
          <c:orientation val="minMax"/>
        </c:scaling>
        <c:delete val="1"/>
        <c:axPos val="b"/>
        <c:majorTickMark val="out"/>
        <c:minorTickMark val="none"/>
        <c:tickLblPos val="nextTo"/>
        <c:crossAx val="8436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63974056178542"/>
          <c:y val="0.14234519524177913"/>
          <c:w val="0.45701684474172516"/>
          <c:h val="6.42208020453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es-AR">
                <a:noFill/>
              </a:rPr>
              <a:t>Tiempo</a:t>
            </a:r>
            <a:r>
              <a:rPr lang="es-AR" baseline="0">
                <a:noFill/>
              </a:rPr>
              <a:t> respecto CPU - AlexNet</a:t>
            </a:r>
            <a:endParaRPr lang="es-AR">
              <a:noFill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637718541849712"/>
          <c:y val="0.14402138198989653"/>
          <c:w val="0.7543976993206607"/>
          <c:h val="0.71858109275797255"/>
        </c:manualLayout>
      </c:layout>
      <c:lineChart>
        <c:grouping val="standard"/>
        <c:varyColors val="0"/>
        <c:ser>
          <c:idx val="2"/>
          <c:order val="2"/>
          <c:tx>
            <c:strRef>
              <c:f>'Multihilos alexnet'!$Q$9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'Multihilos alexnet'!$Q$10:$Q$24</c:f>
              <c:numCache>
                <c:formatCode>General</c:formatCode>
                <c:ptCount val="15"/>
                <c:pt idx="0">
                  <c:v>0.85</c:v>
                </c:pt>
                <c:pt idx="1">
                  <c:v>0.89</c:v>
                </c:pt>
                <c:pt idx="2">
                  <c:v>0.85</c:v>
                </c:pt>
                <c:pt idx="3">
                  <c:v>1</c:v>
                </c:pt>
                <c:pt idx="4">
                  <c:v>0.85</c:v>
                </c:pt>
                <c:pt idx="5">
                  <c:v>0.82</c:v>
                </c:pt>
                <c:pt idx="6">
                  <c:v>0.99</c:v>
                </c:pt>
                <c:pt idx="7">
                  <c:v>0.81</c:v>
                </c:pt>
                <c:pt idx="8">
                  <c:v>0.84</c:v>
                </c:pt>
                <c:pt idx="9">
                  <c:v>0.59</c:v>
                </c:pt>
                <c:pt idx="10">
                  <c:v>0.64</c:v>
                </c:pt>
                <c:pt idx="11">
                  <c:v>0.68</c:v>
                </c:pt>
                <c:pt idx="12">
                  <c:v>0.5</c:v>
                </c:pt>
                <c:pt idx="13">
                  <c:v>0.82</c:v>
                </c:pt>
                <c:pt idx="1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C-46A6-B637-8B504A3C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'Multihilos alexnet'!$O$9</c15:sqref>
                        </c15:formulaRef>
                      </c:ext>
                    </c:extLst>
                    <c:strCache>
                      <c:ptCount val="1"/>
                      <c:pt idx="0">
                        <c:v>Total 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'Multihilos alexnet'!$O$10:$O$24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13.64676</c:v>
                      </c:pt>
                      <c:pt idx="1">
                        <c:v>7.6043700000000003</c:v>
                      </c:pt>
                      <c:pt idx="2">
                        <c:v>5.4786099999999998</c:v>
                      </c:pt>
                      <c:pt idx="3">
                        <c:v>4.5295500000000004</c:v>
                      </c:pt>
                      <c:pt idx="4">
                        <c:v>3.8983699999999999</c:v>
                      </c:pt>
                      <c:pt idx="5">
                        <c:v>3.4886599999999999</c:v>
                      </c:pt>
                      <c:pt idx="6">
                        <c:v>3.2606999999999999</c:v>
                      </c:pt>
                      <c:pt idx="7">
                        <c:v>3.00509</c:v>
                      </c:pt>
                      <c:pt idx="8">
                        <c:v>2.9336600000000002</c:v>
                      </c:pt>
                      <c:pt idx="9">
                        <c:v>2.8521200000000002</c:v>
                      </c:pt>
                      <c:pt idx="10">
                        <c:v>2.8337300000000001</c:v>
                      </c:pt>
                      <c:pt idx="11">
                        <c:v>2.8247599999999999</c:v>
                      </c:pt>
                      <c:pt idx="12">
                        <c:v>2.8178899999999998</c:v>
                      </c:pt>
                      <c:pt idx="13">
                        <c:v>2.8381099999999999</c:v>
                      </c:pt>
                      <c:pt idx="14">
                        <c:v>2.8472200000000001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6C-46A6-B637-8B504A3C15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'Multihilos alexnet'!$P$9</c15:sqref>
                        </c15:formulaRef>
                      </c:ext>
                    </c:extLst>
                    <c:strCache>
                      <c:ptCount val="1"/>
                      <c:pt idx="0">
                        <c:v>Total CPU usage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'Multihilos alexnet'!$P$10:$P$24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123.2</c:v>
                      </c:pt>
                      <c:pt idx="1">
                        <c:v>184.7</c:v>
                      </c:pt>
                      <c:pt idx="2">
                        <c:v>259.8</c:v>
                      </c:pt>
                      <c:pt idx="3">
                        <c:v>383</c:v>
                      </c:pt>
                      <c:pt idx="4">
                        <c:v>474.4</c:v>
                      </c:pt>
                      <c:pt idx="5">
                        <c:v>501.7</c:v>
                      </c:pt>
                      <c:pt idx="6">
                        <c:v>521.70000000000005</c:v>
                      </c:pt>
                      <c:pt idx="7">
                        <c:v>588.1</c:v>
                      </c:pt>
                      <c:pt idx="8">
                        <c:v>625.4</c:v>
                      </c:pt>
                      <c:pt idx="9">
                        <c:v>682.2</c:v>
                      </c:pt>
                      <c:pt idx="10">
                        <c:v>865.6</c:v>
                      </c:pt>
                      <c:pt idx="11">
                        <c:v>1056.8</c:v>
                      </c:pt>
                      <c:pt idx="12">
                        <c:v>1185.5</c:v>
                      </c:pt>
                      <c:pt idx="13">
                        <c:v>1034.5</c:v>
                      </c:pt>
                      <c:pt idx="14">
                        <c:v>1081.0999999999999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6C-46A6-B637-8B504A3C1569}"/>
                  </c:ext>
                </c:extLst>
              </c15:ser>
            </c15:filteredLineSeries>
          </c:ext>
        </c:extLst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noFill/>
                  </a:rPr>
                  <a:t>Cantidad</a:t>
                </a:r>
                <a:r>
                  <a:rPr lang="es-AR" baseline="0">
                    <a:noFill/>
                  </a:rPr>
                  <a:t> de Hilos</a:t>
                </a:r>
                <a:endParaRPr lang="es-AR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CNN</a:t>
                </a:r>
                <a:r>
                  <a:rPr lang="es-AR" baseline="0"/>
                  <a:t> Memory used (GB)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9.2693082135537116E-3"/>
              <c:y val="0.31434246134941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02079535238133"/>
          <c:y val="0.14459616773396938"/>
          <c:w val="0.28793147887059861"/>
          <c:h val="5.9819297790207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es-AR">
                <a:noFill/>
              </a:rPr>
              <a:t>Tiempo</a:t>
            </a:r>
            <a:r>
              <a:rPr lang="es-AR" baseline="0">
                <a:noFill/>
              </a:rPr>
              <a:t> respecto CPU - AlexNet</a:t>
            </a:r>
            <a:endParaRPr lang="es-AR">
              <a:noFill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172208963923256E-2"/>
          <c:y val="0.14035294201777523"/>
          <c:w val="0.79809382667635398"/>
          <c:h val="0.71858109275797255"/>
        </c:manualLayout>
      </c:layout>
      <c:lineChart>
        <c:grouping val="standard"/>
        <c:varyColors val="0"/>
        <c:ser>
          <c:idx val="2"/>
          <c:order val="2"/>
          <c:tx>
            <c:strRef>
              <c:f>'Multihilos alexnet'!$Q$9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'Multihilos alexnet'!$Q$10:$Q$24</c:f>
              <c:numCache>
                <c:formatCode>General</c:formatCode>
                <c:ptCount val="15"/>
                <c:pt idx="0">
                  <c:v>0.85</c:v>
                </c:pt>
                <c:pt idx="1">
                  <c:v>0.89</c:v>
                </c:pt>
                <c:pt idx="2">
                  <c:v>0.85</c:v>
                </c:pt>
                <c:pt idx="3">
                  <c:v>1</c:v>
                </c:pt>
                <c:pt idx="4">
                  <c:v>0.85</c:v>
                </c:pt>
                <c:pt idx="5">
                  <c:v>0.82</c:v>
                </c:pt>
                <c:pt idx="6">
                  <c:v>0.99</c:v>
                </c:pt>
                <c:pt idx="7">
                  <c:v>0.81</c:v>
                </c:pt>
                <c:pt idx="8">
                  <c:v>0.84</c:v>
                </c:pt>
                <c:pt idx="9">
                  <c:v>0.59</c:v>
                </c:pt>
                <c:pt idx="10">
                  <c:v>0.64</c:v>
                </c:pt>
                <c:pt idx="11">
                  <c:v>0.68</c:v>
                </c:pt>
                <c:pt idx="12">
                  <c:v>0.5</c:v>
                </c:pt>
                <c:pt idx="13">
                  <c:v>0.82</c:v>
                </c:pt>
                <c:pt idx="1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7-4903-BB90-6FFC527A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'Multihilos alexnet'!$O$9</c15:sqref>
                        </c15:formulaRef>
                      </c:ext>
                    </c:extLst>
                    <c:strCache>
                      <c:ptCount val="1"/>
                      <c:pt idx="0">
                        <c:v>Total 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'Multihilos alexnet'!$O$10:$O$24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13.64676</c:v>
                      </c:pt>
                      <c:pt idx="1">
                        <c:v>7.6043700000000003</c:v>
                      </c:pt>
                      <c:pt idx="2">
                        <c:v>5.4786099999999998</c:v>
                      </c:pt>
                      <c:pt idx="3">
                        <c:v>4.5295500000000004</c:v>
                      </c:pt>
                      <c:pt idx="4">
                        <c:v>3.8983699999999999</c:v>
                      </c:pt>
                      <c:pt idx="5">
                        <c:v>3.4886599999999999</c:v>
                      </c:pt>
                      <c:pt idx="6">
                        <c:v>3.2606999999999999</c:v>
                      </c:pt>
                      <c:pt idx="7">
                        <c:v>3.00509</c:v>
                      </c:pt>
                      <c:pt idx="8">
                        <c:v>2.9336600000000002</c:v>
                      </c:pt>
                      <c:pt idx="9">
                        <c:v>2.8521200000000002</c:v>
                      </c:pt>
                      <c:pt idx="10">
                        <c:v>2.8337300000000001</c:v>
                      </c:pt>
                      <c:pt idx="11">
                        <c:v>2.8247599999999999</c:v>
                      </c:pt>
                      <c:pt idx="12">
                        <c:v>2.8178899999999998</c:v>
                      </c:pt>
                      <c:pt idx="13">
                        <c:v>2.8381099999999999</c:v>
                      </c:pt>
                      <c:pt idx="14">
                        <c:v>2.8472200000000001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27-4903-BB90-6FFC527A3C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'Multihilos alexnet'!$P$9</c15:sqref>
                        </c15:formulaRef>
                      </c:ext>
                    </c:extLst>
                    <c:strCache>
                      <c:ptCount val="1"/>
                      <c:pt idx="0">
                        <c:v>Total CPU usage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'Multihilos alexnet'!$P$10:$P$24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123.2</c:v>
                      </c:pt>
                      <c:pt idx="1">
                        <c:v>184.7</c:v>
                      </c:pt>
                      <c:pt idx="2">
                        <c:v>259.8</c:v>
                      </c:pt>
                      <c:pt idx="3">
                        <c:v>383</c:v>
                      </c:pt>
                      <c:pt idx="4">
                        <c:v>474.4</c:v>
                      </c:pt>
                      <c:pt idx="5">
                        <c:v>501.7</c:v>
                      </c:pt>
                      <c:pt idx="6">
                        <c:v>521.70000000000005</c:v>
                      </c:pt>
                      <c:pt idx="7">
                        <c:v>588.1</c:v>
                      </c:pt>
                      <c:pt idx="8">
                        <c:v>625.4</c:v>
                      </c:pt>
                      <c:pt idx="9">
                        <c:v>682.2</c:v>
                      </c:pt>
                      <c:pt idx="10">
                        <c:v>865.6</c:v>
                      </c:pt>
                      <c:pt idx="11">
                        <c:v>1056.8</c:v>
                      </c:pt>
                      <c:pt idx="12">
                        <c:v>1185.5</c:v>
                      </c:pt>
                      <c:pt idx="13">
                        <c:v>1034.5</c:v>
                      </c:pt>
                      <c:pt idx="14">
                        <c:v>1081.0999999999999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27-4903-BB90-6FFC527A3C34}"/>
                  </c:ext>
                </c:extLst>
              </c15:ser>
            </c15:filteredLineSeries>
          </c:ext>
        </c:extLst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noFill/>
                  </a:rPr>
                  <a:t>Cantidad</a:t>
                </a:r>
                <a:r>
                  <a:rPr lang="es-AR" baseline="0">
                    <a:noFill/>
                  </a:rPr>
                  <a:t> de Hilos</a:t>
                </a:r>
                <a:endParaRPr lang="es-AR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respecto CPU - RESNET50v15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043618890361759"/>
          <c:y val="0.14035294201777523"/>
          <c:w val="0.77885103543220791"/>
          <c:h val="0.71858109275797255"/>
        </c:manualLayout>
      </c:layout>
      <c:lineChart>
        <c:grouping val="standard"/>
        <c:varyColors val="0"/>
        <c:ser>
          <c:idx val="0"/>
          <c:order val="0"/>
          <c:tx>
            <c:strRef>
              <c:f>'Multihios Vgg-ResNet'!$R$249</c:f>
              <c:strCache>
                <c:ptCount val="1"/>
                <c:pt idx="0">
                  <c:v>Total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'Multihios Vgg-ResNet'!$R$250:$R$264</c:f>
              <c:numCache>
                <c:formatCode>General</c:formatCode>
                <c:ptCount val="15"/>
                <c:pt idx="0">
                  <c:v>33.163589999999999</c:v>
                </c:pt>
                <c:pt idx="1">
                  <c:v>22.072240000000001</c:v>
                </c:pt>
                <c:pt idx="2">
                  <c:v>15.788550000000001</c:v>
                </c:pt>
                <c:pt idx="3">
                  <c:v>13.612920000000001</c:v>
                </c:pt>
                <c:pt idx="4">
                  <c:v>12.427149999999999</c:v>
                </c:pt>
                <c:pt idx="5">
                  <c:v>11.845549999999999</c:v>
                </c:pt>
                <c:pt idx="6">
                  <c:v>11.529629999999999</c:v>
                </c:pt>
                <c:pt idx="7">
                  <c:v>11.325519999999999</c:v>
                </c:pt>
                <c:pt idx="8">
                  <c:v>11.116770000000001</c:v>
                </c:pt>
                <c:pt idx="9">
                  <c:v>11.12148</c:v>
                </c:pt>
                <c:pt idx="10">
                  <c:v>11.010719999999999</c:v>
                </c:pt>
                <c:pt idx="11">
                  <c:v>11.165459999999999</c:v>
                </c:pt>
                <c:pt idx="12">
                  <c:v>11.14386</c:v>
                </c:pt>
                <c:pt idx="13">
                  <c:v>11.129619999999999</c:v>
                </c:pt>
                <c:pt idx="14">
                  <c:v>11.15296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97E-BF58-46FD28C2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</c:lineChart>
      <c:lineChart>
        <c:grouping val="standard"/>
        <c:varyColors val="0"/>
        <c:ser>
          <c:idx val="1"/>
          <c:order val="1"/>
          <c:tx>
            <c:strRef>
              <c:f>'Multihios Vgg-ResNet'!$S$249</c:f>
              <c:strCache>
                <c:ptCount val="1"/>
                <c:pt idx="0">
                  <c:v>Total CPU usage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'Multihios Vgg-ResNet'!$S$250:$S$264</c:f>
              <c:numCache>
                <c:formatCode>General</c:formatCode>
                <c:ptCount val="15"/>
                <c:pt idx="0">
                  <c:v>142.6</c:v>
                </c:pt>
                <c:pt idx="1">
                  <c:v>211.3</c:v>
                </c:pt>
                <c:pt idx="2">
                  <c:v>268.60000000000002</c:v>
                </c:pt>
                <c:pt idx="3">
                  <c:v>321.39999999999998</c:v>
                </c:pt>
                <c:pt idx="4">
                  <c:v>418.2</c:v>
                </c:pt>
                <c:pt idx="5">
                  <c:v>398.2</c:v>
                </c:pt>
                <c:pt idx="6">
                  <c:v>525.6</c:v>
                </c:pt>
                <c:pt idx="7">
                  <c:v>500.4</c:v>
                </c:pt>
                <c:pt idx="8">
                  <c:v>587.29999999999995</c:v>
                </c:pt>
                <c:pt idx="9">
                  <c:v>661.9</c:v>
                </c:pt>
                <c:pt idx="10">
                  <c:v>836.4</c:v>
                </c:pt>
                <c:pt idx="11">
                  <c:v>894.3</c:v>
                </c:pt>
                <c:pt idx="12">
                  <c:v>885.8</c:v>
                </c:pt>
                <c:pt idx="13">
                  <c:v>872.9</c:v>
                </c:pt>
                <c:pt idx="14">
                  <c:v>893.2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97E-BF58-46FD28C2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05695"/>
        <c:axId val="84367023"/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Hilos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Tíempo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valAx>
        <c:axId val="8436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CPU</a:t>
                </a:r>
                <a:r>
                  <a:rPr lang="es-AR" baseline="0"/>
                  <a:t> usage (%)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605695"/>
        <c:crosses val="max"/>
        <c:crossBetween val="between"/>
      </c:valAx>
      <c:catAx>
        <c:axId val="360605695"/>
        <c:scaling>
          <c:orientation val="minMax"/>
        </c:scaling>
        <c:delete val="1"/>
        <c:axPos val="b"/>
        <c:majorTickMark val="out"/>
        <c:minorTickMark val="none"/>
        <c:tickLblPos val="nextTo"/>
        <c:crossAx val="8436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22801755139232"/>
          <c:y val="0.77761785064409616"/>
          <c:w val="0.45682994419984246"/>
          <c:h val="6.3738780268738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es-AR">
                <a:noFill/>
              </a:rPr>
              <a:t>Tiempo</a:t>
            </a:r>
            <a:r>
              <a:rPr lang="es-AR" baseline="0">
                <a:noFill/>
              </a:rPr>
              <a:t> respecto CPU - RESNET50v15</a:t>
            </a:r>
            <a:endParaRPr lang="es-AR">
              <a:noFill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858259491622494E-2"/>
          <c:y val="0.13323153840805149"/>
          <c:w val="0.79098641128049985"/>
          <c:h val="0.71858109275797255"/>
        </c:manualLayout>
      </c:layout>
      <c:lineChart>
        <c:grouping val="standard"/>
        <c:varyColors val="0"/>
        <c:ser>
          <c:idx val="1"/>
          <c:order val="0"/>
          <c:tx>
            <c:strRef>
              <c:f>'Multihios Vgg-ResNet'!$T$249</c:f>
              <c:strCache>
                <c:ptCount val="1"/>
                <c:pt idx="0">
                  <c:v>CNN Memory used (GB)</c:v>
                </c:pt>
              </c:strCache>
            </c:strRef>
          </c:tx>
          <c:spPr>
            <a:ln>
              <a:noFill/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'Multihios Vgg-ResNet'!$T$250:$T$264</c:f>
              <c:numCache>
                <c:formatCode>General</c:formatCode>
                <c:ptCount val="15"/>
                <c:pt idx="0">
                  <c:v>2.94</c:v>
                </c:pt>
                <c:pt idx="1">
                  <c:v>2.88</c:v>
                </c:pt>
                <c:pt idx="2">
                  <c:v>2.69</c:v>
                </c:pt>
                <c:pt idx="3">
                  <c:v>2.91</c:v>
                </c:pt>
                <c:pt idx="4">
                  <c:v>3.02</c:v>
                </c:pt>
                <c:pt idx="5">
                  <c:v>3.12</c:v>
                </c:pt>
                <c:pt idx="6">
                  <c:v>3.12</c:v>
                </c:pt>
                <c:pt idx="7">
                  <c:v>3.04</c:v>
                </c:pt>
                <c:pt idx="8">
                  <c:v>2.64</c:v>
                </c:pt>
                <c:pt idx="9">
                  <c:v>3.03</c:v>
                </c:pt>
                <c:pt idx="10">
                  <c:v>3.01</c:v>
                </c:pt>
                <c:pt idx="11">
                  <c:v>3.02</c:v>
                </c:pt>
                <c:pt idx="12">
                  <c:v>3.02</c:v>
                </c:pt>
                <c:pt idx="13">
                  <c:v>2.99</c:v>
                </c:pt>
                <c:pt idx="14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C-4164-95EF-820C680A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743"/>
        <c:axId val="85895583"/>
      </c:lineChart>
      <c:catAx>
        <c:axId val="3599697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noFill/>
                  </a:rPr>
                  <a:t>Cantidad</a:t>
                </a:r>
                <a:r>
                  <a:rPr lang="es-AR" baseline="0">
                    <a:noFill/>
                  </a:rPr>
                  <a:t> de Hilos</a:t>
                </a:r>
                <a:endParaRPr lang="es-AR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5583"/>
        <c:crosses val="autoZero"/>
        <c:auto val="1"/>
        <c:lblAlgn val="ctr"/>
        <c:lblOffset val="100"/>
        <c:noMultiLvlLbl val="0"/>
      </c:catAx>
      <c:valAx>
        <c:axId val="85895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743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solidFill>
        <a:sysClr val="windowText" lastClr="000000"/>
      </a:solidFill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chart" Target="../charts/chart7.xml"/><Relationship Id="rId21" Type="http://schemas.openxmlformats.org/officeDocument/2006/relationships/image" Target="../media/image18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2" Type="http://schemas.openxmlformats.org/officeDocument/2006/relationships/chart" Target="../charts/chart6.xml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29" Type="http://schemas.openxmlformats.org/officeDocument/2006/relationships/image" Target="../media/image26.png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24" Type="http://schemas.openxmlformats.org/officeDocument/2006/relationships/image" Target="../media/image21.png"/><Relationship Id="rId32" Type="http://schemas.openxmlformats.org/officeDocument/2006/relationships/image" Target="../media/image29.png"/><Relationship Id="rId5" Type="http://schemas.openxmlformats.org/officeDocument/2006/relationships/image" Target="../media/image2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30" Type="http://schemas.openxmlformats.org/officeDocument/2006/relationships/image" Target="../media/image27.png"/><Relationship Id="rId8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0.png"/><Relationship Id="rId21" Type="http://schemas.openxmlformats.org/officeDocument/2006/relationships/image" Target="../media/image45.png"/><Relationship Id="rId34" Type="http://schemas.openxmlformats.org/officeDocument/2006/relationships/image" Target="../media/image58.png"/><Relationship Id="rId42" Type="http://schemas.openxmlformats.org/officeDocument/2006/relationships/image" Target="../media/image66.png"/><Relationship Id="rId47" Type="http://schemas.openxmlformats.org/officeDocument/2006/relationships/image" Target="../media/image71.png"/><Relationship Id="rId50" Type="http://schemas.openxmlformats.org/officeDocument/2006/relationships/image" Target="../media/image74.png"/><Relationship Id="rId55" Type="http://schemas.openxmlformats.org/officeDocument/2006/relationships/image" Target="../media/image79.png"/><Relationship Id="rId63" Type="http://schemas.openxmlformats.org/officeDocument/2006/relationships/image" Target="../media/image87.png"/><Relationship Id="rId7" Type="http://schemas.openxmlformats.org/officeDocument/2006/relationships/image" Target="../media/image31.png"/><Relationship Id="rId2" Type="http://schemas.openxmlformats.org/officeDocument/2006/relationships/chart" Target="../charts/chart9.xml"/><Relationship Id="rId16" Type="http://schemas.openxmlformats.org/officeDocument/2006/relationships/image" Target="../media/image40.png"/><Relationship Id="rId29" Type="http://schemas.openxmlformats.org/officeDocument/2006/relationships/image" Target="../media/image53.png"/><Relationship Id="rId11" Type="http://schemas.openxmlformats.org/officeDocument/2006/relationships/image" Target="../media/image35.png"/><Relationship Id="rId24" Type="http://schemas.openxmlformats.org/officeDocument/2006/relationships/image" Target="../media/image48.png"/><Relationship Id="rId32" Type="http://schemas.openxmlformats.org/officeDocument/2006/relationships/image" Target="../media/image56.png"/><Relationship Id="rId37" Type="http://schemas.openxmlformats.org/officeDocument/2006/relationships/image" Target="../media/image61.png"/><Relationship Id="rId40" Type="http://schemas.openxmlformats.org/officeDocument/2006/relationships/image" Target="../media/image64.png"/><Relationship Id="rId45" Type="http://schemas.openxmlformats.org/officeDocument/2006/relationships/image" Target="../media/image69.png"/><Relationship Id="rId53" Type="http://schemas.openxmlformats.org/officeDocument/2006/relationships/image" Target="../media/image77.png"/><Relationship Id="rId58" Type="http://schemas.openxmlformats.org/officeDocument/2006/relationships/image" Target="../media/image82.png"/><Relationship Id="rId66" Type="http://schemas.openxmlformats.org/officeDocument/2006/relationships/image" Target="../media/image90.jpeg"/><Relationship Id="rId5" Type="http://schemas.openxmlformats.org/officeDocument/2006/relationships/chart" Target="../charts/chart12.xml"/><Relationship Id="rId61" Type="http://schemas.openxmlformats.org/officeDocument/2006/relationships/image" Target="../media/image85.png"/><Relationship Id="rId19" Type="http://schemas.openxmlformats.org/officeDocument/2006/relationships/image" Target="../media/image43.png"/><Relationship Id="rId14" Type="http://schemas.openxmlformats.org/officeDocument/2006/relationships/image" Target="../media/image38.png"/><Relationship Id="rId22" Type="http://schemas.openxmlformats.org/officeDocument/2006/relationships/image" Target="../media/image46.png"/><Relationship Id="rId27" Type="http://schemas.openxmlformats.org/officeDocument/2006/relationships/image" Target="../media/image51.png"/><Relationship Id="rId30" Type="http://schemas.openxmlformats.org/officeDocument/2006/relationships/image" Target="../media/image54.png"/><Relationship Id="rId35" Type="http://schemas.openxmlformats.org/officeDocument/2006/relationships/image" Target="../media/image59.png"/><Relationship Id="rId43" Type="http://schemas.openxmlformats.org/officeDocument/2006/relationships/image" Target="../media/image67.png"/><Relationship Id="rId48" Type="http://schemas.openxmlformats.org/officeDocument/2006/relationships/image" Target="../media/image72.png"/><Relationship Id="rId56" Type="http://schemas.openxmlformats.org/officeDocument/2006/relationships/image" Target="../media/image80.png"/><Relationship Id="rId64" Type="http://schemas.openxmlformats.org/officeDocument/2006/relationships/image" Target="../media/image88.png"/><Relationship Id="rId8" Type="http://schemas.openxmlformats.org/officeDocument/2006/relationships/image" Target="../media/image32.png"/><Relationship Id="rId51" Type="http://schemas.openxmlformats.org/officeDocument/2006/relationships/image" Target="../media/image75.png"/><Relationship Id="rId3" Type="http://schemas.openxmlformats.org/officeDocument/2006/relationships/chart" Target="../charts/chart10.xml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5" Type="http://schemas.openxmlformats.org/officeDocument/2006/relationships/image" Target="../media/image49.png"/><Relationship Id="rId33" Type="http://schemas.openxmlformats.org/officeDocument/2006/relationships/image" Target="../media/image57.png"/><Relationship Id="rId38" Type="http://schemas.openxmlformats.org/officeDocument/2006/relationships/image" Target="../media/image62.png"/><Relationship Id="rId46" Type="http://schemas.openxmlformats.org/officeDocument/2006/relationships/image" Target="../media/image70.png"/><Relationship Id="rId59" Type="http://schemas.openxmlformats.org/officeDocument/2006/relationships/image" Target="../media/image83.png"/><Relationship Id="rId20" Type="http://schemas.openxmlformats.org/officeDocument/2006/relationships/image" Target="../media/image44.png"/><Relationship Id="rId41" Type="http://schemas.openxmlformats.org/officeDocument/2006/relationships/image" Target="../media/image65.png"/><Relationship Id="rId54" Type="http://schemas.openxmlformats.org/officeDocument/2006/relationships/image" Target="../media/image78.png"/><Relationship Id="rId62" Type="http://schemas.openxmlformats.org/officeDocument/2006/relationships/image" Target="../media/image86.png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5" Type="http://schemas.openxmlformats.org/officeDocument/2006/relationships/image" Target="../media/image39.png"/><Relationship Id="rId23" Type="http://schemas.openxmlformats.org/officeDocument/2006/relationships/image" Target="../media/image47.png"/><Relationship Id="rId28" Type="http://schemas.openxmlformats.org/officeDocument/2006/relationships/image" Target="../media/image52.png"/><Relationship Id="rId36" Type="http://schemas.openxmlformats.org/officeDocument/2006/relationships/image" Target="../media/image60.png"/><Relationship Id="rId49" Type="http://schemas.openxmlformats.org/officeDocument/2006/relationships/image" Target="../media/image73.png"/><Relationship Id="rId57" Type="http://schemas.openxmlformats.org/officeDocument/2006/relationships/image" Target="../media/image81.png"/><Relationship Id="rId10" Type="http://schemas.openxmlformats.org/officeDocument/2006/relationships/image" Target="../media/image34.png"/><Relationship Id="rId31" Type="http://schemas.openxmlformats.org/officeDocument/2006/relationships/image" Target="../media/image55.png"/><Relationship Id="rId44" Type="http://schemas.openxmlformats.org/officeDocument/2006/relationships/image" Target="../media/image68.png"/><Relationship Id="rId52" Type="http://schemas.openxmlformats.org/officeDocument/2006/relationships/image" Target="../media/image76.png"/><Relationship Id="rId60" Type="http://schemas.openxmlformats.org/officeDocument/2006/relationships/image" Target="../media/image84.png"/><Relationship Id="rId65" Type="http://schemas.openxmlformats.org/officeDocument/2006/relationships/image" Target="../media/image89.jpeg"/><Relationship Id="rId4" Type="http://schemas.openxmlformats.org/officeDocument/2006/relationships/chart" Target="../charts/chart11.xml"/><Relationship Id="rId9" Type="http://schemas.openxmlformats.org/officeDocument/2006/relationships/image" Target="../media/image33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86979</xdr:colOff>
      <xdr:row>7</xdr:row>
      <xdr:rowOff>112441</xdr:rowOff>
    </xdr:from>
    <xdr:to>
      <xdr:col>24</xdr:col>
      <xdr:colOff>572057</xdr:colOff>
      <xdr:row>26</xdr:row>
      <xdr:rowOff>165781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1FF91-F216-CBA7-0F65-C39259E1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487680</xdr:colOff>
      <xdr:row>6</xdr:row>
      <xdr:rowOff>137160</xdr:rowOff>
    </xdr:from>
    <xdr:to>
      <xdr:col>33</xdr:col>
      <xdr:colOff>182880</xdr:colOff>
      <xdr:row>26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2F2FE7-FAF6-4781-8813-46354849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7</xdr:row>
      <xdr:rowOff>365760</xdr:rowOff>
    </xdr:from>
    <xdr:to>
      <xdr:col>10</xdr:col>
      <xdr:colOff>579120</xdr:colOff>
      <xdr:row>13</xdr:row>
      <xdr:rowOff>289560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7A77F-83DD-4722-AA5E-829BBEE6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294409</xdr:colOff>
      <xdr:row>11</xdr:row>
      <xdr:rowOff>164756</xdr:rowOff>
    </xdr:from>
    <xdr:to>
      <xdr:col>14</xdr:col>
      <xdr:colOff>442785</xdr:colOff>
      <xdr:row>39</xdr:row>
      <xdr:rowOff>51955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17999B-D1DE-40D7-85E8-958F58A4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749322</xdr:colOff>
      <xdr:row>7</xdr:row>
      <xdr:rowOff>77273</xdr:rowOff>
    </xdr:from>
    <xdr:to>
      <xdr:col>25</xdr:col>
      <xdr:colOff>100483</xdr:colOff>
      <xdr:row>24</xdr:row>
      <xdr:rowOff>100483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923B8-5318-4528-9223-0A974143B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454270</xdr:colOff>
      <xdr:row>7</xdr:row>
      <xdr:rowOff>68580</xdr:rowOff>
    </xdr:from>
    <xdr:to>
      <xdr:col>25</xdr:col>
      <xdr:colOff>1172</xdr:colOff>
      <xdr:row>24</xdr:row>
      <xdr:rowOff>91790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2D4A5-B324-44D1-849D-88C57C13B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411729</xdr:colOff>
      <xdr:row>7</xdr:row>
      <xdr:rowOff>68518</xdr:rowOff>
    </xdr:from>
    <xdr:to>
      <xdr:col>25</xdr:col>
      <xdr:colOff>24780</xdr:colOff>
      <xdr:row>24</xdr:row>
      <xdr:rowOff>100897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45854A-3DF9-4E72-8655-BF6058960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8</xdr:row>
      <xdr:rowOff>1</xdr:rowOff>
    </xdr:from>
    <xdr:to>
      <xdr:col>4</xdr:col>
      <xdr:colOff>699300</xdr:colOff>
      <xdr:row>16</xdr:row>
      <xdr:rowOff>15240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3E899C-76A3-464F-8A8C-971B64B34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" y="365761"/>
          <a:ext cx="3076740" cy="184404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8</xdr:row>
      <xdr:rowOff>0</xdr:rowOff>
    </xdr:from>
    <xdr:to>
      <xdr:col>10</xdr:col>
      <xdr:colOff>449581</xdr:colOff>
      <xdr:row>16</xdr:row>
      <xdr:rowOff>4418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F2DE95-FBD8-405E-BAD0-481A1305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1" y="365760"/>
          <a:ext cx="4411980" cy="183321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</xdr:row>
      <xdr:rowOff>0</xdr:rowOff>
    </xdr:from>
    <xdr:to>
      <xdr:col>4</xdr:col>
      <xdr:colOff>739140</xdr:colOff>
      <xdr:row>32</xdr:row>
      <xdr:rowOff>49965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13C59E3-27B1-43C0-9EC9-8771A032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1" y="3291840"/>
          <a:ext cx="3116579" cy="187876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22</xdr:row>
      <xdr:rowOff>0</xdr:rowOff>
    </xdr:from>
    <xdr:to>
      <xdr:col>10</xdr:col>
      <xdr:colOff>502921</xdr:colOff>
      <xdr:row>32</xdr:row>
      <xdr:rowOff>50223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03404A8-C70F-49DE-92F0-461B06B6E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62401" y="3291840"/>
          <a:ext cx="4465320" cy="18790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4</xdr:col>
      <xdr:colOff>736553</xdr:colOff>
      <xdr:row>46</xdr:row>
      <xdr:rowOff>68581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FC83DED-5F0B-4C58-9E83-DA75CE50D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" y="5852161"/>
          <a:ext cx="3113993" cy="189738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1</xdr:rowOff>
    </xdr:from>
    <xdr:to>
      <xdr:col>10</xdr:col>
      <xdr:colOff>516644</xdr:colOff>
      <xdr:row>46</xdr:row>
      <xdr:rowOff>60962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2235D8F-594D-4921-A4B6-7F8939114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62400" y="5852161"/>
          <a:ext cx="4479044" cy="18897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4</xdr:col>
      <xdr:colOff>773762</xdr:colOff>
      <xdr:row>60</xdr:row>
      <xdr:rowOff>83821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548E8F5-A14C-47EC-AD09-7AA4AB0E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480" y="8412481"/>
          <a:ext cx="3151202" cy="191262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50</xdr:row>
      <xdr:rowOff>0</xdr:rowOff>
    </xdr:from>
    <xdr:to>
      <xdr:col>10</xdr:col>
      <xdr:colOff>512709</xdr:colOff>
      <xdr:row>60</xdr:row>
      <xdr:rowOff>83821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1379B4D-50A6-4177-A3EA-260FE2795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62401" y="8412480"/>
          <a:ext cx="4475108" cy="191262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64</xdr:row>
      <xdr:rowOff>1</xdr:rowOff>
    </xdr:from>
    <xdr:to>
      <xdr:col>4</xdr:col>
      <xdr:colOff>739141</xdr:colOff>
      <xdr:row>74</xdr:row>
      <xdr:rowOff>50562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60A316E-EF60-452F-96FB-33969082B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1" y="10972801"/>
          <a:ext cx="3116580" cy="187936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10</xdr:col>
      <xdr:colOff>525780</xdr:colOff>
      <xdr:row>74</xdr:row>
      <xdr:rowOff>33429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79EB426-4CD8-4047-A934-344C515F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62400" y="10972800"/>
          <a:ext cx="4488180" cy="186222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78</xdr:row>
      <xdr:rowOff>0</xdr:rowOff>
    </xdr:from>
    <xdr:to>
      <xdr:col>4</xdr:col>
      <xdr:colOff>761371</xdr:colOff>
      <xdr:row>88</xdr:row>
      <xdr:rowOff>45720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B82916F-81D1-4064-8BBC-4935DADD5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1" y="13533120"/>
          <a:ext cx="3138810" cy="18745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10</xdr:col>
      <xdr:colOff>487680</xdr:colOff>
      <xdr:row>88</xdr:row>
      <xdr:rowOff>38037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67E4C08-A73B-4B0D-9D84-3C493444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62400" y="13533120"/>
          <a:ext cx="4450080" cy="186683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92</xdr:row>
      <xdr:rowOff>1</xdr:rowOff>
    </xdr:from>
    <xdr:to>
      <xdr:col>4</xdr:col>
      <xdr:colOff>729339</xdr:colOff>
      <xdr:row>102</xdr:row>
      <xdr:rowOff>60960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ABE6E07-DFBA-48F3-8639-390465FB7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1" y="16093441"/>
          <a:ext cx="3106778" cy="188975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10</xdr:col>
      <xdr:colOff>480060</xdr:colOff>
      <xdr:row>102</xdr:row>
      <xdr:rowOff>54761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C09D0FE-324A-4600-A2AA-F17D3FDF2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62400" y="16093440"/>
          <a:ext cx="4442460" cy="188356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106</xdr:row>
      <xdr:rowOff>1</xdr:rowOff>
    </xdr:from>
    <xdr:to>
      <xdr:col>4</xdr:col>
      <xdr:colOff>723370</xdr:colOff>
      <xdr:row>116</xdr:row>
      <xdr:rowOff>45720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C020C23-9301-4D1C-A4EE-AB4EEA970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2481" y="18653761"/>
          <a:ext cx="3100809" cy="187451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106</xdr:row>
      <xdr:rowOff>0</xdr:rowOff>
    </xdr:from>
    <xdr:to>
      <xdr:col>10</xdr:col>
      <xdr:colOff>556261</xdr:colOff>
      <xdr:row>116</xdr:row>
      <xdr:rowOff>48263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4A86091-EC3E-4030-8DDB-361156ACD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962401" y="18653760"/>
          <a:ext cx="4518660" cy="187706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120</xdr:row>
      <xdr:rowOff>0</xdr:rowOff>
    </xdr:from>
    <xdr:to>
      <xdr:col>4</xdr:col>
      <xdr:colOff>718029</xdr:colOff>
      <xdr:row>130</xdr:row>
      <xdr:rowOff>30480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75291BF-ABE0-4F2F-B14A-B5B770E88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2481" y="21214080"/>
          <a:ext cx="3095468" cy="185928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120</xdr:row>
      <xdr:rowOff>1</xdr:rowOff>
    </xdr:from>
    <xdr:to>
      <xdr:col>10</xdr:col>
      <xdr:colOff>403861</xdr:colOff>
      <xdr:row>130</xdr:row>
      <xdr:rowOff>27117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7994AE3-A090-40D7-A9C1-64666024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962401" y="21214081"/>
          <a:ext cx="4366260" cy="185591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133</xdr:row>
      <xdr:rowOff>1</xdr:rowOff>
    </xdr:from>
    <xdr:to>
      <xdr:col>4</xdr:col>
      <xdr:colOff>706933</xdr:colOff>
      <xdr:row>143</xdr:row>
      <xdr:rowOff>7620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3E6818D-009C-4644-A340-17E23F3A3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92481" y="23591521"/>
          <a:ext cx="3084372" cy="183641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133</xdr:row>
      <xdr:rowOff>0</xdr:rowOff>
    </xdr:from>
    <xdr:to>
      <xdr:col>10</xdr:col>
      <xdr:colOff>358141</xdr:colOff>
      <xdr:row>142</xdr:row>
      <xdr:rowOff>173256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C09CD4D-EF13-491D-B6DA-F06C0265A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62401" y="23591520"/>
          <a:ext cx="4320540" cy="181917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146</xdr:row>
      <xdr:rowOff>0</xdr:rowOff>
    </xdr:from>
    <xdr:to>
      <xdr:col>4</xdr:col>
      <xdr:colOff>722889</xdr:colOff>
      <xdr:row>156</xdr:row>
      <xdr:rowOff>38100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7977EB5-4BE2-46B3-B16B-C090D729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92481" y="25968960"/>
          <a:ext cx="3100328" cy="18669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146</xdr:row>
      <xdr:rowOff>1</xdr:rowOff>
    </xdr:from>
    <xdr:to>
      <xdr:col>10</xdr:col>
      <xdr:colOff>411481</xdr:colOff>
      <xdr:row>155</xdr:row>
      <xdr:rowOff>171797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587847D-9B29-4CD9-99E2-93F510F7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962401" y="25968961"/>
          <a:ext cx="4373880" cy="18177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4</xdr:col>
      <xdr:colOff>701221</xdr:colOff>
      <xdr:row>168</xdr:row>
      <xdr:rowOff>175259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9DC181-C8B0-4792-98E4-0F0F61F76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92480" y="28346400"/>
          <a:ext cx="3078661" cy="182117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159</xdr:row>
      <xdr:rowOff>0</xdr:rowOff>
    </xdr:from>
    <xdr:to>
      <xdr:col>10</xdr:col>
      <xdr:colOff>388621</xdr:colOff>
      <xdr:row>168</xdr:row>
      <xdr:rowOff>169576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BBCFB74-8C15-4667-8FC4-0FEE51B8C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962401" y="28346400"/>
          <a:ext cx="4351020" cy="18154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4</xdr:col>
      <xdr:colOff>726603</xdr:colOff>
      <xdr:row>183</xdr:row>
      <xdr:rowOff>45719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BBAAFE8-1439-4F24-8813-C3996F6B8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92480" y="30906720"/>
          <a:ext cx="3104043" cy="187451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172</xdr:row>
      <xdr:rowOff>160020</xdr:rowOff>
    </xdr:from>
    <xdr:to>
      <xdr:col>10</xdr:col>
      <xdr:colOff>624840</xdr:colOff>
      <xdr:row>183</xdr:row>
      <xdr:rowOff>48461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88AAED-7341-475C-A3B4-250D9A63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977640" y="30883860"/>
          <a:ext cx="4572000" cy="190012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187</xdr:row>
      <xdr:rowOff>0</xdr:rowOff>
    </xdr:from>
    <xdr:to>
      <xdr:col>4</xdr:col>
      <xdr:colOff>739183</xdr:colOff>
      <xdr:row>197</xdr:row>
      <xdr:rowOff>22859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38E4B74-2C4D-42FF-A58F-5360F9C1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92481" y="33467040"/>
          <a:ext cx="3116622" cy="185165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187</xdr:row>
      <xdr:rowOff>0</xdr:rowOff>
    </xdr:from>
    <xdr:to>
      <xdr:col>10</xdr:col>
      <xdr:colOff>525781</xdr:colOff>
      <xdr:row>197</xdr:row>
      <xdr:rowOff>42150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AE26B15-3B35-427E-B2A3-22DC3E18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962401" y="33467040"/>
          <a:ext cx="4488180" cy="1870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1</xdr:rowOff>
    </xdr:from>
    <xdr:to>
      <xdr:col>4</xdr:col>
      <xdr:colOff>724048</xdr:colOff>
      <xdr:row>211</xdr:row>
      <xdr:rowOff>60961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51D09E2-3F34-41DD-8CA6-996430EA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92480" y="36027361"/>
          <a:ext cx="3101488" cy="18897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10</xdr:col>
      <xdr:colOff>548640</xdr:colOff>
      <xdr:row>211</xdr:row>
      <xdr:rowOff>52110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560B932-C0F4-4F66-B656-339DB5F65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62400" y="36027360"/>
          <a:ext cx="4511040" cy="18809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248</xdr:row>
      <xdr:rowOff>0</xdr:rowOff>
    </xdr:from>
    <xdr:to>
      <xdr:col>29</xdr:col>
      <xdr:colOff>151789</xdr:colOff>
      <xdr:row>265</xdr:row>
      <xdr:rowOff>127615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220DDF-7F83-495E-89BA-34E61884E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426440</xdr:colOff>
      <xdr:row>248</xdr:row>
      <xdr:rowOff>24027</xdr:rowOff>
    </xdr:from>
    <xdr:to>
      <xdr:col>29</xdr:col>
      <xdr:colOff>160788</xdr:colOff>
      <xdr:row>265</xdr:row>
      <xdr:rowOff>150913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A7FE57-C9DB-4B56-9D3F-4E6C08AC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320198</xdr:colOff>
      <xdr:row>248</xdr:row>
      <xdr:rowOff>1536</xdr:rowOff>
    </xdr:from>
    <xdr:to>
      <xdr:col>28</xdr:col>
      <xdr:colOff>462987</xdr:colOff>
      <xdr:row>265</xdr:row>
      <xdr:rowOff>134426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2FDA3A-7D3C-48ED-8BC5-8EC7A9C90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27</xdr:col>
      <xdr:colOff>151789</xdr:colOff>
      <xdr:row>25</xdr:row>
      <xdr:rowOff>127615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A3B15D-C88D-4FDB-B1E7-D583149E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368968</xdr:colOff>
      <xdr:row>8</xdr:row>
      <xdr:rowOff>1</xdr:rowOff>
    </xdr:from>
    <xdr:to>
      <xdr:col>26</xdr:col>
      <xdr:colOff>520757</xdr:colOff>
      <xdr:row>25</xdr:row>
      <xdr:rowOff>127616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B05CA0-2C2D-42E3-836D-ADDDCF73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489284</xdr:colOff>
      <xdr:row>8</xdr:row>
      <xdr:rowOff>0</xdr:rowOff>
    </xdr:from>
    <xdr:to>
      <xdr:col>27</xdr:col>
      <xdr:colOff>159810</xdr:colOff>
      <xdr:row>25</xdr:row>
      <xdr:rowOff>127615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A4EC83-7E87-4121-8A8D-13DB2075B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</xdr:colOff>
      <xdr:row>23</xdr:row>
      <xdr:rowOff>0</xdr:rowOff>
    </xdr:from>
    <xdr:to>
      <xdr:col>5</xdr:col>
      <xdr:colOff>716280</xdr:colOff>
      <xdr:row>34</xdr:row>
      <xdr:rowOff>103115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508F41A-4082-4561-A0C6-AB7F5673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481" y="3474720"/>
          <a:ext cx="3886199" cy="21147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12</xdr:col>
      <xdr:colOff>281940</xdr:colOff>
      <xdr:row>34</xdr:row>
      <xdr:rowOff>96893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8FC121E-3DFC-43B3-8AD4-1CA9E110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54880" y="3474720"/>
          <a:ext cx="5036820" cy="21085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38</xdr:row>
      <xdr:rowOff>0</xdr:rowOff>
    </xdr:from>
    <xdr:to>
      <xdr:col>5</xdr:col>
      <xdr:colOff>708661</xdr:colOff>
      <xdr:row>49</xdr:row>
      <xdr:rowOff>128516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C0B01B8-E79B-4732-AA23-A8C197198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1" y="6217920"/>
          <a:ext cx="3878580" cy="214019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12</xdr:col>
      <xdr:colOff>297052</xdr:colOff>
      <xdr:row>49</xdr:row>
      <xdr:rowOff>106678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0255A0A-E127-4761-892D-D44C1F945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54880" y="6217920"/>
          <a:ext cx="5051932" cy="211835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53</xdr:row>
      <xdr:rowOff>0</xdr:rowOff>
    </xdr:from>
    <xdr:to>
      <xdr:col>5</xdr:col>
      <xdr:colOff>746761</xdr:colOff>
      <xdr:row>64</xdr:row>
      <xdr:rowOff>149985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A4A9B25-5EEE-4AB2-ABA9-CE8635CA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481" y="8961120"/>
          <a:ext cx="3916680" cy="2161665"/>
        </a:xfrm>
        <a:prstGeom prst="rect">
          <a:avLst/>
        </a:prstGeom>
      </xdr:spPr>
    </xdr:pic>
    <xdr:clientData/>
  </xdr:twoCellAnchor>
  <xdr:twoCellAnchor editAs="oneCell">
    <xdr:from>
      <xdr:col>5</xdr:col>
      <xdr:colOff>792479</xdr:colOff>
      <xdr:row>53</xdr:row>
      <xdr:rowOff>0</xdr:rowOff>
    </xdr:from>
    <xdr:to>
      <xdr:col>12</xdr:col>
      <xdr:colOff>387914</xdr:colOff>
      <xdr:row>64</xdr:row>
      <xdr:rowOff>144780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ECB6BE2-665E-4F3C-A2C0-E2E3C67CE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54879" y="8961120"/>
          <a:ext cx="5142795" cy="21564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68</xdr:row>
      <xdr:rowOff>0</xdr:rowOff>
    </xdr:from>
    <xdr:to>
      <xdr:col>5</xdr:col>
      <xdr:colOff>708661</xdr:colOff>
      <xdr:row>79</xdr:row>
      <xdr:rowOff>120480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4205518-92EE-48C0-BF4B-A3EDA8C1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1" y="11704320"/>
          <a:ext cx="3878580" cy="213216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68</xdr:row>
      <xdr:rowOff>0</xdr:rowOff>
    </xdr:from>
    <xdr:to>
      <xdr:col>12</xdr:col>
      <xdr:colOff>320041</xdr:colOff>
      <xdr:row>79</xdr:row>
      <xdr:rowOff>103861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F3981BB-C112-49FC-B497-9CD2EA63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54881" y="11704320"/>
          <a:ext cx="5074920" cy="21155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5</xdr:col>
      <xdr:colOff>739140</xdr:colOff>
      <xdr:row>94</xdr:row>
      <xdr:rowOff>165195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8EDD13B-5D35-4C42-AFC8-419ED4CE2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480" y="14447520"/>
          <a:ext cx="3909060" cy="217687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83</xdr:row>
      <xdr:rowOff>0</xdr:rowOff>
    </xdr:from>
    <xdr:to>
      <xdr:col>12</xdr:col>
      <xdr:colOff>403861</xdr:colOff>
      <xdr:row>94</xdr:row>
      <xdr:rowOff>154387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7E8D9B9-5976-4C0F-AB35-D1C094921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54881" y="14447520"/>
          <a:ext cx="5158740" cy="216606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98</xdr:row>
      <xdr:rowOff>0</xdr:rowOff>
    </xdr:from>
    <xdr:to>
      <xdr:col>5</xdr:col>
      <xdr:colOff>723900</xdr:colOff>
      <xdr:row>109</xdr:row>
      <xdr:rowOff>140830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57F5881-73DF-4483-A024-CB7741726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1" y="17190720"/>
          <a:ext cx="3893819" cy="21525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98</xdr:row>
      <xdr:rowOff>1</xdr:rowOff>
    </xdr:from>
    <xdr:to>
      <xdr:col>12</xdr:col>
      <xdr:colOff>241175</xdr:colOff>
      <xdr:row>109</xdr:row>
      <xdr:rowOff>114301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9D0B2C4-5352-49F6-A81F-46C535F78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54881" y="17190721"/>
          <a:ext cx="4996054" cy="212598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113</xdr:row>
      <xdr:rowOff>0</xdr:rowOff>
    </xdr:from>
    <xdr:to>
      <xdr:col>5</xdr:col>
      <xdr:colOff>754380</xdr:colOff>
      <xdr:row>124</xdr:row>
      <xdr:rowOff>156110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A0F4452-3859-40C7-8417-F342AF9C9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92481" y="19933920"/>
          <a:ext cx="3924299" cy="21677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12</xdr:col>
      <xdr:colOff>396240</xdr:colOff>
      <xdr:row>124</xdr:row>
      <xdr:rowOff>154339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92E053D-BB2A-480F-88E3-DD94941F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54880" y="19933920"/>
          <a:ext cx="5151120" cy="216601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6</xdr:col>
      <xdr:colOff>8563</xdr:colOff>
      <xdr:row>140</xdr:row>
      <xdr:rowOff>47381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59069B3-0EF0-42D3-8FA5-1460996BF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92481" y="22677120"/>
          <a:ext cx="3970962" cy="2241942"/>
        </a:xfrm>
        <a:prstGeom prst="rect">
          <a:avLst/>
        </a:prstGeom>
      </xdr:spPr>
    </xdr:pic>
    <xdr:clientData/>
  </xdr:twoCellAnchor>
  <xdr:twoCellAnchor editAs="oneCell">
    <xdr:from>
      <xdr:col>6</xdr:col>
      <xdr:colOff>325348</xdr:colOff>
      <xdr:row>127</xdr:row>
      <xdr:rowOff>154113</xdr:rowOff>
    </xdr:from>
    <xdr:to>
      <xdr:col>12</xdr:col>
      <xdr:colOff>609416</xdr:colOff>
      <xdr:row>139</xdr:row>
      <xdr:rowOff>154113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1DB1E4E-39B8-499F-BA09-206310FF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80228" y="22648353"/>
          <a:ext cx="5038948" cy="2194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1</xdr:rowOff>
    </xdr:from>
    <xdr:to>
      <xdr:col>5</xdr:col>
      <xdr:colOff>774999</xdr:colOff>
      <xdr:row>172</xdr:row>
      <xdr:rowOff>51373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E74568F-0C9A-460A-9400-D9E8F2DF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2480" y="28529281"/>
          <a:ext cx="3944919" cy="22459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13</xdr:col>
      <xdr:colOff>744018</xdr:colOff>
      <xdr:row>173</xdr:row>
      <xdr:rowOff>42809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89675D1-B148-4FAD-A542-45C8FF97D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47360" y="28529280"/>
          <a:ext cx="5498898" cy="2420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7</xdr:col>
      <xdr:colOff>126971</xdr:colOff>
      <xdr:row>190</xdr:row>
      <xdr:rowOff>145553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1ABD4B0C-0480-4EC1-96B2-1C1749EDD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92480" y="31455360"/>
          <a:ext cx="4881851" cy="270587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176</xdr:row>
      <xdr:rowOff>0</xdr:rowOff>
    </xdr:from>
    <xdr:to>
      <xdr:col>16</xdr:col>
      <xdr:colOff>21663</xdr:colOff>
      <xdr:row>190</xdr:row>
      <xdr:rowOff>111306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B84FEAA-1A18-4AD1-88E2-55A176BE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339840" y="31455360"/>
          <a:ext cx="6361503" cy="26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6</xdr:col>
      <xdr:colOff>611863</xdr:colOff>
      <xdr:row>209</xdr:row>
      <xdr:rowOff>59933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724CD1D1-9FD1-42FA-BDB0-E5265D8F0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92480" y="34930080"/>
          <a:ext cx="4574263" cy="262025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14</xdr:col>
      <xdr:colOff>414440</xdr:colOff>
      <xdr:row>209</xdr:row>
      <xdr:rowOff>59933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1ABA09-4807-4197-A2E0-ABC3C02D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547360" y="34930080"/>
          <a:ext cx="5961800" cy="26202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213</xdr:row>
      <xdr:rowOff>0</xdr:rowOff>
    </xdr:from>
    <xdr:to>
      <xdr:col>6</xdr:col>
      <xdr:colOff>484173</xdr:colOff>
      <xdr:row>226</xdr:row>
      <xdr:rowOff>145550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32CF48F-0157-44FF-AF0B-27D7464FE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92481" y="38221920"/>
          <a:ext cx="4446572" cy="25229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213</xdr:row>
      <xdr:rowOff>1</xdr:rowOff>
    </xdr:from>
    <xdr:to>
      <xdr:col>13</xdr:col>
      <xdr:colOff>473162</xdr:colOff>
      <xdr:row>225</xdr:row>
      <xdr:rowOff>25687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C0CCB83-563E-4985-944C-D7C6E6D2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547360" y="38221921"/>
          <a:ext cx="5228042" cy="22202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230</xdr:row>
      <xdr:rowOff>1</xdr:rowOff>
    </xdr:from>
    <xdr:to>
      <xdr:col>6</xdr:col>
      <xdr:colOff>568358</xdr:colOff>
      <xdr:row>244</xdr:row>
      <xdr:rowOff>25687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FC7E9A0-AA3D-4EA1-AAC9-085B623C9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92480" y="41330881"/>
          <a:ext cx="4530758" cy="25860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14</xdr:col>
      <xdr:colOff>322468</xdr:colOff>
      <xdr:row>243</xdr:row>
      <xdr:rowOff>136988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AF8C477-236E-4DAC-8608-6C575E07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547360" y="41330880"/>
          <a:ext cx="5869828" cy="2514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6</xdr:col>
      <xdr:colOff>52258</xdr:colOff>
      <xdr:row>264</xdr:row>
      <xdr:rowOff>145549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E58ACB63-F3B3-404A-8E34-ADF55904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92480" y="45354240"/>
          <a:ext cx="4014658" cy="270586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250</xdr:row>
      <xdr:rowOff>1</xdr:rowOff>
    </xdr:from>
    <xdr:to>
      <xdr:col>14</xdr:col>
      <xdr:colOff>554514</xdr:colOff>
      <xdr:row>264</xdr:row>
      <xdr:rowOff>94179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465A7D7-219E-4B30-A39B-A64BB104E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47360" y="45354241"/>
          <a:ext cx="6101874" cy="26544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268</xdr:row>
      <xdr:rowOff>1</xdr:rowOff>
    </xdr:from>
    <xdr:to>
      <xdr:col>6</xdr:col>
      <xdr:colOff>59349</xdr:colOff>
      <xdr:row>282</xdr:row>
      <xdr:rowOff>59931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E7311609-3175-4C8A-87FD-99E286C5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92480" y="48646081"/>
          <a:ext cx="4021749" cy="262025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268</xdr:row>
      <xdr:rowOff>0</xdr:rowOff>
    </xdr:from>
    <xdr:to>
      <xdr:col>14</xdr:col>
      <xdr:colOff>145550</xdr:colOff>
      <xdr:row>281</xdr:row>
      <xdr:rowOff>144954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85BB0FA8-3575-4490-AB47-96DEC9748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47360" y="48646080"/>
          <a:ext cx="5692910" cy="2522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6</xdr:col>
      <xdr:colOff>26319</xdr:colOff>
      <xdr:row>300</xdr:row>
      <xdr:rowOff>111303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F452794-A786-4376-979E-D58A18E35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92480" y="51937920"/>
          <a:ext cx="3988719" cy="2671624"/>
        </a:xfrm>
        <a:prstGeom prst="rect">
          <a:avLst/>
        </a:prstGeom>
      </xdr:spPr>
    </xdr:pic>
    <xdr:clientData/>
  </xdr:twoCellAnchor>
  <xdr:twoCellAnchor editAs="oneCell">
    <xdr:from>
      <xdr:col>6</xdr:col>
      <xdr:colOff>428090</xdr:colOff>
      <xdr:row>285</xdr:row>
      <xdr:rowOff>161381</xdr:rowOff>
    </xdr:from>
    <xdr:to>
      <xdr:col>14</xdr:col>
      <xdr:colOff>262217</xdr:colOff>
      <xdr:row>300</xdr:row>
      <xdr:rowOff>77056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785814E-13D6-43E3-ACA7-830969B69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182970" y="51916421"/>
          <a:ext cx="6173967" cy="2658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6</xdr:col>
      <xdr:colOff>199459</xdr:colOff>
      <xdr:row>319</xdr:row>
      <xdr:rowOff>51370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2519C17E-65BC-44D1-88E0-55EE228A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92480" y="55229760"/>
          <a:ext cx="4161859" cy="2794569"/>
        </a:xfrm>
        <a:prstGeom prst="rect">
          <a:avLst/>
        </a:prstGeom>
      </xdr:spPr>
    </xdr:pic>
    <xdr:clientData/>
  </xdr:twoCellAnchor>
  <xdr:twoCellAnchor editAs="oneCell">
    <xdr:from>
      <xdr:col>6</xdr:col>
      <xdr:colOff>607887</xdr:colOff>
      <xdr:row>304</xdr:row>
      <xdr:rowOff>161425</xdr:rowOff>
    </xdr:from>
    <xdr:to>
      <xdr:col>13</xdr:col>
      <xdr:colOff>607888</xdr:colOff>
      <xdr:row>318</xdr:row>
      <xdr:rowOff>43967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BA5F68D2-474A-4C62-B08B-341E8E779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362767" y="55391185"/>
          <a:ext cx="5547361" cy="24428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6</xdr:col>
      <xdr:colOff>67493</xdr:colOff>
      <xdr:row>337</xdr:row>
      <xdr:rowOff>154112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48D4216-CA0F-4EA9-892A-1BF935F35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92480" y="58704480"/>
          <a:ext cx="4029893" cy="2714433"/>
        </a:xfrm>
        <a:prstGeom prst="rect">
          <a:avLst/>
        </a:prstGeom>
      </xdr:spPr>
    </xdr:pic>
    <xdr:clientData/>
  </xdr:twoCellAnchor>
  <xdr:twoCellAnchor editAs="oneCell">
    <xdr:from>
      <xdr:col>6</xdr:col>
      <xdr:colOff>547955</xdr:colOff>
      <xdr:row>323</xdr:row>
      <xdr:rowOff>24947</xdr:rowOff>
    </xdr:from>
    <xdr:to>
      <xdr:col>13</xdr:col>
      <xdr:colOff>179798</xdr:colOff>
      <xdr:row>335</xdr:row>
      <xdr:rowOff>100052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B3CB543B-710E-41C9-90A1-F01BA57D6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302835" y="58729427"/>
          <a:ext cx="5179203" cy="22696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6</xdr:col>
      <xdr:colOff>263461</xdr:colOff>
      <xdr:row>357</xdr:row>
      <xdr:rowOff>85615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D71F3D65-4F40-4B44-88B3-AF7D7603C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92480" y="62179200"/>
          <a:ext cx="4225861" cy="282881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342</xdr:row>
      <xdr:rowOff>0</xdr:rowOff>
    </xdr:from>
    <xdr:to>
      <xdr:col>14</xdr:col>
      <xdr:colOff>646101</xdr:colOff>
      <xdr:row>357</xdr:row>
      <xdr:rowOff>1161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29682904-5602-47C6-AEEF-9A7C8A9FD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47360" y="62179200"/>
          <a:ext cx="6193461" cy="2744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6</xdr:col>
      <xdr:colOff>179995</xdr:colOff>
      <xdr:row>376</xdr:row>
      <xdr:rowOff>42808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787D932-E684-47EF-AAC9-308A4DE4E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92480" y="65653920"/>
          <a:ext cx="4142395" cy="27860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361</xdr:row>
      <xdr:rowOff>0</xdr:rowOff>
    </xdr:from>
    <xdr:to>
      <xdr:col>14</xdr:col>
      <xdr:colOff>454394</xdr:colOff>
      <xdr:row>375</xdr:row>
      <xdr:rowOff>171235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F72BA457-8AB2-4200-B1CD-582420D75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47360" y="65653920"/>
          <a:ext cx="6001754" cy="27315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5</xdr:col>
      <xdr:colOff>787684</xdr:colOff>
      <xdr:row>394</xdr:row>
      <xdr:rowOff>51370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F63B24ED-9671-4E1D-B098-139EA63B4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92480" y="69128640"/>
          <a:ext cx="3957604" cy="261169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380</xdr:row>
      <xdr:rowOff>1</xdr:rowOff>
    </xdr:from>
    <xdr:to>
      <xdr:col>14</xdr:col>
      <xdr:colOff>502766</xdr:colOff>
      <xdr:row>393</xdr:row>
      <xdr:rowOff>162676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4966C69D-695B-49FE-A357-7B05EBC4A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47361" y="69128641"/>
          <a:ext cx="6050125" cy="25401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398</xdr:row>
      <xdr:rowOff>1</xdr:rowOff>
    </xdr:from>
    <xdr:to>
      <xdr:col>6</xdr:col>
      <xdr:colOff>242019</xdr:colOff>
      <xdr:row>413</xdr:row>
      <xdr:rowOff>25687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F1273EBF-7D38-4DCC-85D3-0C8627A9A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92480" y="72420481"/>
          <a:ext cx="4204419" cy="2768886"/>
        </a:xfrm>
        <a:prstGeom prst="rect">
          <a:avLst/>
        </a:prstGeom>
      </xdr:spPr>
    </xdr:pic>
    <xdr:clientData/>
  </xdr:twoCellAnchor>
  <xdr:twoCellAnchor editAs="oneCell">
    <xdr:from>
      <xdr:col>7</xdr:col>
      <xdr:colOff>42809</xdr:colOff>
      <xdr:row>398</xdr:row>
      <xdr:rowOff>111303</xdr:rowOff>
    </xdr:from>
    <xdr:to>
      <xdr:col>13</xdr:col>
      <xdr:colOff>650347</xdr:colOff>
      <xdr:row>411</xdr:row>
      <xdr:rowOff>48586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72B23EB5-FFB4-4ACE-A954-5B7C5E2A5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90169" y="72531783"/>
          <a:ext cx="5362418" cy="231472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417</xdr:row>
      <xdr:rowOff>0</xdr:rowOff>
    </xdr:from>
    <xdr:to>
      <xdr:col>6</xdr:col>
      <xdr:colOff>303699</xdr:colOff>
      <xdr:row>432</xdr:row>
      <xdr:rowOff>94178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F2FCADF-7391-41D5-857A-6A5DCC41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92481" y="75895200"/>
          <a:ext cx="4266098" cy="283737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417</xdr:row>
      <xdr:rowOff>0</xdr:rowOff>
    </xdr:from>
    <xdr:to>
      <xdr:col>15</xdr:col>
      <xdr:colOff>253438</xdr:colOff>
      <xdr:row>432</xdr:row>
      <xdr:rowOff>51369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E591530-0877-4B49-8D11-765D952F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47360" y="75895200"/>
          <a:ext cx="6593278" cy="27945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5</xdr:col>
      <xdr:colOff>665714</xdr:colOff>
      <xdr:row>450</xdr:row>
      <xdr:rowOff>8561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11048C06-503E-46D5-BC02-5D4A5ED3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792480" y="79369920"/>
          <a:ext cx="3835634" cy="256888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436</xdr:row>
      <xdr:rowOff>1</xdr:rowOff>
    </xdr:from>
    <xdr:to>
      <xdr:col>15</xdr:col>
      <xdr:colOff>1422</xdr:colOff>
      <xdr:row>450</xdr:row>
      <xdr:rowOff>17124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92314C88-A98F-465E-A5FE-EBDDA237F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47361" y="79369921"/>
          <a:ext cx="6341261" cy="257744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454</xdr:row>
      <xdr:rowOff>1</xdr:rowOff>
    </xdr:from>
    <xdr:to>
      <xdr:col>6</xdr:col>
      <xdr:colOff>284111</xdr:colOff>
      <xdr:row>469</xdr:row>
      <xdr:rowOff>128428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AA803EBC-E0EE-415E-83E7-119DEB2AF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92481" y="82661761"/>
          <a:ext cx="4246510" cy="287162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454</xdr:row>
      <xdr:rowOff>0</xdr:rowOff>
    </xdr:from>
    <xdr:to>
      <xdr:col>15</xdr:col>
      <xdr:colOff>126303</xdr:colOff>
      <xdr:row>469</xdr:row>
      <xdr:rowOff>8561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A2547BE0-7BCA-44BE-838F-A945CE41E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547360" y="82661760"/>
          <a:ext cx="6466143" cy="27517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6</xdr:col>
      <xdr:colOff>94009</xdr:colOff>
      <xdr:row>487</xdr:row>
      <xdr:rowOff>25684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2DFB9AA2-3C8A-4DEE-AAB4-F5032FFFA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92480" y="86136480"/>
          <a:ext cx="4056409" cy="25860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473</xdr:row>
      <xdr:rowOff>1</xdr:rowOff>
    </xdr:from>
    <xdr:to>
      <xdr:col>14</xdr:col>
      <xdr:colOff>684943</xdr:colOff>
      <xdr:row>487</xdr:row>
      <xdr:rowOff>127342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99951E32-FE9E-48F7-844A-093314D8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547360" y="86136481"/>
          <a:ext cx="6232303" cy="26876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5</xdr:col>
      <xdr:colOff>782888</xdr:colOff>
      <xdr:row>505</xdr:row>
      <xdr:rowOff>25684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A5BDB597-7A72-4419-8E85-F6AF9B16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92480" y="89428320"/>
          <a:ext cx="3952808" cy="258600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491</xdr:row>
      <xdr:rowOff>0</xdr:rowOff>
    </xdr:from>
    <xdr:to>
      <xdr:col>13</xdr:col>
      <xdr:colOff>719191</xdr:colOff>
      <xdr:row>503</xdr:row>
      <xdr:rowOff>123360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78B9D32D-C274-423C-9C1F-45B1C19CB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547360" y="89428320"/>
          <a:ext cx="5474071" cy="23179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6</xdr:col>
      <xdr:colOff>89215</xdr:colOff>
      <xdr:row>522</xdr:row>
      <xdr:rowOff>111305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4DBEADAF-867A-41D9-BBD7-00EBA826E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92480" y="92537280"/>
          <a:ext cx="4051615" cy="26716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508</xdr:row>
      <xdr:rowOff>0</xdr:rowOff>
    </xdr:from>
    <xdr:to>
      <xdr:col>14</xdr:col>
      <xdr:colOff>515217</xdr:colOff>
      <xdr:row>522</xdr:row>
      <xdr:rowOff>136990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5F025846-A6BE-4753-8291-50E3C4BA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547360" y="92537280"/>
          <a:ext cx="6062577" cy="2697310"/>
        </a:xfrm>
        <a:prstGeom prst="rect">
          <a:avLst/>
        </a:prstGeom>
      </xdr:spPr>
    </xdr:pic>
    <xdr:clientData/>
  </xdr:twoCellAnchor>
  <xdr:twoCellAnchor editAs="oneCell">
    <xdr:from>
      <xdr:col>1</xdr:col>
      <xdr:colOff>7472</xdr:colOff>
      <xdr:row>143</xdr:row>
      <xdr:rowOff>134470</xdr:rowOff>
    </xdr:from>
    <xdr:to>
      <xdr:col>6</xdr:col>
      <xdr:colOff>87628</xdr:colOff>
      <xdr:row>156</xdr:row>
      <xdr:rowOff>1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86A117D6-CA2D-42F3-8424-727F13E9E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99952" y="25554790"/>
          <a:ext cx="4042556" cy="2242971"/>
        </a:xfrm>
        <a:prstGeom prst="rect">
          <a:avLst/>
        </a:prstGeom>
      </xdr:spPr>
    </xdr:pic>
    <xdr:clientData/>
  </xdr:twoCellAnchor>
  <xdr:twoCellAnchor editAs="oneCell">
    <xdr:from>
      <xdr:col>6</xdr:col>
      <xdr:colOff>440765</xdr:colOff>
      <xdr:row>143</xdr:row>
      <xdr:rowOff>73383</xdr:rowOff>
    </xdr:from>
    <xdr:to>
      <xdr:col>13</xdr:col>
      <xdr:colOff>141941</xdr:colOff>
      <xdr:row>156</xdr:row>
      <xdr:rowOff>18756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724A8D2C-BA7D-4C50-9512-6CA1F2EF7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195645" y="25493703"/>
          <a:ext cx="5248536" cy="2322813"/>
        </a:xfrm>
        <a:prstGeom prst="rect">
          <a:avLst/>
        </a:prstGeom>
      </xdr:spPr>
    </xdr:pic>
    <xdr:clientData/>
  </xdr:twoCellAnchor>
  <xdr:twoCellAnchor editAs="oneCell">
    <xdr:from>
      <xdr:col>6</xdr:col>
      <xdr:colOff>433294</xdr:colOff>
      <xdr:row>7</xdr:row>
      <xdr:rowOff>149411</xdr:rowOff>
    </xdr:from>
    <xdr:to>
      <xdr:col>12</xdr:col>
      <xdr:colOff>254564</xdr:colOff>
      <xdr:row>16</xdr:row>
      <xdr:rowOff>89647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3B10230C-68FE-417B-82E9-1EC8F15D6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8174" y="332291"/>
          <a:ext cx="4576150" cy="1951916"/>
        </a:xfrm>
        <a:prstGeom prst="rect">
          <a:avLst/>
        </a:prstGeom>
      </xdr:spPr>
    </xdr:pic>
    <xdr:clientData/>
  </xdr:twoCellAnchor>
  <xdr:twoCellAnchor editAs="oneCell">
    <xdr:from>
      <xdr:col>0</xdr:col>
      <xdr:colOff>687881</xdr:colOff>
      <xdr:row>8</xdr:row>
      <xdr:rowOff>37940</xdr:rowOff>
    </xdr:from>
    <xdr:to>
      <xdr:col>6</xdr:col>
      <xdr:colOff>141941</xdr:colOff>
      <xdr:row>19</xdr:row>
      <xdr:rowOff>29329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8835D036-1397-4458-850B-05950B5D6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881" y="403700"/>
          <a:ext cx="4208940" cy="236883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a Bazán" refreshedDate="45187.637250231484" createdVersion="8" refreshedVersion="8" minRefreshableVersion="3" recordCount="11">
  <cacheSource type="worksheet">
    <worksheetSource ref="A7:E18" sheet="1-Redes tabla"/>
  </cacheSource>
  <cacheFields count="5">
    <cacheField name="Layer" numFmtId="0">
      <sharedItems count="11">
        <s v="Convolution"/>
        <s v="Maxpool"/>
        <s v="Batchnorm"/>
        <s v="Relu"/>
        <s v="Flatten"/>
        <s v="Fully Connect"/>
        <s v="Dense"/>
        <s v="Dropout"/>
        <s v="Softmax"/>
        <s v="Average Pool"/>
        <s v="Addition Block"/>
      </sharedItems>
    </cacheField>
    <cacheField name=" AlexNet" numFmtId="0">
      <sharedItems containsMixedTypes="1" containsNumber="1" minValue="8.0000000000000004E-4" maxValue="0.81"/>
    </cacheField>
    <cacheField name=" GoogLeNet" numFmtId="0">
      <sharedItems/>
    </cacheField>
    <cacheField name=" ResNet50v15" numFmtId="0">
      <sharedItems containsSemiMixedTypes="0" containsString="0" containsNumber="1" minValue="0" maxValue="0.74980000000000002"/>
    </cacheField>
    <cacheField name=" VGG16" numFmtId="0">
      <sharedItems containsMixedTypes="1" containsNumber="1" minValue="5.0000000000000001E-3" maxValue="0.6352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0.81"/>
    <s v="-"/>
    <n v="0.74980000000000002"/>
    <n v="0.63529999999999998"/>
  </r>
  <r>
    <x v="1"/>
    <n v="2.0299999999999999E-2"/>
    <s v="-"/>
    <n v="7.4000000000000003E-3"/>
    <n v="2.18E-2"/>
  </r>
  <r>
    <x v="2"/>
    <s v="-"/>
    <s v="-"/>
    <n v="0.155"/>
    <s v="-"/>
  </r>
  <r>
    <x v="3"/>
    <n v="2.5600000000000001E-2"/>
    <s v="-"/>
    <n v="6.5799999999999997E-2"/>
    <n v="0.33779999999999999"/>
  </r>
  <r>
    <x v="4"/>
    <n v="8.0000000000000004E-4"/>
    <s v="-"/>
    <n v="1E-4"/>
    <s v="-"/>
  </r>
  <r>
    <x v="5"/>
    <n v="0.1318"/>
    <s v="-"/>
    <n v="1.5E-3"/>
    <n v="5.0000000000000001E-3"/>
  </r>
  <r>
    <x v="6"/>
    <n v="1.06E-2"/>
    <s v="-"/>
    <n v="0"/>
    <s v="-"/>
  </r>
  <r>
    <x v="7"/>
    <s v="-"/>
    <s v="-"/>
    <n v="0"/>
    <s v="-"/>
  </r>
  <r>
    <x v="8"/>
    <n v="8.9999999999999998E-4"/>
    <s v="-"/>
    <n v="2.0000000000000001E-4"/>
    <s v="-"/>
  </r>
  <r>
    <x v="9"/>
    <s v="-"/>
    <s v="-"/>
    <n v="5.0000000000000001E-4"/>
    <s v="-"/>
  </r>
  <r>
    <x v="10"/>
    <s v="-"/>
    <s v="-"/>
    <n v="1.9599999999999999E-2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dataOnRows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23">
  <location ref="A3:M7" firstHeaderRow="1" firstDataRow="2" firstDataCol="1"/>
  <pivotFields count="5">
    <pivotField axis="axisCol" showAll="0" sortType="descending">
      <items count="12">
        <item x="10"/>
        <item x="9"/>
        <item x="2"/>
        <item x="0"/>
        <item x="6"/>
        <item x="7"/>
        <item x="4"/>
        <item x="5"/>
        <item x="1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12">
    <i>
      <x v="3"/>
    </i>
    <i>
      <x v="9"/>
    </i>
    <i>
      <x v="8"/>
    </i>
    <i>
      <x v="7"/>
    </i>
    <i>
      <x/>
    </i>
    <i>
      <x v="6"/>
    </i>
    <i>
      <x v="2"/>
    </i>
    <i>
      <x v="1"/>
    </i>
    <i>
      <x v="10"/>
    </i>
    <i>
      <x v="4"/>
    </i>
    <i>
      <x v="5"/>
    </i>
    <i t="grand">
      <x/>
    </i>
  </colItems>
  <dataFields count="3">
    <dataField name="AlexNet" fld="1" baseField="0" baseItem="0"/>
    <dataField name="ResNet50v15" fld="3" baseField="0" baseItem="0"/>
    <dataField name="VGG16" fld="4" baseField="0" baseItem="0"/>
  </dataFields>
  <chartFormats count="85">
    <chartFormat chart="3" format="4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5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5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5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5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54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55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56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57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58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59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2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125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2" format="126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2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2" format="12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2" format="129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2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3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2" format="133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13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2" format="137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2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4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4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2" format="1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2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1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22" format="1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2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15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2" format="152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2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P49"/>
  <sheetViews>
    <sheetView topLeftCell="A16" zoomScale="93" workbookViewId="0">
      <selection activeCell="C24" sqref="C24"/>
    </sheetView>
  </sheetViews>
  <sheetFormatPr baseColWidth="10" defaultRowHeight="14.4" x14ac:dyDescent="0.3"/>
  <cols>
    <col min="1" max="1" width="17.5546875" customWidth="1"/>
  </cols>
  <sheetData>
    <row r="2" spans="1:16" x14ac:dyDescent="0.3">
      <c r="A2" s="14" t="s">
        <v>27</v>
      </c>
      <c r="B2" s="14">
        <v>1</v>
      </c>
    </row>
    <row r="3" spans="1:16" x14ac:dyDescent="0.3">
      <c r="A3" s="14" t="s">
        <v>25</v>
      </c>
      <c r="B3" s="14" t="s">
        <v>26</v>
      </c>
    </row>
    <row r="4" spans="1:16" x14ac:dyDescent="0.3">
      <c r="A4" s="23" t="s">
        <v>39</v>
      </c>
      <c r="B4" s="23" t="s">
        <v>42</v>
      </c>
    </row>
    <row r="5" spans="1:16" x14ac:dyDescent="0.3">
      <c r="A5" s="23" t="s">
        <v>40</v>
      </c>
      <c r="B5" s="23" t="s">
        <v>41</v>
      </c>
    </row>
    <row r="7" spans="1:16" x14ac:dyDescent="0.3">
      <c r="A7" s="42" t="s">
        <v>0</v>
      </c>
      <c r="B7" s="42"/>
      <c r="C7" s="42"/>
      <c r="D7" s="42"/>
      <c r="E7" s="42"/>
      <c r="F7" s="42"/>
      <c r="G7" s="42"/>
    </row>
    <row r="8" spans="1:16" x14ac:dyDescent="0.3">
      <c r="A8" s="2" t="s">
        <v>15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6" x14ac:dyDescent="0.3">
      <c r="A9" s="2" t="s">
        <v>7</v>
      </c>
      <c r="B9" s="11">
        <f t="shared" ref="B9:B16" si="0">+K9/$B$17</f>
        <v>0.10534785519336733</v>
      </c>
      <c r="C9" s="11">
        <f t="shared" ref="C9:C16" si="1">+L9/$C$17</f>
        <v>0.35870297007030155</v>
      </c>
      <c r="D9" s="11">
        <f t="shared" ref="D9:D16" si="2">+M9/$D$17</f>
        <v>0.47768120920645829</v>
      </c>
      <c r="E9" s="11">
        <f t="shared" ref="E9:E16" si="3">+N9/$E$17</f>
        <v>0.61112476735611188</v>
      </c>
      <c r="F9" s="11">
        <f t="shared" ref="F9:F16" si="4">+O9/$F$17</f>
        <v>0.72635024099782042</v>
      </c>
      <c r="G9" s="11">
        <f t="shared" ref="G9:G16" si="5">+P9/$G$17</f>
        <v>0.80530665452675321</v>
      </c>
      <c r="K9" s="3">
        <v>0.16366</v>
      </c>
      <c r="L9" s="3">
        <v>0.78320999999999996</v>
      </c>
      <c r="M9" s="4">
        <v>1.39053</v>
      </c>
      <c r="N9" s="4">
        <v>2.6104500000000002</v>
      </c>
      <c r="O9" s="4">
        <v>5.2819099999999999</v>
      </c>
      <c r="P9" s="4">
        <v>10.366020000000001</v>
      </c>
    </row>
    <row r="10" spans="1:16" x14ac:dyDescent="0.3">
      <c r="A10" s="2" t="s">
        <v>8</v>
      </c>
      <c r="B10" s="11">
        <f t="shared" si="0"/>
        <v>6.4369946959163702E-4</v>
      </c>
      <c r="C10" s="11">
        <f t="shared" si="1"/>
        <v>7.1812956559573144E-3</v>
      </c>
      <c r="D10" s="11">
        <f t="shared" si="2"/>
        <v>1.0302301614565442E-2</v>
      </c>
      <c r="E10" s="11">
        <f t="shared" si="3"/>
        <v>1.4090903770294155E-2</v>
      </c>
      <c r="F10" s="11">
        <f t="shared" si="4"/>
        <v>1.9253697477258195E-2</v>
      </c>
      <c r="G10" s="11">
        <f t="shared" si="5"/>
        <v>2.1412911916744222E-2</v>
      </c>
      <c r="K10" s="3">
        <v>1E-3</v>
      </c>
      <c r="L10" s="3">
        <v>1.5679999999999999E-2</v>
      </c>
      <c r="M10" s="3">
        <v>2.9989999999999999E-2</v>
      </c>
      <c r="N10" s="3">
        <v>6.019E-2</v>
      </c>
      <c r="O10" s="3">
        <v>0.14001</v>
      </c>
      <c r="P10" s="3">
        <v>0.27562999999999999</v>
      </c>
    </row>
    <row r="11" spans="1:16" x14ac:dyDescent="0.3">
      <c r="A11" s="2" t="s">
        <v>9</v>
      </c>
      <c r="B11" s="11">
        <f t="shared" si="0"/>
        <v>0</v>
      </c>
      <c r="C11" s="11">
        <f t="shared" si="1"/>
        <v>4.621127115344981E-3</v>
      </c>
      <c r="D11" s="11">
        <f t="shared" si="2"/>
        <v>1.0305736860185502E-2</v>
      </c>
      <c r="E11" s="11">
        <f t="shared" si="3"/>
        <v>2.3399000362865935E-2</v>
      </c>
      <c r="F11" s="11">
        <f t="shared" si="4"/>
        <v>2.6113024883626591E-2</v>
      </c>
      <c r="G11" s="11">
        <f t="shared" si="5"/>
        <v>2.7514461464838012E-2</v>
      </c>
      <c r="K11" s="3">
        <v>0</v>
      </c>
      <c r="L11" s="3">
        <v>1.009E-2</v>
      </c>
      <c r="M11" s="3">
        <v>0.03</v>
      </c>
      <c r="N11" s="3">
        <v>9.9949999999999997E-2</v>
      </c>
      <c r="O11" s="3">
        <v>0.18989</v>
      </c>
      <c r="P11" s="3">
        <v>0.35416999999999998</v>
      </c>
    </row>
    <row r="12" spans="1:16" x14ac:dyDescent="0.3">
      <c r="A12" s="2" t="s">
        <v>10</v>
      </c>
      <c r="B12" s="11">
        <f t="shared" si="0"/>
        <v>0</v>
      </c>
      <c r="C12" s="11">
        <f t="shared" si="1"/>
        <v>0</v>
      </c>
      <c r="D12" s="11">
        <f t="shared" si="2"/>
        <v>0</v>
      </c>
      <c r="E12" s="11">
        <f t="shared" si="3"/>
        <v>0</v>
      </c>
      <c r="F12" s="11">
        <f t="shared" si="4"/>
        <v>0</v>
      </c>
      <c r="G12" s="11">
        <f t="shared" si="5"/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25.8" x14ac:dyDescent="0.3">
      <c r="A13" s="2" t="s">
        <v>11</v>
      </c>
      <c r="B13" s="11">
        <f t="shared" si="0"/>
        <v>0.82963849837787729</v>
      </c>
      <c r="C13" s="11">
        <f t="shared" si="1"/>
        <v>0.58165746868487933</v>
      </c>
      <c r="D13" s="11">
        <f t="shared" si="2"/>
        <v>0.46722088629336994</v>
      </c>
      <c r="E13" s="11">
        <f t="shared" si="3"/>
        <v>0.32563589329400333</v>
      </c>
      <c r="F13" s="11">
        <f t="shared" si="4"/>
        <v>0.20903896532519237</v>
      </c>
      <c r="G13" s="11">
        <f t="shared" si="5"/>
        <v>0.13483383493342987</v>
      </c>
      <c r="H13" s="41" t="s">
        <v>19</v>
      </c>
      <c r="I13" s="41"/>
      <c r="J13" s="41"/>
      <c r="K13" s="8">
        <v>1.2888599999999999</v>
      </c>
      <c r="L13" s="4">
        <v>1.2700199999999999</v>
      </c>
      <c r="M13" s="4">
        <v>1.36008</v>
      </c>
      <c r="N13" s="4">
        <v>1.39097</v>
      </c>
      <c r="O13" s="4">
        <v>1.5201</v>
      </c>
      <c r="P13" s="4">
        <v>1.7356</v>
      </c>
    </row>
    <row r="14" spans="1:16" x14ac:dyDescent="0.3">
      <c r="A14" s="2" t="s">
        <v>12</v>
      </c>
      <c r="B14" s="11">
        <f t="shared" si="0"/>
        <v>6.4369946959163704E-2</v>
      </c>
      <c r="C14" s="11">
        <f t="shared" si="1"/>
        <v>4.3266390345554052E-2</v>
      </c>
      <c r="D14" s="11">
        <f t="shared" si="2"/>
        <v>3.4493301271040881E-2</v>
      </c>
      <c r="E14" s="11">
        <f t="shared" si="3"/>
        <v>2.3420069998010089E-2</v>
      </c>
      <c r="F14" s="11">
        <f t="shared" si="4"/>
        <v>1.786753027083892E-2</v>
      </c>
      <c r="G14" s="11">
        <f t="shared" si="5"/>
        <v>1.0931360286634545E-2</v>
      </c>
      <c r="K14" s="3">
        <v>0.1</v>
      </c>
      <c r="L14" s="3">
        <v>9.4469999999999998E-2</v>
      </c>
      <c r="M14" s="3">
        <v>0.10041</v>
      </c>
      <c r="N14" s="3">
        <v>0.10004</v>
      </c>
      <c r="O14" s="3">
        <v>0.12992999999999999</v>
      </c>
      <c r="P14" s="3">
        <v>0.14071</v>
      </c>
    </row>
    <row r="15" spans="1:16" x14ac:dyDescent="0.3">
      <c r="A15" s="2" t="s">
        <v>13</v>
      </c>
      <c r="B15" s="11">
        <f t="shared" si="0"/>
        <v>0</v>
      </c>
      <c r="C15" s="11">
        <f t="shared" si="1"/>
        <v>4.5753280359064783E-3</v>
      </c>
      <c r="D15" s="11">
        <f t="shared" si="2"/>
        <v>0</v>
      </c>
      <c r="E15" s="11">
        <f t="shared" si="3"/>
        <v>0</v>
      </c>
      <c r="F15" s="11">
        <f t="shared" si="4"/>
        <v>1.3779162111429691E-3</v>
      </c>
      <c r="G15" s="11">
        <f t="shared" si="5"/>
        <v>0</v>
      </c>
      <c r="I15" s="10"/>
      <c r="K15" s="3">
        <v>0</v>
      </c>
      <c r="L15" s="3">
        <v>9.9900000000000006E-3</v>
      </c>
      <c r="M15" s="3">
        <v>0</v>
      </c>
      <c r="N15" s="3">
        <v>0</v>
      </c>
      <c r="O15" s="3">
        <v>1.0019999999999999E-2</v>
      </c>
      <c r="P15" s="3">
        <v>0</v>
      </c>
    </row>
    <row r="16" spans="1:16" x14ac:dyDescent="0.3">
      <c r="A16" s="2" t="s">
        <v>14</v>
      </c>
      <c r="B16" s="11">
        <f t="shared" si="0"/>
        <v>0</v>
      </c>
      <c r="C16" s="11">
        <f t="shared" si="1"/>
        <v>0</v>
      </c>
      <c r="D16" s="11">
        <f t="shared" si="2"/>
        <v>0</v>
      </c>
      <c r="E16" s="11">
        <f t="shared" si="3"/>
        <v>2.3270241481429454E-3</v>
      </c>
      <c r="F16" s="11">
        <f t="shared" si="4"/>
        <v>0</v>
      </c>
      <c r="G16" s="11">
        <f t="shared" si="5"/>
        <v>0</v>
      </c>
      <c r="K16" s="3">
        <v>0</v>
      </c>
      <c r="L16" s="3">
        <v>0</v>
      </c>
      <c r="M16" s="3">
        <v>0</v>
      </c>
      <c r="N16" s="3">
        <v>9.9399999999999992E-3</v>
      </c>
      <c r="O16" s="3">
        <v>0</v>
      </c>
      <c r="P16" s="3">
        <v>0</v>
      </c>
    </row>
    <row r="17" spans="1:16" ht="27.6" customHeight="1" x14ac:dyDescent="0.3">
      <c r="A17" s="5" t="s">
        <v>16</v>
      </c>
      <c r="B17" s="12">
        <v>1.55352</v>
      </c>
      <c r="C17" s="12">
        <v>2.1834500000000001</v>
      </c>
      <c r="D17" s="12">
        <v>2.911</v>
      </c>
      <c r="E17" s="12">
        <v>4.2715500000000004</v>
      </c>
      <c r="F17" s="12">
        <v>7.2718499999999997</v>
      </c>
      <c r="G17" s="12">
        <v>12.87214</v>
      </c>
    </row>
    <row r="18" spans="1:16" x14ac:dyDescent="0.3">
      <c r="A18" s="5" t="s">
        <v>17</v>
      </c>
      <c r="B18" s="6">
        <v>0.37</v>
      </c>
      <c r="C18" s="6">
        <v>0.19</v>
      </c>
      <c r="D18" s="6">
        <v>0.22</v>
      </c>
      <c r="E18" s="6">
        <v>0.2</v>
      </c>
      <c r="F18" s="6">
        <v>0.44</v>
      </c>
      <c r="G18" s="6">
        <v>1.1299999999999999</v>
      </c>
    </row>
    <row r="19" spans="1:16" x14ac:dyDescent="0.3">
      <c r="A19" s="5" t="s">
        <v>18</v>
      </c>
      <c r="B19" s="6">
        <v>99.8</v>
      </c>
      <c r="C19" s="6">
        <v>96.9</v>
      </c>
      <c r="D19" s="6">
        <v>100.7</v>
      </c>
      <c r="E19" s="6">
        <v>152.80000000000001</v>
      </c>
      <c r="F19" s="6">
        <v>105.1</v>
      </c>
      <c r="G19" s="6">
        <v>186.5</v>
      </c>
    </row>
    <row r="22" spans="1:16" x14ac:dyDescent="0.3">
      <c r="A22" s="42" t="s">
        <v>0</v>
      </c>
      <c r="B22" s="42"/>
      <c r="C22" s="42"/>
      <c r="D22" s="42"/>
      <c r="E22" s="42"/>
      <c r="F22" s="42"/>
      <c r="G22" s="42"/>
    </row>
    <row r="23" spans="1:16" x14ac:dyDescent="0.3">
      <c r="A23" s="2" t="s">
        <v>15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</row>
    <row r="24" spans="1:16" x14ac:dyDescent="0.3">
      <c r="A24" s="2" t="s">
        <v>7</v>
      </c>
      <c r="B24" s="11">
        <f>+K24/$B$31</f>
        <v>0.19101270909873425</v>
      </c>
      <c r="C24" s="11">
        <f t="shared" ref="C24:G30" si="6">+L24/C$31</f>
        <v>0.74014207022016421</v>
      </c>
      <c r="D24" s="11">
        <f t="shared" si="6"/>
        <v>0.821215309734591</v>
      </c>
      <c r="E24" s="11">
        <f t="shared" si="6"/>
        <v>0.8711463659950428</v>
      </c>
      <c r="F24" s="11">
        <f t="shared" si="6"/>
        <v>0.90209018551998665</v>
      </c>
      <c r="G24" s="11">
        <f t="shared" si="6"/>
        <v>0.90043842587246459</v>
      </c>
      <c r="K24" s="3">
        <v>0.67017000000000004</v>
      </c>
      <c r="L24" s="4">
        <v>9.7723399999999998</v>
      </c>
      <c r="M24" s="3">
        <v>18.684339999999999</v>
      </c>
      <c r="N24" s="3">
        <v>36.671759999999999</v>
      </c>
      <c r="O24" s="4">
        <v>72.210009999999997</v>
      </c>
      <c r="P24" s="4">
        <v>233.45939000000001</v>
      </c>
    </row>
    <row r="25" spans="1:16" x14ac:dyDescent="0.3">
      <c r="A25" s="2" t="s">
        <v>8</v>
      </c>
      <c r="B25" s="11">
        <f t="shared" ref="B25:B30" si="7">+K25/$B$31</f>
        <v>0</v>
      </c>
      <c r="C25" s="11">
        <f t="shared" si="6"/>
        <v>1.1365314659256415E-2</v>
      </c>
      <c r="D25" s="11">
        <f t="shared" si="6"/>
        <v>1.3295499396538159E-2</v>
      </c>
      <c r="E25" s="11">
        <f t="shared" si="6"/>
        <v>1.3408168665986634E-2</v>
      </c>
      <c r="F25" s="11">
        <f t="shared" si="6"/>
        <v>1.3468513171689189E-2</v>
      </c>
      <c r="G25" s="11">
        <f t="shared" si="6"/>
        <v>1.6790717368124149E-2</v>
      </c>
      <c r="K25" s="3">
        <v>0</v>
      </c>
      <c r="L25" s="3">
        <v>0.15006</v>
      </c>
      <c r="M25" s="7">
        <v>0.30249999999999999</v>
      </c>
      <c r="N25" s="3">
        <v>0.56442999999999999</v>
      </c>
      <c r="O25" s="4">
        <v>1.07812</v>
      </c>
      <c r="P25" s="4">
        <v>4.3533799999999996</v>
      </c>
    </row>
    <row r="26" spans="1:16" x14ac:dyDescent="0.3">
      <c r="A26" s="2" t="s">
        <v>9</v>
      </c>
      <c r="B26" s="11">
        <f t="shared" si="7"/>
        <v>1.2902913202470565E-2</v>
      </c>
      <c r="C26" s="11">
        <f t="shared" si="6"/>
        <v>3.0620305635017834E-2</v>
      </c>
      <c r="D26" s="11">
        <f t="shared" si="6"/>
        <v>3.7722738072948118E-2</v>
      </c>
      <c r="E26" s="11">
        <f t="shared" si="6"/>
        <v>4.1930844702985894E-2</v>
      </c>
      <c r="F26" s="11">
        <f t="shared" si="6"/>
        <v>4.3052719737195849E-2</v>
      </c>
      <c r="G26" s="11">
        <f t="shared" si="6"/>
        <v>6.7148097399413187E-2</v>
      </c>
      <c r="K26" s="3">
        <v>4.5269999999999998E-2</v>
      </c>
      <c r="L26" s="3">
        <v>0.40428999999999998</v>
      </c>
      <c r="M26" s="3">
        <v>0.85826999999999998</v>
      </c>
      <c r="N26" s="4">
        <v>1.76512</v>
      </c>
      <c r="O26" s="4">
        <v>3.4462600000000001</v>
      </c>
      <c r="P26" s="4">
        <v>17.409690000000001</v>
      </c>
    </row>
    <row r="27" spans="1:16" x14ac:dyDescent="0.3">
      <c r="A27" s="2" t="s">
        <v>10</v>
      </c>
      <c r="B27" s="11">
        <f t="shared" si="7"/>
        <v>0</v>
      </c>
      <c r="C27" s="11">
        <f t="shared" si="6"/>
        <v>1.1830348858962096E-3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6.0553928827611911E-5</v>
      </c>
      <c r="K27" s="3">
        <v>0</v>
      </c>
      <c r="L27" s="3">
        <v>1.562E-2</v>
      </c>
      <c r="M27" s="3">
        <v>0</v>
      </c>
      <c r="N27" s="3">
        <v>0</v>
      </c>
      <c r="O27" s="3">
        <v>0</v>
      </c>
      <c r="P27" s="7">
        <v>1.5699999999999999E-2</v>
      </c>
    </row>
    <row r="28" spans="1:16" ht="25.8" x14ac:dyDescent="0.3">
      <c r="A28" s="2" t="s">
        <v>11</v>
      </c>
      <c r="B28" s="11">
        <f t="shared" si="7"/>
        <v>0.79037825173649223</v>
      </c>
      <c r="C28" s="11">
        <f t="shared" si="6"/>
        <v>0.21668927459966539</v>
      </c>
      <c r="D28" s="11">
        <f t="shared" si="6"/>
        <v>0.12776645279592266</v>
      </c>
      <c r="E28" s="11">
        <f t="shared" si="6"/>
        <v>7.3143801379609172E-2</v>
      </c>
      <c r="F28" s="11">
        <f t="shared" si="6"/>
        <v>4.1193572211678478E-2</v>
      </c>
      <c r="G28" s="11">
        <f t="shared" si="6"/>
        <v>1.5381700726130317E-2</v>
      </c>
      <c r="H28" s="41" t="s">
        <v>20</v>
      </c>
      <c r="I28" s="41"/>
      <c r="J28" s="41"/>
      <c r="K28" s="8">
        <v>2.77305</v>
      </c>
      <c r="L28" s="3">
        <v>2.8610199999999999</v>
      </c>
      <c r="M28" s="3">
        <v>2.9069500000000001</v>
      </c>
      <c r="N28" s="4">
        <v>3.0790600000000001</v>
      </c>
      <c r="O28" s="4">
        <v>3.2974399999999999</v>
      </c>
      <c r="P28" s="4">
        <v>3.9880599999999999</v>
      </c>
    </row>
    <row r="29" spans="1:16" x14ac:dyDescent="0.3">
      <c r="A29" s="2" t="s">
        <v>13</v>
      </c>
      <c r="B29" s="11">
        <f t="shared" si="7"/>
        <v>2.8758646832986083E-3</v>
      </c>
      <c r="C29" s="11">
        <f t="shared" si="6"/>
        <v>0</v>
      </c>
      <c r="D29" s="11">
        <f t="shared" si="6"/>
        <v>0</v>
      </c>
      <c r="E29" s="11">
        <f t="shared" si="6"/>
        <v>3.7081925637554941E-4</v>
      </c>
      <c r="F29" s="11">
        <f t="shared" si="6"/>
        <v>0</v>
      </c>
      <c r="G29" s="11">
        <f t="shared" si="6"/>
        <v>1.204521781711032E-4</v>
      </c>
      <c r="K29" s="3">
        <v>1.009E-2</v>
      </c>
      <c r="L29" s="3">
        <v>0</v>
      </c>
      <c r="M29" s="3">
        <v>0</v>
      </c>
      <c r="N29" s="3">
        <v>1.5610000000000001E-2</v>
      </c>
      <c r="O29" s="3">
        <v>0</v>
      </c>
      <c r="P29" s="3">
        <v>3.1230000000000001E-2</v>
      </c>
    </row>
    <row r="30" spans="1:16" x14ac:dyDescent="0.3">
      <c r="A30" s="2" t="s">
        <v>14</v>
      </c>
      <c r="B30" s="11">
        <f t="shared" si="7"/>
        <v>2.8302612790044777E-3</v>
      </c>
      <c r="C30" s="11">
        <f t="shared" si="6"/>
        <v>0</v>
      </c>
      <c r="D30" s="11">
        <f t="shared" si="6"/>
        <v>0</v>
      </c>
      <c r="E30" s="11">
        <f t="shared" si="6"/>
        <v>0</v>
      </c>
      <c r="F30" s="11">
        <f t="shared" si="6"/>
        <v>1.9500935944984627E-4</v>
      </c>
      <c r="G30" s="11">
        <f t="shared" si="6"/>
        <v>6.0052526869166724E-5</v>
      </c>
      <c r="K30" s="3">
        <v>9.9299999999999996E-3</v>
      </c>
      <c r="L30" s="3">
        <v>0</v>
      </c>
      <c r="M30" s="3">
        <v>0</v>
      </c>
      <c r="N30" s="3">
        <v>0</v>
      </c>
      <c r="O30" s="3">
        <v>1.5610000000000001E-2</v>
      </c>
      <c r="P30" s="3">
        <v>1.5570000000000001E-2</v>
      </c>
    </row>
    <row r="31" spans="1:16" ht="27" customHeight="1" x14ac:dyDescent="0.3">
      <c r="A31" s="5" t="s">
        <v>16</v>
      </c>
      <c r="B31" s="13">
        <v>3.5085099999999998</v>
      </c>
      <c r="C31" s="13">
        <v>13.203329999999999</v>
      </c>
      <c r="D31" s="13">
        <v>22.75206</v>
      </c>
      <c r="E31" s="13">
        <v>42.095979999999997</v>
      </c>
      <c r="F31" s="13">
        <v>80.047439999999995</v>
      </c>
      <c r="G31" s="13">
        <v>259.27301999999997</v>
      </c>
    </row>
    <row r="32" spans="1:16" x14ac:dyDescent="0.3">
      <c r="A32" s="5" t="s">
        <v>17</v>
      </c>
      <c r="B32" s="6">
        <v>0.44</v>
      </c>
      <c r="C32" s="6">
        <v>1.08</v>
      </c>
      <c r="D32" s="6">
        <v>2.09</v>
      </c>
      <c r="E32" s="6">
        <v>3.6</v>
      </c>
      <c r="F32" s="6">
        <v>8.7100000000000009</v>
      </c>
      <c r="G32" s="6">
        <v>10.050000000000001</v>
      </c>
    </row>
    <row r="33" spans="1:16" x14ac:dyDescent="0.3">
      <c r="A33" s="5" t="s">
        <v>18</v>
      </c>
      <c r="B33" s="6">
        <v>112.1</v>
      </c>
      <c r="C33" s="6">
        <v>111</v>
      </c>
      <c r="D33" s="6">
        <v>130.19999999999999</v>
      </c>
      <c r="E33" s="6">
        <v>259.5</v>
      </c>
      <c r="F33" s="6">
        <v>199.5</v>
      </c>
      <c r="G33" s="6">
        <v>321.8</v>
      </c>
    </row>
    <row r="36" spans="1:16" x14ac:dyDescent="0.3">
      <c r="A36" s="42" t="s">
        <v>0</v>
      </c>
      <c r="B36" s="42"/>
      <c r="C36" s="42"/>
      <c r="D36" s="42"/>
      <c r="E36" s="42"/>
      <c r="F36" s="42"/>
      <c r="G36" s="42"/>
    </row>
    <row r="37" spans="1:16" x14ac:dyDescent="0.3">
      <c r="A37" s="2" t="s">
        <v>15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</row>
    <row r="38" spans="1:16" x14ac:dyDescent="0.3">
      <c r="A38" s="2" t="s">
        <v>7</v>
      </c>
      <c r="B38" s="11">
        <f t="shared" ref="B38:B46" si="8">+K38/B$47</f>
        <v>0.79647634142569967</v>
      </c>
      <c r="C38" s="11">
        <f t="shared" ref="C38:C46" si="9">+L38/C$47</f>
        <v>0.7589010308807248</v>
      </c>
      <c r="D38" s="11">
        <f t="shared" ref="D38:D46" si="10">+M38/D$47</f>
        <v>0.76429980496457861</v>
      </c>
      <c r="E38" s="11">
        <f t="shared" ref="E38:E46" si="11">+N38/E$47</f>
        <v>0.74506150578995867</v>
      </c>
      <c r="F38" s="11">
        <f t="shared" ref="F38:F46" si="12">+O38/F$47</f>
        <v>0.75027483490190328</v>
      </c>
      <c r="G38" s="11">
        <f t="shared" ref="G38:G46" si="13">+P38/G$47</f>
        <v>0.74936657741100032</v>
      </c>
      <c r="K38" s="3">
        <v>0.82413000000000003</v>
      </c>
      <c r="L38" s="4">
        <v>3.6536</v>
      </c>
      <c r="M38" s="4">
        <v>6.8421799999999999</v>
      </c>
      <c r="N38" s="4">
        <v>12.27237</v>
      </c>
      <c r="O38" s="3">
        <v>23.78435</v>
      </c>
      <c r="P38" s="3">
        <v>46.946129999999997</v>
      </c>
    </row>
    <row r="39" spans="1:16" x14ac:dyDescent="0.3">
      <c r="A39" s="2" t="s">
        <v>8</v>
      </c>
      <c r="B39" s="11">
        <f t="shared" si="8"/>
        <v>0</v>
      </c>
      <c r="C39" s="11">
        <f t="shared" si="9"/>
        <v>6.5055781385987251E-3</v>
      </c>
      <c r="D39" s="11">
        <f t="shared" si="10"/>
        <v>6.702248157440277E-3</v>
      </c>
      <c r="E39" s="11">
        <f t="shared" si="11"/>
        <v>7.9196824598916204E-3</v>
      </c>
      <c r="F39" s="11">
        <f t="shared" si="12"/>
        <v>6.9417697001815416E-3</v>
      </c>
      <c r="G39" s="11">
        <f t="shared" si="13"/>
        <v>7.8200733466086171E-3</v>
      </c>
      <c r="K39" s="3">
        <v>0</v>
      </c>
      <c r="L39" s="3">
        <v>3.1320000000000001E-2</v>
      </c>
      <c r="M39" s="7">
        <v>0.06</v>
      </c>
      <c r="N39" s="3">
        <v>0.13045000000000001</v>
      </c>
      <c r="O39" s="3">
        <v>0.22006000000000001</v>
      </c>
      <c r="P39" s="3">
        <v>0.48991000000000001</v>
      </c>
    </row>
    <row r="40" spans="1:16" x14ac:dyDescent="0.3">
      <c r="A40" s="2" t="s">
        <v>22</v>
      </c>
      <c r="B40" s="11">
        <f t="shared" si="8"/>
        <v>0.11533554971393227</v>
      </c>
      <c r="C40" s="11">
        <f t="shared" si="9"/>
        <v>0.13368838446886691</v>
      </c>
      <c r="D40" s="11">
        <f t="shared" si="10"/>
        <v>0.14745839579456269</v>
      </c>
      <c r="E40" s="11">
        <f t="shared" si="11"/>
        <v>0.16072128910210406</v>
      </c>
      <c r="F40" s="11">
        <f t="shared" si="12"/>
        <v>0.15177132474365829</v>
      </c>
      <c r="G40" s="11">
        <f t="shared" si="13"/>
        <v>0.15053645182787889</v>
      </c>
      <c r="K40" s="3">
        <v>0.11934</v>
      </c>
      <c r="L40" s="3">
        <v>0.64361999999999997</v>
      </c>
      <c r="M40" s="4">
        <v>1.3200799999999999</v>
      </c>
      <c r="N40" s="4">
        <v>2.6473399999999998</v>
      </c>
      <c r="O40" s="4">
        <v>4.81128</v>
      </c>
      <c r="P40" s="4">
        <v>9.4307700000000008</v>
      </c>
    </row>
    <row r="41" spans="1:16" x14ac:dyDescent="0.3">
      <c r="A41" s="2" t="s">
        <v>23</v>
      </c>
      <c r="B41" s="11">
        <f t="shared" si="8"/>
        <v>0</v>
      </c>
      <c r="C41" s="11">
        <f t="shared" si="9"/>
        <v>1.0385661140802563E-2</v>
      </c>
      <c r="D41" s="11">
        <f t="shared" si="10"/>
        <v>1.117823288525081E-2</v>
      </c>
      <c r="E41" s="11">
        <f t="shared" si="11"/>
        <v>1.2558570438123267E-2</v>
      </c>
      <c r="F41" s="11">
        <f t="shared" si="12"/>
        <v>1.4784146166427713E-2</v>
      </c>
      <c r="G41" s="11">
        <f t="shared" si="13"/>
        <v>1.5742624435833689E-2</v>
      </c>
      <c r="K41" s="3">
        <v>0</v>
      </c>
      <c r="L41" s="7">
        <v>0.05</v>
      </c>
      <c r="M41" s="3">
        <v>0.10007000000000001</v>
      </c>
      <c r="N41" s="3">
        <v>0.20685999999999999</v>
      </c>
      <c r="O41" s="3">
        <v>0.46866999999999998</v>
      </c>
      <c r="P41" s="3">
        <v>0.98624000000000001</v>
      </c>
    </row>
    <row r="42" spans="1:16" ht="25.8" x14ac:dyDescent="0.3">
      <c r="A42" s="2" t="s">
        <v>9</v>
      </c>
      <c r="B42" s="11">
        <f t="shared" si="8"/>
        <v>3.0201407143961648E-2</v>
      </c>
      <c r="C42" s="11">
        <f t="shared" si="9"/>
        <v>7.597941977388338E-2</v>
      </c>
      <c r="D42" s="11">
        <f t="shared" si="10"/>
        <v>6.1417168032063547E-2</v>
      </c>
      <c r="E42" s="11">
        <f t="shared" si="11"/>
        <v>6.9949403883770994E-2</v>
      </c>
      <c r="F42" s="11">
        <f t="shared" si="12"/>
        <v>7.3763321803674037E-2</v>
      </c>
      <c r="G42" s="11">
        <f t="shared" si="13"/>
        <v>7.5036852879792171E-2</v>
      </c>
      <c r="H42" s="41" t="s">
        <v>21</v>
      </c>
      <c r="I42" s="41"/>
      <c r="J42" s="41"/>
      <c r="K42" s="3">
        <v>3.125E-2</v>
      </c>
      <c r="L42" s="3">
        <v>0.36579</v>
      </c>
      <c r="M42" s="3">
        <v>0.54981999999999998</v>
      </c>
      <c r="N42" s="4">
        <v>1.15218</v>
      </c>
      <c r="O42" s="4">
        <v>2.3383600000000002</v>
      </c>
      <c r="P42" s="4">
        <v>4.7008900000000002</v>
      </c>
    </row>
    <row r="43" spans="1:16" x14ac:dyDescent="0.3">
      <c r="A43" s="2" t="s">
        <v>24</v>
      </c>
      <c r="B43" s="11">
        <f t="shared" si="8"/>
        <v>0</v>
      </c>
      <c r="C43" s="11">
        <f t="shared" si="9"/>
        <v>0</v>
      </c>
      <c r="D43" s="11">
        <f t="shared" si="10"/>
        <v>1.1259776904499665E-3</v>
      </c>
      <c r="E43" s="11">
        <f t="shared" si="11"/>
        <v>0</v>
      </c>
      <c r="F43" s="11">
        <f t="shared" si="12"/>
        <v>4.9336216536780561E-4</v>
      </c>
      <c r="G43" s="11">
        <f t="shared" si="13"/>
        <v>2.5028831841526631E-4</v>
      </c>
      <c r="K43" s="3">
        <v>0</v>
      </c>
      <c r="L43" s="3">
        <v>0</v>
      </c>
      <c r="M43" s="3">
        <v>1.008E-2</v>
      </c>
      <c r="N43" s="3">
        <v>0</v>
      </c>
      <c r="O43" s="3">
        <v>1.5640000000000001E-2</v>
      </c>
      <c r="P43" s="4">
        <v>1.5679999999999999E-2</v>
      </c>
    </row>
    <row r="44" spans="1:16" x14ac:dyDescent="0.3">
      <c r="A44" s="2" t="s">
        <v>10</v>
      </c>
      <c r="B44" s="11">
        <f t="shared" si="8"/>
        <v>0</v>
      </c>
      <c r="C44" s="11">
        <f t="shared" si="9"/>
        <v>2.0771322281605124E-3</v>
      </c>
      <c r="D44" s="11">
        <f t="shared" si="10"/>
        <v>0</v>
      </c>
      <c r="E44" s="11">
        <f t="shared" si="11"/>
        <v>0</v>
      </c>
      <c r="F44" s="11">
        <f t="shared" si="12"/>
        <v>0</v>
      </c>
      <c r="G44" s="11">
        <f t="shared" si="13"/>
        <v>2.4917095985091246E-4</v>
      </c>
      <c r="K44" s="3">
        <v>0</v>
      </c>
      <c r="L44" s="7">
        <v>0.01</v>
      </c>
      <c r="M44" s="3">
        <v>0</v>
      </c>
      <c r="N44" s="3">
        <v>0</v>
      </c>
      <c r="O44" s="3">
        <v>0</v>
      </c>
      <c r="P44" s="3">
        <v>1.5610000000000001E-2</v>
      </c>
    </row>
    <row r="45" spans="1:16" x14ac:dyDescent="0.3">
      <c r="A45" s="2" t="s">
        <v>11</v>
      </c>
      <c r="B45" s="11">
        <f t="shared" si="8"/>
        <v>4.8322251430338643E-2</v>
      </c>
      <c r="C45" s="11">
        <f t="shared" si="9"/>
        <v>1.2462793368963075E-2</v>
      </c>
      <c r="D45" s="11">
        <f t="shared" si="10"/>
        <v>7.8192895170136577E-3</v>
      </c>
      <c r="E45" s="11">
        <f t="shared" si="11"/>
        <v>3.7895483261512833E-3</v>
      </c>
      <c r="F45" s="11">
        <f t="shared" si="12"/>
        <v>1.97155596774219E-3</v>
      </c>
      <c r="G45" s="11">
        <f t="shared" si="13"/>
        <v>9.9780119796800352E-4</v>
      </c>
      <c r="K45" s="8">
        <v>0.05</v>
      </c>
      <c r="L45" s="4">
        <v>0.06</v>
      </c>
      <c r="M45" s="4">
        <v>7.0000000000000007E-2</v>
      </c>
      <c r="N45" s="4">
        <v>6.2420000000000003E-2</v>
      </c>
      <c r="O45" s="4">
        <v>6.25E-2</v>
      </c>
      <c r="P45" s="4">
        <v>6.2509999999999996E-2</v>
      </c>
    </row>
    <row r="46" spans="1:16" x14ac:dyDescent="0.3">
      <c r="A46" s="2" t="s">
        <v>14</v>
      </c>
      <c r="B46" s="11">
        <f t="shared" si="8"/>
        <v>9.6644502860677283E-3</v>
      </c>
      <c r="C46" s="11">
        <f t="shared" si="9"/>
        <v>0</v>
      </c>
      <c r="D46" s="11">
        <f t="shared" si="10"/>
        <v>0</v>
      </c>
      <c r="E46" s="11">
        <f t="shared" si="11"/>
        <v>0</v>
      </c>
      <c r="F46" s="11">
        <f t="shared" si="12"/>
        <v>0</v>
      </c>
      <c r="G46" s="11">
        <f t="shared" si="13"/>
        <v>0</v>
      </c>
      <c r="K46" s="7">
        <v>0.01</v>
      </c>
      <c r="L46" s="3">
        <v>0</v>
      </c>
      <c r="M46" s="3">
        <v>0</v>
      </c>
      <c r="N46" s="3">
        <v>0</v>
      </c>
      <c r="O46" s="3">
        <v>0</v>
      </c>
      <c r="P46" s="9">
        <v>0</v>
      </c>
    </row>
    <row r="47" spans="1:16" ht="23.4" customHeight="1" x14ac:dyDescent="0.3">
      <c r="A47" s="5" t="s">
        <v>16</v>
      </c>
      <c r="B47" s="13">
        <v>1.0347200000000001</v>
      </c>
      <c r="C47" s="13">
        <v>4.81433</v>
      </c>
      <c r="D47" s="13">
        <v>8.9522200000000005</v>
      </c>
      <c r="E47" s="13">
        <v>16.471620000000001</v>
      </c>
      <c r="F47" s="13">
        <v>31.700849999999999</v>
      </c>
      <c r="G47" s="13">
        <v>62.647750000000002</v>
      </c>
    </row>
    <row r="48" spans="1:16" x14ac:dyDescent="0.3">
      <c r="A48" s="5" t="s">
        <v>17</v>
      </c>
      <c r="B48" s="6">
        <v>0.1</v>
      </c>
      <c r="C48" s="6">
        <v>0.23</v>
      </c>
      <c r="D48" s="6">
        <v>0.5</v>
      </c>
      <c r="E48" s="6">
        <v>1.34</v>
      </c>
      <c r="F48" s="6">
        <v>2.83</v>
      </c>
      <c r="G48" s="6">
        <v>5.73</v>
      </c>
    </row>
    <row r="49" spans="1:7" x14ac:dyDescent="0.3">
      <c r="A49" s="5" t="s">
        <v>18</v>
      </c>
      <c r="B49" s="6">
        <v>103.1</v>
      </c>
      <c r="C49" s="6">
        <v>87.8</v>
      </c>
      <c r="D49" s="6">
        <v>109.2</v>
      </c>
      <c r="E49" s="6">
        <v>119</v>
      </c>
      <c r="F49" s="6">
        <v>121.4</v>
      </c>
      <c r="G49" s="6">
        <v>153.30000000000001</v>
      </c>
    </row>
  </sheetData>
  <mergeCells count="6">
    <mergeCell ref="H28:J28"/>
    <mergeCell ref="A36:G36"/>
    <mergeCell ref="H42:J42"/>
    <mergeCell ref="H13:J13"/>
    <mergeCell ref="A7:G7"/>
    <mergeCell ref="A22:G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21"/>
  <sheetViews>
    <sheetView topLeftCell="A4" zoomScale="106" workbookViewId="0">
      <selection activeCell="B14" sqref="B14:D14"/>
    </sheetView>
  </sheetViews>
  <sheetFormatPr baseColWidth="10" defaultRowHeight="14.4" x14ac:dyDescent="0.3"/>
  <sheetData>
    <row r="2" spans="1:4" x14ac:dyDescent="0.3">
      <c r="A2" s="14" t="s">
        <v>27</v>
      </c>
      <c r="B2" s="14">
        <v>1</v>
      </c>
    </row>
    <row r="3" spans="1:4" x14ac:dyDescent="0.3">
      <c r="A3" s="14" t="s">
        <v>25</v>
      </c>
      <c r="B3" s="14" t="s">
        <v>26</v>
      </c>
    </row>
    <row r="4" spans="1:4" x14ac:dyDescent="0.3">
      <c r="A4" s="23" t="s">
        <v>39</v>
      </c>
      <c r="B4" s="23" t="s">
        <v>86</v>
      </c>
    </row>
    <row r="5" spans="1:4" x14ac:dyDescent="0.3">
      <c r="A5" s="23" t="s">
        <v>40</v>
      </c>
      <c r="B5" s="23" t="s">
        <v>87</v>
      </c>
    </row>
    <row r="6" spans="1:4" ht="15" thickBot="1" x14ac:dyDescent="0.35"/>
    <row r="7" spans="1:4" ht="31.8" thickBot="1" x14ac:dyDescent="0.35">
      <c r="A7" s="15" t="s">
        <v>28</v>
      </c>
      <c r="B7" s="16" t="s">
        <v>29</v>
      </c>
      <c r="C7" s="16" t="s">
        <v>21</v>
      </c>
      <c r="D7" s="16" t="s">
        <v>20</v>
      </c>
    </row>
    <row r="8" spans="1:4" ht="47.4" thickBot="1" x14ac:dyDescent="0.35">
      <c r="A8" s="17" t="s">
        <v>30</v>
      </c>
      <c r="B8" s="18">
        <v>1.33</v>
      </c>
      <c r="C8" s="18" t="s">
        <v>31</v>
      </c>
      <c r="D8" s="18">
        <v>6.08</v>
      </c>
    </row>
    <row r="9" spans="1:4" ht="47.4" thickBot="1" x14ac:dyDescent="0.35">
      <c r="A9" s="17" t="s">
        <v>32</v>
      </c>
      <c r="B9" s="19">
        <v>10.39</v>
      </c>
      <c r="C9" s="19">
        <v>15.74</v>
      </c>
      <c r="D9" s="19">
        <v>15.74</v>
      </c>
    </row>
    <row r="10" spans="1:4" ht="47.4" thickBot="1" x14ac:dyDescent="0.35">
      <c r="A10" s="17" t="s">
        <v>33</v>
      </c>
      <c r="B10" s="18">
        <v>15.744999999999999</v>
      </c>
      <c r="C10" s="18">
        <v>15.744999999999999</v>
      </c>
      <c r="D10" s="18">
        <v>15.744999999999999</v>
      </c>
    </row>
    <row r="11" spans="1:4" ht="16.2" thickBot="1" x14ac:dyDescent="0.35">
      <c r="A11" s="20"/>
      <c r="B11" s="21"/>
      <c r="C11" s="21"/>
      <c r="D11" s="21"/>
    </row>
    <row r="12" spans="1:4" ht="31.8" thickBot="1" x14ac:dyDescent="0.35">
      <c r="A12" s="17" t="s">
        <v>34</v>
      </c>
      <c r="B12" s="22"/>
      <c r="C12" s="22"/>
      <c r="D12" s="22"/>
    </row>
    <row r="13" spans="1:4" ht="31.8" thickBot="1" x14ac:dyDescent="0.35">
      <c r="A13" s="17" t="s">
        <v>35</v>
      </c>
      <c r="B13" s="19" t="s">
        <v>36</v>
      </c>
      <c r="C13" s="19" t="s">
        <v>36</v>
      </c>
      <c r="D13" s="19" t="s">
        <v>36</v>
      </c>
    </row>
    <row r="14" spans="1:4" ht="31.8" thickBot="1" x14ac:dyDescent="0.35">
      <c r="A14" s="17" t="s">
        <v>37</v>
      </c>
      <c r="B14" s="18">
        <v>209.7</v>
      </c>
      <c r="C14" s="18">
        <v>313.3</v>
      </c>
      <c r="D14" s="18">
        <v>347.6</v>
      </c>
    </row>
    <row r="21" spans="11:11" x14ac:dyDescent="0.3">
      <c r="K21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2:E19"/>
  <sheetViews>
    <sheetView topLeftCell="A2" workbookViewId="0">
      <selection activeCell="F22" sqref="F22"/>
    </sheetView>
  </sheetViews>
  <sheetFormatPr baseColWidth="10" defaultRowHeight="14.4" x14ac:dyDescent="0.3"/>
  <sheetData>
    <row r="2" spans="1:5" x14ac:dyDescent="0.3">
      <c r="A2" s="14" t="s">
        <v>27</v>
      </c>
      <c r="B2" s="14">
        <v>1</v>
      </c>
    </row>
    <row r="3" spans="1:5" x14ac:dyDescent="0.3">
      <c r="A3" s="14" t="s">
        <v>25</v>
      </c>
      <c r="B3" s="14" t="s">
        <v>26</v>
      </c>
    </row>
    <row r="4" spans="1:5" x14ac:dyDescent="0.3">
      <c r="A4" s="23" t="s">
        <v>39</v>
      </c>
      <c r="B4" s="23" t="s">
        <v>86</v>
      </c>
    </row>
    <row r="5" spans="1:5" x14ac:dyDescent="0.3">
      <c r="A5" s="23" t="s">
        <v>40</v>
      </c>
      <c r="B5" s="23" t="s">
        <v>87</v>
      </c>
    </row>
    <row r="6" spans="1:5" ht="15" thickBot="1" x14ac:dyDescent="0.35"/>
    <row r="7" spans="1:5" ht="47.4" thickBot="1" x14ac:dyDescent="0.35">
      <c r="A7" s="24" t="s">
        <v>43</v>
      </c>
      <c r="B7" s="25" t="s">
        <v>44</v>
      </c>
      <c r="C7" s="25" t="s">
        <v>45</v>
      </c>
      <c r="D7" s="25" t="s">
        <v>46</v>
      </c>
      <c r="E7" s="26" t="s">
        <v>47</v>
      </c>
    </row>
    <row r="8" spans="1:5" ht="31.8" thickBot="1" x14ac:dyDescent="0.35">
      <c r="A8" s="27" t="s">
        <v>48</v>
      </c>
      <c r="B8" s="28">
        <v>0.81</v>
      </c>
      <c r="C8" s="29" t="s">
        <v>49</v>
      </c>
      <c r="D8" s="30">
        <v>0.74980000000000002</v>
      </c>
      <c r="E8" s="30">
        <v>0.63529999999999998</v>
      </c>
    </row>
    <row r="9" spans="1:5" ht="16.2" thickBot="1" x14ac:dyDescent="0.35">
      <c r="A9" s="27" t="s">
        <v>50</v>
      </c>
      <c r="B9" s="31">
        <v>2.0299999999999999E-2</v>
      </c>
      <c r="C9" s="32" t="s">
        <v>49</v>
      </c>
      <c r="D9" s="31">
        <v>7.4000000000000003E-3</v>
      </c>
      <c r="E9" s="31">
        <v>2.18E-2</v>
      </c>
    </row>
    <row r="10" spans="1:5" ht="16.2" thickBot="1" x14ac:dyDescent="0.35">
      <c r="A10" s="27" t="s">
        <v>51</v>
      </c>
      <c r="B10" s="29" t="s">
        <v>49</v>
      </c>
      <c r="C10" s="29" t="s">
        <v>49</v>
      </c>
      <c r="D10" s="30">
        <v>0.155</v>
      </c>
      <c r="E10" s="29" t="s">
        <v>49</v>
      </c>
    </row>
    <row r="11" spans="1:5" ht="16.2" thickBot="1" x14ac:dyDescent="0.35">
      <c r="A11" s="27" t="s">
        <v>52</v>
      </c>
      <c r="B11" s="31">
        <v>2.5600000000000001E-2</v>
      </c>
      <c r="C11" s="32" t="s">
        <v>49</v>
      </c>
      <c r="D11" s="31">
        <v>6.5799999999999997E-2</v>
      </c>
      <c r="E11" s="31">
        <v>0.33779999999999999</v>
      </c>
    </row>
    <row r="12" spans="1:5" ht="16.2" thickBot="1" x14ac:dyDescent="0.35">
      <c r="A12" s="27" t="s">
        <v>53</v>
      </c>
      <c r="B12" s="30">
        <v>8.0000000000000004E-4</v>
      </c>
      <c r="C12" s="29" t="s">
        <v>49</v>
      </c>
      <c r="D12" s="30">
        <v>1E-4</v>
      </c>
      <c r="E12" s="29" t="s">
        <v>49</v>
      </c>
    </row>
    <row r="13" spans="1:5" ht="31.8" thickBot="1" x14ac:dyDescent="0.35">
      <c r="A13" s="27" t="s">
        <v>54</v>
      </c>
      <c r="B13" s="31">
        <v>0.1318</v>
      </c>
      <c r="C13" s="32" t="s">
        <v>49</v>
      </c>
      <c r="D13" s="31">
        <v>1.5E-3</v>
      </c>
      <c r="E13" s="31">
        <v>5.0000000000000001E-3</v>
      </c>
    </row>
    <row r="14" spans="1:5" ht="16.2" thickBot="1" x14ac:dyDescent="0.35">
      <c r="A14" s="27" t="s">
        <v>55</v>
      </c>
      <c r="B14" s="30">
        <v>1.06E-2</v>
      </c>
      <c r="C14" s="29" t="s">
        <v>49</v>
      </c>
      <c r="D14" s="29">
        <v>0</v>
      </c>
      <c r="E14" s="29" t="s">
        <v>49</v>
      </c>
    </row>
    <row r="15" spans="1:5" ht="16.2" thickBot="1" x14ac:dyDescent="0.35">
      <c r="A15" s="27" t="s">
        <v>56</v>
      </c>
      <c r="B15" s="32" t="s">
        <v>49</v>
      </c>
      <c r="C15" s="32" t="s">
        <v>49</v>
      </c>
      <c r="D15" s="32">
        <v>0</v>
      </c>
      <c r="E15" s="32" t="s">
        <v>49</v>
      </c>
    </row>
    <row r="16" spans="1:5" ht="16.2" thickBot="1" x14ac:dyDescent="0.35">
      <c r="A16" s="27" t="s">
        <v>57</v>
      </c>
      <c r="B16" s="30">
        <v>8.9999999999999998E-4</v>
      </c>
      <c r="C16" s="29" t="s">
        <v>49</v>
      </c>
      <c r="D16" s="30">
        <v>2.0000000000000001E-4</v>
      </c>
      <c r="E16" s="29" t="s">
        <v>49</v>
      </c>
    </row>
    <row r="17" spans="1:5" ht="31.8" thickBot="1" x14ac:dyDescent="0.35">
      <c r="A17" s="27" t="s">
        <v>58</v>
      </c>
      <c r="B17" s="32" t="s">
        <v>49</v>
      </c>
      <c r="C17" s="32" t="s">
        <v>49</v>
      </c>
      <c r="D17" s="31">
        <v>5.0000000000000001E-4</v>
      </c>
      <c r="E17" s="32" t="s">
        <v>49</v>
      </c>
    </row>
    <row r="18" spans="1:5" ht="31.8" thickBot="1" x14ac:dyDescent="0.35">
      <c r="A18" s="27" t="s">
        <v>59</v>
      </c>
      <c r="B18" s="29" t="s">
        <v>49</v>
      </c>
      <c r="C18" s="29" t="s">
        <v>49</v>
      </c>
      <c r="D18" s="30">
        <v>1.9599999999999999E-2</v>
      </c>
      <c r="E18" s="29" t="s">
        <v>49</v>
      </c>
    </row>
    <row r="19" spans="1:5" ht="15.6" x14ac:dyDescent="0.3">
      <c r="A19" s="33" t="s">
        <v>60</v>
      </c>
      <c r="B19">
        <f>+SUM(B8:B18)</f>
        <v>1</v>
      </c>
      <c r="C19">
        <f>+SUM(C8:C18)</f>
        <v>0</v>
      </c>
      <c r="D19">
        <f>+SUM(D8:D18)</f>
        <v>0.99989999999999979</v>
      </c>
      <c r="E19">
        <f>+SUM(E8:E18)</f>
        <v>0.99990000000000001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3:M7"/>
  <sheetViews>
    <sheetView topLeftCell="A4" zoomScale="78" zoomScaleNormal="156" workbookViewId="0">
      <selection activeCell="Q32" sqref="Q32"/>
    </sheetView>
  </sheetViews>
  <sheetFormatPr baseColWidth="10" defaultRowHeight="14.4" x14ac:dyDescent="0.3"/>
  <cols>
    <col min="1" max="1" width="11.77734375" bestFit="1" customWidth="1"/>
    <col min="2" max="2" width="22.21875" bestFit="1" customWidth="1"/>
    <col min="3" max="3" width="7" bestFit="1" customWidth="1"/>
    <col min="4" max="4" width="8.44140625" bestFit="1" customWidth="1"/>
    <col min="5" max="5" width="12.33203125" bestFit="1" customWidth="1"/>
    <col min="6" max="6" width="13.21875" bestFit="1" customWidth="1"/>
    <col min="7" max="7" width="7" bestFit="1" customWidth="1"/>
    <col min="8" max="8" width="10.33203125" bestFit="1" customWidth="1"/>
    <col min="9" max="9" width="12.109375" bestFit="1" customWidth="1"/>
    <col min="10" max="10" width="8" bestFit="1" customWidth="1"/>
    <col min="11" max="11" width="7" bestFit="1" customWidth="1"/>
    <col min="12" max="12" width="8.21875" bestFit="1" customWidth="1"/>
    <col min="13" max="13" width="11.88671875" bestFit="1" customWidth="1"/>
    <col min="14" max="14" width="10.33203125" bestFit="1" customWidth="1"/>
    <col min="15" max="15" width="11.33203125" bestFit="1" customWidth="1"/>
    <col min="16" max="16" width="6.109375" bestFit="1" customWidth="1"/>
    <col min="17" max="17" width="8" bestFit="1" customWidth="1"/>
    <col min="18" max="18" width="6.77734375" bestFit="1" customWidth="1"/>
    <col min="19" max="19" width="12.33203125" bestFit="1" customWidth="1"/>
    <col min="20" max="20" width="8.44140625" bestFit="1" customWidth="1"/>
    <col min="21" max="21" width="4.6640625" bestFit="1" customWidth="1"/>
    <col min="22" max="22" width="8" bestFit="1" customWidth="1"/>
    <col min="23" max="23" width="19.77734375" bestFit="1" customWidth="1"/>
    <col min="24" max="24" width="12.109375" bestFit="1" customWidth="1"/>
    <col min="25" max="25" width="10.33203125" bestFit="1" customWidth="1"/>
    <col min="26" max="26" width="11.33203125" bestFit="1" customWidth="1"/>
    <col min="27" max="27" width="6.109375" bestFit="1" customWidth="1"/>
    <col min="28" max="28" width="8" bestFit="1" customWidth="1"/>
    <col min="29" max="29" width="6.77734375" bestFit="1" customWidth="1"/>
    <col min="30" max="30" width="12.33203125" bestFit="1" customWidth="1"/>
    <col min="31" max="31" width="8.44140625" bestFit="1" customWidth="1"/>
    <col min="32" max="32" width="5" bestFit="1" customWidth="1"/>
    <col min="33" max="33" width="8" bestFit="1" customWidth="1"/>
    <col min="34" max="34" width="14.44140625" bestFit="1" customWidth="1"/>
    <col min="35" max="35" width="12.109375" bestFit="1" customWidth="1"/>
    <col min="36" max="36" width="10.33203125" bestFit="1" customWidth="1"/>
    <col min="37" max="37" width="11.33203125" bestFit="1" customWidth="1"/>
    <col min="38" max="38" width="6.109375" bestFit="1" customWidth="1"/>
    <col min="39" max="39" width="8" bestFit="1" customWidth="1"/>
    <col min="40" max="40" width="6.77734375" bestFit="1" customWidth="1"/>
    <col min="41" max="41" width="12.33203125" bestFit="1" customWidth="1"/>
    <col min="42" max="42" width="8.44140625" bestFit="1" customWidth="1"/>
    <col min="43" max="43" width="6" bestFit="1" customWidth="1"/>
    <col min="44" max="44" width="8" bestFit="1" customWidth="1"/>
    <col min="45" max="45" width="6.33203125" bestFit="1" customWidth="1"/>
    <col min="46" max="46" width="11.88671875" bestFit="1" customWidth="1"/>
  </cols>
  <sheetData>
    <row r="3" spans="1:13" x14ac:dyDescent="0.3">
      <c r="B3" s="35" t="s">
        <v>61</v>
      </c>
    </row>
    <row r="4" spans="1:13" x14ac:dyDescent="0.3">
      <c r="A4" s="35" t="s">
        <v>62</v>
      </c>
      <c r="B4" t="s">
        <v>48</v>
      </c>
      <c r="C4" t="s">
        <v>52</v>
      </c>
      <c r="D4" t="s">
        <v>50</v>
      </c>
      <c r="E4" t="s">
        <v>54</v>
      </c>
      <c r="F4" t="s">
        <v>59</v>
      </c>
      <c r="G4" t="s">
        <v>53</v>
      </c>
      <c r="H4" t="s">
        <v>51</v>
      </c>
      <c r="I4" t="s">
        <v>58</v>
      </c>
      <c r="J4" t="s">
        <v>57</v>
      </c>
      <c r="K4" t="s">
        <v>55</v>
      </c>
      <c r="L4" t="s">
        <v>56</v>
      </c>
      <c r="M4" t="s">
        <v>63</v>
      </c>
    </row>
    <row r="5" spans="1:13" x14ac:dyDescent="0.3">
      <c r="A5" s="34" t="s">
        <v>29</v>
      </c>
      <c r="B5" s="36">
        <v>0.81</v>
      </c>
      <c r="C5" s="36">
        <v>2.5600000000000001E-2</v>
      </c>
      <c r="D5" s="36">
        <v>2.0299999999999999E-2</v>
      </c>
      <c r="E5" s="36">
        <v>0.1318</v>
      </c>
      <c r="F5" s="36">
        <v>0</v>
      </c>
      <c r="G5" s="36">
        <v>8.0000000000000004E-4</v>
      </c>
      <c r="H5" s="36">
        <v>0</v>
      </c>
      <c r="I5" s="36">
        <v>0</v>
      </c>
      <c r="J5" s="36">
        <v>8.9999999999999998E-4</v>
      </c>
      <c r="K5" s="36">
        <v>1.06E-2</v>
      </c>
      <c r="L5" s="36">
        <v>0</v>
      </c>
      <c r="M5" s="36">
        <v>1</v>
      </c>
    </row>
    <row r="6" spans="1:13" x14ac:dyDescent="0.3">
      <c r="A6" s="34" t="s">
        <v>21</v>
      </c>
      <c r="B6" s="36">
        <v>0.74980000000000002</v>
      </c>
      <c r="C6" s="36">
        <v>6.5799999999999997E-2</v>
      </c>
      <c r="D6" s="36">
        <v>7.4000000000000003E-3</v>
      </c>
      <c r="E6" s="36">
        <v>1.5E-3</v>
      </c>
      <c r="F6" s="36">
        <v>1.9599999999999999E-2</v>
      </c>
      <c r="G6" s="36">
        <v>1E-4</v>
      </c>
      <c r="H6" s="36">
        <v>0.155</v>
      </c>
      <c r="I6" s="36">
        <v>5.0000000000000001E-4</v>
      </c>
      <c r="J6" s="36">
        <v>2.0000000000000001E-4</v>
      </c>
      <c r="K6" s="36">
        <v>0</v>
      </c>
      <c r="L6" s="36">
        <v>0</v>
      </c>
      <c r="M6" s="36">
        <v>0.9998999999999999</v>
      </c>
    </row>
    <row r="7" spans="1:13" x14ac:dyDescent="0.3">
      <c r="A7" s="34" t="s">
        <v>20</v>
      </c>
      <c r="B7" s="36">
        <v>0.63529999999999998</v>
      </c>
      <c r="C7" s="36">
        <v>0.33779999999999999</v>
      </c>
      <c r="D7" s="36">
        <v>2.18E-2</v>
      </c>
      <c r="E7" s="36">
        <v>5.0000000000000001E-3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0.99990000000000001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200"/>
  <sheetViews>
    <sheetView showGridLines="0" topLeftCell="K5" zoomScale="115" zoomScaleNormal="115" workbookViewId="0">
      <selection activeCell="M18" sqref="M18"/>
    </sheetView>
  </sheetViews>
  <sheetFormatPr baseColWidth="10" defaultRowHeight="14.4" x14ac:dyDescent="0.3"/>
  <cols>
    <col min="15" max="15" width="11.21875" customWidth="1"/>
  </cols>
  <sheetData>
    <row r="2" spans="1:17" x14ac:dyDescent="0.3">
      <c r="A2" s="14" t="s">
        <v>27</v>
      </c>
      <c r="B2" s="39" t="s">
        <v>88</v>
      </c>
    </row>
    <row r="3" spans="1:17" x14ac:dyDescent="0.3">
      <c r="A3" s="14" t="s">
        <v>25</v>
      </c>
      <c r="B3" s="14" t="s">
        <v>26</v>
      </c>
    </row>
    <row r="4" spans="1:17" x14ac:dyDescent="0.3">
      <c r="A4" s="23" t="s">
        <v>39</v>
      </c>
      <c r="B4" s="23" t="s">
        <v>86</v>
      </c>
    </row>
    <row r="5" spans="1:17" x14ac:dyDescent="0.3">
      <c r="A5" s="23" t="s">
        <v>40</v>
      </c>
      <c r="B5" s="23" t="s">
        <v>87</v>
      </c>
    </row>
    <row r="7" spans="1:17" x14ac:dyDescent="0.3">
      <c r="A7" t="s">
        <v>64</v>
      </c>
      <c r="B7" t="s">
        <v>65</v>
      </c>
    </row>
    <row r="9" spans="1:17" ht="43.2" x14ac:dyDescent="0.3">
      <c r="N9" s="37" t="s">
        <v>66</v>
      </c>
      <c r="O9" s="37" t="s">
        <v>16</v>
      </c>
      <c r="P9" s="37" t="s">
        <v>67</v>
      </c>
      <c r="Q9" s="37" t="s">
        <v>68</v>
      </c>
    </row>
    <row r="10" spans="1:17" x14ac:dyDescent="0.3">
      <c r="N10" s="37">
        <v>1</v>
      </c>
      <c r="O10" s="37">
        <v>13.64676</v>
      </c>
      <c r="P10" s="37">
        <v>123.2</v>
      </c>
      <c r="Q10" s="37">
        <v>0.85</v>
      </c>
    </row>
    <row r="11" spans="1:17" x14ac:dyDescent="0.3">
      <c r="N11" s="37">
        <v>2</v>
      </c>
      <c r="O11" s="37">
        <v>7.6043700000000003</v>
      </c>
      <c r="P11" s="37">
        <v>184.7</v>
      </c>
      <c r="Q11" s="37">
        <v>0.89</v>
      </c>
    </row>
    <row r="12" spans="1:17" x14ac:dyDescent="0.3">
      <c r="N12" s="37">
        <v>3</v>
      </c>
      <c r="O12" s="37">
        <v>5.4786099999999998</v>
      </c>
      <c r="P12" s="37">
        <v>259.8</v>
      </c>
      <c r="Q12" s="37">
        <v>0.85</v>
      </c>
    </row>
    <row r="13" spans="1:17" x14ac:dyDescent="0.3">
      <c r="N13" s="37">
        <v>4</v>
      </c>
      <c r="O13" s="37">
        <v>4.5295500000000004</v>
      </c>
      <c r="P13" s="37">
        <v>383</v>
      </c>
      <c r="Q13" s="37">
        <v>1</v>
      </c>
    </row>
    <row r="14" spans="1:17" x14ac:dyDescent="0.3">
      <c r="N14" s="37">
        <v>5</v>
      </c>
      <c r="O14" s="37">
        <v>3.8983699999999999</v>
      </c>
      <c r="P14" s="37">
        <v>474.4</v>
      </c>
      <c r="Q14" s="37">
        <v>0.85</v>
      </c>
    </row>
    <row r="15" spans="1:17" x14ac:dyDescent="0.3">
      <c r="N15" s="37">
        <v>6</v>
      </c>
      <c r="O15" s="37">
        <v>3.4886599999999999</v>
      </c>
      <c r="P15" s="37">
        <v>501.7</v>
      </c>
      <c r="Q15" s="37">
        <v>0.82</v>
      </c>
    </row>
    <row r="16" spans="1:17" x14ac:dyDescent="0.3">
      <c r="N16" s="37">
        <v>7</v>
      </c>
      <c r="O16" s="37">
        <v>3.2606999999999999</v>
      </c>
      <c r="P16" s="37">
        <v>521.70000000000005</v>
      </c>
      <c r="Q16" s="37">
        <v>0.99</v>
      </c>
    </row>
    <row r="17" spans="2:17" x14ac:dyDescent="0.3">
      <c r="N17" s="37">
        <v>8</v>
      </c>
      <c r="O17" s="37">
        <v>3.00509</v>
      </c>
      <c r="P17" s="37">
        <v>588.1</v>
      </c>
      <c r="Q17" s="37">
        <v>0.81</v>
      </c>
    </row>
    <row r="18" spans="2:17" x14ac:dyDescent="0.3">
      <c r="N18" s="37">
        <v>9</v>
      </c>
      <c r="O18" s="37">
        <v>2.9336600000000002</v>
      </c>
      <c r="P18" s="37">
        <v>625.4</v>
      </c>
      <c r="Q18" s="37">
        <v>0.84</v>
      </c>
    </row>
    <row r="19" spans="2:17" x14ac:dyDescent="0.3">
      <c r="N19" s="37">
        <v>10</v>
      </c>
      <c r="O19" s="37">
        <v>2.8521200000000002</v>
      </c>
      <c r="P19" s="37">
        <v>682.2</v>
      </c>
      <c r="Q19" s="37">
        <v>0.59</v>
      </c>
    </row>
    <row r="20" spans="2:17" x14ac:dyDescent="0.3">
      <c r="N20" s="37">
        <v>11</v>
      </c>
      <c r="O20" s="37">
        <v>2.8337300000000001</v>
      </c>
      <c r="P20" s="37">
        <v>865.6</v>
      </c>
      <c r="Q20" s="37">
        <v>0.64</v>
      </c>
    </row>
    <row r="21" spans="2:17" x14ac:dyDescent="0.3">
      <c r="B21" t="s">
        <v>69</v>
      </c>
      <c r="N21" s="37">
        <v>12</v>
      </c>
      <c r="O21" s="37">
        <v>2.8247599999999999</v>
      </c>
      <c r="P21" s="37">
        <v>1056.8</v>
      </c>
      <c r="Q21" s="37">
        <v>0.68</v>
      </c>
    </row>
    <row r="22" spans="2:17" x14ac:dyDescent="0.3">
      <c r="N22" s="37">
        <v>13</v>
      </c>
      <c r="O22" s="37">
        <v>2.8178899999999998</v>
      </c>
      <c r="P22" s="37">
        <v>1185.5</v>
      </c>
      <c r="Q22" s="37">
        <v>0.5</v>
      </c>
    </row>
    <row r="23" spans="2:17" x14ac:dyDescent="0.3">
      <c r="N23" s="37">
        <v>14</v>
      </c>
      <c r="O23" s="37">
        <v>2.8381099999999999</v>
      </c>
      <c r="P23" s="37">
        <v>1034.5</v>
      </c>
      <c r="Q23" s="37">
        <v>0.82</v>
      </c>
    </row>
    <row r="24" spans="2:17" x14ac:dyDescent="0.3">
      <c r="N24" s="37">
        <v>15</v>
      </c>
      <c r="O24" s="37">
        <v>2.8472200000000001</v>
      </c>
      <c r="P24" s="37">
        <v>1081.0999999999999</v>
      </c>
      <c r="Q24" s="37">
        <v>0.64</v>
      </c>
    </row>
    <row r="35" spans="2:2" x14ac:dyDescent="0.3">
      <c r="B35" t="s">
        <v>70</v>
      </c>
    </row>
    <row r="49" spans="2:2" x14ac:dyDescent="0.3">
      <c r="B49" t="s">
        <v>71</v>
      </c>
    </row>
    <row r="63" spans="2:2" x14ac:dyDescent="0.3">
      <c r="B63" t="s">
        <v>72</v>
      </c>
    </row>
    <row r="77" spans="2:2" x14ac:dyDescent="0.3">
      <c r="B77" t="s">
        <v>73</v>
      </c>
    </row>
    <row r="91" spans="2:2" x14ac:dyDescent="0.3">
      <c r="B91" t="s">
        <v>74</v>
      </c>
    </row>
    <row r="105" spans="2:2" x14ac:dyDescent="0.3">
      <c r="B105" t="s">
        <v>75</v>
      </c>
    </row>
    <row r="119" spans="2:2" x14ac:dyDescent="0.3">
      <c r="B119" t="s">
        <v>76</v>
      </c>
    </row>
    <row r="132" spans="2:2" x14ac:dyDescent="0.3">
      <c r="B132" t="s">
        <v>77</v>
      </c>
    </row>
    <row r="145" spans="2:2" x14ac:dyDescent="0.3">
      <c r="B145" t="s">
        <v>78</v>
      </c>
    </row>
    <row r="158" spans="2:2" x14ac:dyDescent="0.3">
      <c r="B158" t="s">
        <v>79</v>
      </c>
    </row>
    <row r="172" spans="2:2" x14ac:dyDescent="0.3">
      <c r="B172" t="s">
        <v>80</v>
      </c>
    </row>
    <row r="186" spans="2:2" x14ac:dyDescent="0.3">
      <c r="B186" t="s">
        <v>81</v>
      </c>
    </row>
    <row r="200" spans="2:2" x14ac:dyDescent="0.3">
      <c r="B200" t="s">
        <v>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U507"/>
  <sheetViews>
    <sheetView showGridLines="0" tabSelected="1" topLeftCell="N7" zoomScale="99" zoomScaleNormal="45" workbookViewId="0">
      <selection activeCell="P16" sqref="P16"/>
    </sheetView>
  </sheetViews>
  <sheetFormatPr baseColWidth="10" defaultRowHeight="14.4" x14ac:dyDescent="0.3"/>
  <cols>
    <col min="19" max="19" width="15.21875" customWidth="1"/>
  </cols>
  <sheetData>
    <row r="2" spans="1:19" x14ac:dyDescent="0.3">
      <c r="A2" s="14" t="s">
        <v>27</v>
      </c>
      <c r="B2" s="39" t="s">
        <v>88</v>
      </c>
    </row>
    <row r="3" spans="1:19" x14ac:dyDescent="0.3">
      <c r="A3" s="14" t="s">
        <v>25</v>
      </c>
      <c r="B3" s="14" t="s">
        <v>26</v>
      </c>
    </row>
    <row r="4" spans="1:19" x14ac:dyDescent="0.3">
      <c r="A4" s="23" t="s">
        <v>39</v>
      </c>
      <c r="B4" s="23" t="s">
        <v>86</v>
      </c>
    </row>
    <row r="5" spans="1:19" x14ac:dyDescent="0.3">
      <c r="A5" s="23" t="s">
        <v>40</v>
      </c>
      <c r="B5" s="23" t="s">
        <v>87</v>
      </c>
    </row>
    <row r="6" spans="1:19" x14ac:dyDescent="0.3">
      <c r="A6" s="40"/>
      <c r="B6" s="40"/>
    </row>
    <row r="7" spans="1:19" x14ac:dyDescent="0.3">
      <c r="A7" t="s">
        <v>83</v>
      </c>
      <c r="B7" t="s">
        <v>65</v>
      </c>
    </row>
    <row r="9" spans="1:19" ht="43.2" x14ac:dyDescent="0.3">
      <c r="O9" s="37" t="s">
        <v>66</v>
      </c>
      <c r="P9" s="37" t="s">
        <v>16</v>
      </c>
      <c r="Q9" s="37" t="s">
        <v>67</v>
      </c>
      <c r="R9" s="37" t="s">
        <v>68</v>
      </c>
      <c r="S9" s="37" t="s">
        <v>84</v>
      </c>
    </row>
    <row r="10" spans="1:19" x14ac:dyDescent="0.3">
      <c r="O10" s="23">
        <v>1</v>
      </c>
      <c r="P10" s="23">
        <v>89.094269999999995</v>
      </c>
      <c r="Q10" s="23">
        <v>230.5</v>
      </c>
      <c r="R10" s="23">
        <v>8.07</v>
      </c>
      <c r="S10" s="38">
        <v>51</v>
      </c>
    </row>
    <row r="11" spans="1:19" x14ac:dyDescent="0.3">
      <c r="O11" s="23">
        <v>2</v>
      </c>
      <c r="P11" s="23">
        <v>63.28472</v>
      </c>
      <c r="Q11" s="23">
        <v>256.60000000000002</v>
      </c>
      <c r="R11" s="23">
        <v>7.74</v>
      </c>
      <c r="S11" s="38">
        <v>49.18</v>
      </c>
    </row>
    <row r="12" spans="1:19" x14ac:dyDescent="0.3">
      <c r="O12" s="23">
        <v>3</v>
      </c>
      <c r="P12" s="23">
        <v>39.249699999999997</v>
      </c>
      <c r="Q12" s="23">
        <v>360.2</v>
      </c>
      <c r="R12" s="23">
        <v>7.22</v>
      </c>
      <c r="S12" s="38">
        <v>45.84</v>
      </c>
    </row>
    <row r="13" spans="1:19" x14ac:dyDescent="0.3">
      <c r="O13" s="23">
        <v>4</v>
      </c>
      <c r="P13" s="23">
        <v>33.655239999999999</v>
      </c>
      <c r="Q13" s="23">
        <v>441.1</v>
      </c>
      <c r="R13" s="23">
        <v>7.18</v>
      </c>
      <c r="S13" s="38">
        <v>45.59</v>
      </c>
    </row>
    <row r="14" spans="1:19" x14ac:dyDescent="0.3">
      <c r="O14" s="23">
        <v>5</v>
      </c>
      <c r="P14" s="23">
        <v>27.46763</v>
      </c>
      <c r="Q14" s="23">
        <v>519.5</v>
      </c>
      <c r="R14" s="23">
        <v>8.14</v>
      </c>
      <c r="S14" s="23">
        <v>51.71</v>
      </c>
    </row>
    <row r="15" spans="1:19" x14ac:dyDescent="0.3">
      <c r="O15" s="23">
        <v>6</v>
      </c>
      <c r="P15" s="23">
        <v>25.885069999999999</v>
      </c>
      <c r="Q15" s="23">
        <v>571.6</v>
      </c>
      <c r="R15" s="23">
        <v>8.9499999999999993</v>
      </c>
      <c r="S15" s="23">
        <v>56.86</v>
      </c>
    </row>
    <row r="16" spans="1:19" x14ac:dyDescent="0.3">
      <c r="O16" s="23">
        <v>7</v>
      </c>
      <c r="P16" s="23">
        <v>23.650189999999998</v>
      </c>
      <c r="Q16" s="23">
        <v>617</v>
      </c>
      <c r="R16" s="23">
        <v>7.74</v>
      </c>
      <c r="S16" s="23">
        <v>49.19</v>
      </c>
    </row>
    <row r="17" spans="2:19" x14ac:dyDescent="0.3">
      <c r="O17" s="23">
        <v>8</v>
      </c>
      <c r="P17" s="23">
        <v>21.915019999999998</v>
      </c>
      <c r="Q17" s="23">
        <v>720.4</v>
      </c>
      <c r="R17" s="23">
        <v>8.35</v>
      </c>
      <c r="S17" s="23">
        <v>53.05</v>
      </c>
    </row>
    <row r="18" spans="2:19" x14ac:dyDescent="0.3">
      <c r="O18" s="23">
        <v>9</v>
      </c>
      <c r="P18" s="23">
        <v>21.572430000000001</v>
      </c>
      <c r="Q18" s="23">
        <v>931.6</v>
      </c>
      <c r="R18" s="23">
        <v>8.89</v>
      </c>
      <c r="S18" s="23">
        <v>56.45</v>
      </c>
    </row>
    <row r="19" spans="2:19" x14ac:dyDescent="0.3">
      <c r="O19" s="23">
        <v>10</v>
      </c>
      <c r="P19" s="23">
        <v>20.812449999999998</v>
      </c>
      <c r="Q19" s="23">
        <v>1035.5999999999999</v>
      </c>
      <c r="R19" s="23">
        <v>8.68</v>
      </c>
      <c r="S19" s="23">
        <v>55.14</v>
      </c>
    </row>
    <row r="20" spans="2:19" x14ac:dyDescent="0.3">
      <c r="O20" s="23">
        <v>11</v>
      </c>
      <c r="P20" s="23">
        <v>20.50592</v>
      </c>
      <c r="Q20" s="23">
        <v>1194</v>
      </c>
      <c r="R20" s="23">
        <v>8.17</v>
      </c>
      <c r="S20" s="23">
        <v>51.9</v>
      </c>
    </row>
    <row r="21" spans="2:19" x14ac:dyDescent="0.3">
      <c r="O21" s="23">
        <v>12</v>
      </c>
      <c r="P21" s="23">
        <v>20.105879999999999</v>
      </c>
      <c r="Q21" s="23">
        <v>1200</v>
      </c>
      <c r="R21" s="23">
        <v>6.46</v>
      </c>
      <c r="S21" s="23">
        <v>41.05</v>
      </c>
    </row>
    <row r="22" spans="2:19" x14ac:dyDescent="0.3">
      <c r="B22" t="s">
        <v>69</v>
      </c>
      <c r="O22" s="23">
        <v>13</v>
      </c>
      <c r="P22" s="23">
        <v>19.587340000000001</v>
      </c>
      <c r="Q22" s="23">
        <v>1200</v>
      </c>
      <c r="R22" s="23">
        <v>7.11</v>
      </c>
      <c r="S22" s="23">
        <v>45.15</v>
      </c>
    </row>
    <row r="23" spans="2:19" x14ac:dyDescent="0.3">
      <c r="O23" s="23">
        <v>14</v>
      </c>
      <c r="P23" s="23">
        <v>19.849250000000001</v>
      </c>
      <c r="Q23" s="23">
        <v>1200</v>
      </c>
      <c r="R23" s="23">
        <v>8.52</v>
      </c>
      <c r="S23" s="23">
        <v>54.12</v>
      </c>
    </row>
    <row r="24" spans="2:19" x14ac:dyDescent="0.3">
      <c r="O24" s="23">
        <v>15</v>
      </c>
      <c r="P24" s="23">
        <v>19.674219999999998</v>
      </c>
      <c r="Q24" s="23">
        <v>1200</v>
      </c>
      <c r="R24" s="23">
        <v>8.7799999999999994</v>
      </c>
      <c r="S24" s="23">
        <v>55.76</v>
      </c>
    </row>
    <row r="37" spans="2:2" x14ac:dyDescent="0.3">
      <c r="B37" t="s">
        <v>70</v>
      </c>
    </row>
    <row r="52" spans="2:2" x14ac:dyDescent="0.3">
      <c r="B52" t="s">
        <v>71</v>
      </c>
    </row>
    <row r="67" spans="2:2" x14ac:dyDescent="0.3">
      <c r="B67" t="s">
        <v>72</v>
      </c>
    </row>
    <row r="82" spans="2:2" x14ac:dyDescent="0.3">
      <c r="B82" t="s">
        <v>73</v>
      </c>
    </row>
    <row r="97" spans="2:2" x14ac:dyDescent="0.3">
      <c r="B97" t="s">
        <v>74</v>
      </c>
    </row>
    <row r="112" spans="2:2" x14ac:dyDescent="0.3">
      <c r="B112" t="s">
        <v>75</v>
      </c>
    </row>
    <row r="127" spans="2:2" x14ac:dyDescent="0.3">
      <c r="B127" t="s">
        <v>76</v>
      </c>
    </row>
    <row r="143" spans="2:2" x14ac:dyDescent="0.3">
      <c r="B143" t="s">
        <v>77</v>
      </c>
    </row>
    <row r="159" spans="2:2" x14ac:dyDescent="0.3">
      <c r="B159" t="s">
        <v>78</v>
      </c>
    </row>
    <row r="175" spans="2:2" x14ac:dyDescent="0.3">
      <c r="B175" t="s">
        <v>79</v>
      </c>
    </row>
    <row r="194" spans="2:2" x14ac:dyDescent="0.3">
      <c r="B194" t="s">
        <v>80</v>
      </c>
    </row>
    <row r="212" spans="2:2" x14ac:dyDescent="0.3">
      <c r="B212" t="s">
        <v>81</v>
      </c>
    </row>
    <row r="229" spans="2:7" x14ac:dyDescent="0.3">
      <c r="B229" t="s">
        <v>82</v>
      </c>
      <c r="G229">
        <v>55.76</v>
      </c>
    </row>
    <row r="247" spans="2:21" x14ac:dyDescent="0.3">
      <c r="B247" t="s">
        <v>85</v>
      </c>
    </row>
    <row r="249" spans="2:21" ht="43.2" x14ac:dyDescent="0.3">
      <c r="B249" t="s">
        <v>65</v>
      </c>
      <c r="Q249" s="37" t="s">
        <v>66</v>
      </c>
      <c r="R249" s="37" t="s">
        <v>16</v>
      </c>
      <c r="S249" s="37" t="s">
        <v>67</v>
      </c>
      <c r="T249" s="37" t="s">
        <v>68</v>
      </c>
      <c r="U249" s="37"/>
    </row>
    <row r="250" spans="2:21" x14ac:dyDescent="0.3">
      <c r="Q250" s="23">
        <v>1</v>
      </c>
      <c r="R250" s="23">
        <v>33.163589999999999</v>
      </c>
      <c r="S250" s="23">
        <v>142.6</v>
      </c>
      <c r="T250" s="23">
        <v>2.94</v>
      </c>
      <c r="U250" s="23"/>
    </row>
    <row r="251" spans="2:21" x14ac:dyDescent="0.3">
      <c r="Q251" s="23">
        <v>2</v>
      </c>
      <c r="R251" s="23">
        <v>22.072240000000001</v>
      </c>
      <c r="S251" s="23">
        <v>211.3</v>
      </c>
      <c r="T251" s="23">
        <v>2.88</v>
      </c>
      <c r="U251" s="23"/>
    </row>
    <row r="252" spans="2:21" x14ac:dyDescent="0.3">
      <c r="Q252" s="23">
        <v>3</v>
      </c>
      <c r="R252" s="23">
        <v>15.788550000000001</v>
      </c>
      <c r="S252" s="23">
        <v>268.60000000000002</v>
      </c>
      <c r="T252" s="23">
        <v>2.69</v>
      </c>
      <c r="U252" s="23"/>
    </row>
    <row r="253" spans="2:21" x14ac:dyDescent="0.3">
      <c r="Q253" s="23">
        <v>4</v>
      </c>
      <c r="R253" s="23">
        <v>13.612920000000001</v>
      </c>
      <c r="S253" s="23">
        <v>321.39999999999998</v>
      </c>
      <c r="T253" s="23">
        <v>2.91</v>
      </c>
      <c r="U253" s="23"/>
    </row>
    <row r="254" spans="2:21" x14ac:dyDescent="0.3">
      <c r="Q254" s="23">
        <v>5</v>
      </c>
      <c r="R254" s="23">
        <v>12.427149999999999</v>
      </c>
      <c r="S254" s="23">
        <v>418.2</v>
      </c>
      <c r="T254" s="23">
        <v>3.02</v>
      </c>
      <c r="U254" s="23"/>
    </row>
    <row r="255" spans="2:21" x14ac:dyDescent="0.3">
      <c r="Q255" s="23">
        <v>6</v>
      </c>
      <c r="R255" s="23">
        <v>11.845549999999999</v>
      </c>
      <c r="S255" s="23">
        <v>398.2</v>
      </c>
      <c r="T255" s="23">
        <v>3.12</v>
      </c>
      <c r="U255" s="23"/>
    </row>
    <row r="256" spans="2:21" x14ac:dyDescent="0.3">
      <c r="Q256" s="23">
        <v>7</v>
      </c>
      <c r="R256" s="23">
        <v>11.529629999999999</v>
      </c>
      <c r="S256" s="23">
        <v>525.6</v>
      </c>
      <c r="T256" s="23">
        <v>3.12</v>
      </c>
      <c r="U256" s="23"/>
    </row>
    <row r="257" spans="2:21" x14ac:dyDescent="0.3">
      <c r="Q257" s="23">
        <v>8</v>
      </c>
      <c r="R257" s="23">
        <v>11.325519999999999</v>
      </c>
      <c r="S257" s="23">
        <v>500.4</v>
      </c>
      <c r="T257" s="23">
        <v>3.04</v>
      </c>
      <c r="U257" s="23"/>
    </row>
    <row r="258" spans="2:21" x14ac:dyDescent="0.3">
      <c r="Q258" s="23">
        <v>9</v>
      </c>
      <c r="R258" s="23">
        <v>11.116770000000001</v>
      </c>
      <c r="S258" s="23">
        <v>587.29999999999995</v>
      </c>
      <c r="T258" s="23">
        <v>2.64</v>
      </c>
      <c r="U258" s="23"/>
    </row>
    <row r="259" spans="2:21" x14ac:dyDescent="0.3">
      <c r="Q259" s="23">
        <v>10</v>
      </c>
      <c r="R259" s="23">
        <v>11.12148</v>
      </c>
      <c r="S259" s="23">
        <v>661.9</v>
      </c>
      <c r="T259" s="23">
        <v>3.03</v>
      </c>
      <c r="U259" s="23"/>
    </row>
    <row r="260" spans="2:21" x14ac:dyDescent="0.3">
      <c r="Q260" s="23">
        <v>11</v>
      </c>
      <c r="R260" s="23">
        <v>11.010719999999999</v>
      </c>
      <c r="S260" s="23">
        <v>836.4</v>
      </c>
      <c r="T260" s="23">
        <v>3.01</v>
      </c>
      <c r="U260" s="23"/>
    </row>
    <row r="261" spans="2:21" x14ac:dyDescent="0.3">
      <c r="Q261" s="23">
        <v>12</v>
      </c>
      <c r="R261" s="23">
        <v>11.165459999999999</v>
      </c>
      <c r="S261" s="23">
        <v>894.3</v>
      </c>
      <c r="T261" s="23">
        <v>3.02</v>
      </c>
      <c r="U261" s="23"/>
    </row>
    <row r="262" spans="2:21" x14ac:dyDescent="0.3">
      <c r="Q262" s="23">
        <v>13</v>
      </c>
      <c r="R262" s="23">
        <v>11.14386</v>
      </c>
      <c r="S262" s="23">
        <v>885.8</v>
      </c>
      <c r="T262" s="23">
        <v>3.02</v>
      </c>
      <c r="U262" s="23"/>
    </row>
    <row r="263" spans="2:21" x14ac:dyDescent="0.3">
      <c r="Q263" s="23">
        <v>14</v>
      </c>
      <c r="R263" s="23">
        <v>11.129619999999999</v>
      </c>
      <c r="S263" s="23">
        <v>872.9</v>
      </c>
      <c r="T263" s="23">
        <v>2.99</v>
      </c>
      <c r="U263" s="23"/>
    </row>
    <row r="264" spans="2:21" x14ac:dyDescent="0.3">
      <c r="Q264" s="23">
        <v>15</v>
      </c>
      <c r="R264" s="23">
        <v>11.15296</v>
      </c>
      <c r="S264" s="23">
        <v>893.2</v>
      </c>
      <c r="T264" s="23">
        <v>2.98</v>
      </c>
      <c r="U264" s="23"/>
    </row>
    <row r="267" spans="2:21" x14ac:dyDescent="0.3">
      <c r="B267" t="s">
        <v>69</v>
      </c>
    </row>
    <row r="285" spans="2:2" x14ac:dyDescent="0.3">
      <c r="B285" t="s">
        <v>70</v>
      </c>
    </row>
    <row r="303" spans="2:2" x14ac:dyDescent="0.3">
      <c r="B303" t="s">
        <v>71</v>
      </c>
    </row>
    <row r="322" spans="2:2" x14ac:dyDescent="0.3">
      <c r="B322" t="s">
        <v>72</v>
      </c>
    </row>
    <row r="341" spans="2:2" x14ac:dyDescent="0.3">
      <c r="B341" t="s">
        <v>73</v>
      </c>
    </row>
    <row r="360" spans="2:2" x14ac:dyDescent="0.3">
      <c r="B360" t="s">
        <v>74</v>
      </c>
    </row>
    <row r="379" spans="2:2" x14ac:dyDescent="0.3">
      <c r="B379" t="s">
        <v>75</v>
      </c>
    </row>
    <row r="397" spans="2:2" x14ac:dyDescent="0.3">
      <c r="B397" t="s">
        <v>76</v>
      </c>
    </row>
    <row r="416" spans="2:2" x14ac:dyDescent="0.3">
      <c r="B416" t="s">
        <v>77</v>
      </c>
    </row>
    <row r="435" spans="2:2" x14ac:dyDescent="0.3">
      <c r="B435" t="s">
        <v>78</v>
      </c>
    </row>
    <row r="453" spans="2:2" x14ac:dyDescent="0.3">
      <c r="B453" t="s">
        <v>79</v>
      </c>
    </row>
    <row r="472" spans="2:2" x14ac:dyDescent="0.3">
      <c r="B472" t="s">
        <v>80</v>
      </c>
    </row>
    <row r="490" spans="2:2" x14ac:dyDescent="0.3">
      <c r="B490" t="s">
        <v>81</v>
      </c>
    </row>
    <row r="507" spans="2:2" x14ac:dyDescent="0.3">
      <c r="B507" t="s">
        <v>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Batch (varios)</vt:lpstr>
      <vt:lpstr>Memory CNN</vt:lpstr>
      <vt:lpstr>1-Redes tabla</vt:lpstr>
      <vt:lpstr>2-Redes grafico</vt:lpstr>
      <vt:lpstr>Multihilos alexnet</vt:lpstr>
      <vt:lpstr>Multihios Vgg-ResNet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</cp:lastModifiedBy>
  <dcterms:created xsi:type="dcterms:W3CDTF">2023-09-18T08:43:35Z</dcterms:created>
  <dcterms:modified xsi:type="dcterms:W3CDTF">2023-09-20T02:35:54Z</dcterms:modified>
</cp:coreProperties>
</file>