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730" yWindow="165" windowWidth="5760" windowHeight="5985"/>
  </bookViews>
  <sheets>
    <sheet name="Comparative of variables" sheetId="9" r:id="rId1"/>
    <sheet name="Sheet1" sheetId="10" r:id="rId2"/>
  </sheets>
  <calcPr calcId="145621"/>
</workbook>
</file>

<file path=xl/calcChain.xml><?xml version="1.0" encoding="utf-8"?>
<calcChain xmlns="http://schemas.openxmlformats.org/spreadsheetml/2006/main">
  <c r="L55" i="10" l="1"/>
  <c r="K55" i="10"/>
  <c r="K51" i="10"/>
  <c r="K52" i="10"/>
  <c r="K53" i="10"/>
  <c r="K50" i="10"/>
  <c r="E5" i="9" l="1"/>
  <c r="E6" i="9" s="1"/>
  <c r="E7" i="9" s="1"/>
  <c r="E8" i="9" s="1"/>
  <c r="E9" i="9" s="1"/>
  <c r="E10" i="9" s="1"/>
  <c r="E11" i="9" s="1"/>
  <c r="E12" i="9" s="1"/>
  <c r="E13" i="9" s="1"/>
  <c r="E14" i="9" s="1"/>
  <c r="E15" i="9" s="1"/>
  <c r="E16" i="9" s="1"/>
  <c r="E17" i="9" s="1"/>
  <c r="E18" i="9" s="1"/>
  <c r="E19" i="9" s="1"/>
  <c r="E20" i="9" s="1"/>
  <c r="E21" i="9" s="1"/>
  <c r="E22" i="9" s="1"/>
  <c r="E23" i="9" s="1"/>
  <c r="E24" i="9" s="1"/>
  <c r="E25" i="9" s="1"/>
  <c r="E26" i="9" s="1"/>
  <c r="E27" i="9" s="1"/>
  <c r="E28" i="9" s="1"/>
  <c r="E29" i="9" s="1"/>
  <c r="E30" i="9" s="1"/>
  <c r="E31" i="9" s="1"/>
  <c r="E32" i="9" s="1"/>
  <c r="E33" i="9" s="1"/>
  <c r="E34" i="9" s="1"/>
  <c r="E35" i="9" s="1"/>
  <c r="E36" i="9" s="1"/>
  <c r="E37" i="9" s="1"/>
  <c r="E38" i="9" s="1"/>
  <c r="E39" i="9" s="1"/>
  <c r="E40" i="9" s="1"/>
  <c r="E41" i="9" s="1"/>
  <c r="E42" i="9" l="1"/>
  <c r="E43" i="9" s="1"/>
  <c r="E44" i="9" s="1"/>
  <c r="E45" i="9" s="1"/>
  <c r="E46" i="9" s="1"/>
  <c r="E47" i="9" s="1"/>
  <c r="E48" i="9" s="1"/>
  <c r="E49" i="9"/>
  <c r="E50" i="9" s="1"/>
  <c r="E51" i="9" s="1"/>
  <c r="E52" i="9" s="1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</calcChain>
</file>

<file path=xl/sharedStrings.xml><?xml version="1.0" encoding="utf-8"?>
<sst xmlns="http://schemas.openxmlformats.org/spreadsheetml/2006/main" count="339" uniqueCount="204">
  <si>
    <t>EXTRA</t>
  </si>
  <si>
    <t>OCUP</t>
  </si>
  <si>
    <t>ACT</t>
  </si>
  <si>
    <t>DEJUNAN</t>
  </si>
  <si>
    <t>OTFORBAC</t>
  </si>
  <si>
    <t>VINCUL</t>
  </si>
  <si>
    <t>EDADEST</t>
  </si>
  <si>
    <t>DREN</t>
  </si>
  <si>
    <t>DCOM</t>
  </si>
  <si>
    <t>DTANT</t>
  </si>
  <si>
    <t>FORBU15</t>
  </si>
  <si>
    <t>AOI</t>
  </si>
  <si>
    <t>CSE</t>
  </si>
  <si>
    <t>IDEN</t>
  </si>
  <si>
    <t>EDAD1</t>
  </si>
  <si>
    <t>SEXO1</t>
  </si>
  <si>
    <t>ECIV1</t>
  </si>
  <si>
    <t>TCONTD</t>
  </si>
  <si>
    <t>RZDIFH</t>
  </si>
  <si>
    <t>TCONTM</t>
  </si>
  <si>
    <t>SIDAC1</t>
  </si>
  <si>
    <t>SIDAC2</t>
  </si>
  <si>
    <t>HORASH</t>
  </si>
  <si>
    <t>HORASE</t>
  </si>
  <si>
    <t>CICLO</t>
  </si>
  <si>
    <t>NENT</t>
  </si>
  <si>
    <t>RELPP</t>
  </si>
  <si>
    <t>NFORMA</t>
  </si>
  <si>
    <t>CURSR</t>
  </si>
  <si>
    <t>NCURSR</t>
  </si>
  <si>
    <t>CURSNR</t>
  </si>
  <si>
    <t>NCURNR</t>
  </si>
  <si>
    <t>HCURNR</t>
  </si>
  <si>
    <t>RZNOTB</t>
  </si>
  <si>
    <t>REINC</t>
  </si>
  <si>
    <t>HORDES</t>
  </si>
  <si>
    <t>BUSOTR</t>
  </si>
  <si>
    <t>BUSCA</t>
  </si>
  <si>
    <t>NUEVEM</t>
  </si>
  <si>
    <t>DESEA</t>
  </si>
  <si>
    <t>FORBU1</t>
  </si>
  <si>
    <t>FORBU2</t>
  </si>
  <si>
    <t>FORBU3</t>
  </si>
  <si>
    <t>FORBU4</t>
  </si>
  <si>
    <t>FORBU7</t>
  </si>
  <si>
    <t>FORBU8</t>
  </si>
  <si>
    <t>FORBU9</t>
  </si>
  <si>
    <t>FORBU10</t>
  </si>
  <si>
    <t>EMPANT</t>
  </si>
  <si>
    <t>OFEMP</t>
  </si>
  <si>
    <t>SIDI1</t>
  </si>
  <si>
    <t>SIDI2</t>
  </si>
  <si>
    <t>SIDI3</t>
  </si>
  <si>
    <t>FORBU12</t>
  </si>
  <si>
    <t>FORBU14</t>
  </si>
  <si>
    <t>NBUSCA</t>
  </si>
  <si>
    <t>EMBUS</t>
  </si>
  <si>
    <t>DISMAS</t>
  </si>
  <si>
    <t>RZNDISH</t>
  </si>
  <si>
    <t>DISP</t>
  </si>
  <si>
    <t>RZNDIS</t>
  </si>
  <si>
    <t>NAC</t>
  </si>
  <si>
    <t>SP</t>
  </si>
  <si>
    <t>REMU</t>
  </si>
  <si>
    <t>EXTPAG</t>
  </si>
  <si>
    <t>EXTNPG</t>
  </si>
  <si>
    <t>MASHOR</t>
  </si>
  <si>
    <t>DUCON1</t>
  </si>
  <si>
    <t>DUCON2</t>
  </si>
  <si>
    <t>DUCON3</t>
  </si>
  <si>
    <t>PARCO1</t>
  </si>
  <si>
    <t>PARCO2</t>
  </si>
  <si>
    <t>FORBU56</t>
  </si>
  <si>
    <t>FORBU16</t>
  </si>
  <si>
    <t>CONTACT</t>
  </si>
  <si>
    <t>ASALA</t>
  </si>
  <si>
    <t>ITBU</t>
  </si>
  <si>
    <t>RELPP1</t>
  </si>
  <si>
    <t>SITU</t>
  </si>
  <si>
    <t>FACTOREL</t>
  </si>
  <si>
    <t>TRAREM</t>
  </si>
  <si>
    <t>AYUDFA</t>
  </si>
  <si>
    <t>AUSENT</t>
  </si>
  <si>
    <t>HORASP</t>
  </si>
  <si>
    <t>CCAA</t>
  </si>
  <si>
    <t>IDENT1</t>
  </si>
  <si>
    <t>EDAD11</t>
  </si>
  <si>
    <t>MILI (2)</t>
  </si>
  <si>
    <t>EDADES</t>
  </si>
  <si>
    <t>FORMPRO</t>
  </si>
  <si>
    <t>CURSA</t>
  </si>
  <si>
    <t>LCURSA</t>
  </si>
  <si>
    <t>OCURSA</t>
  </si>
  <si>
    <t>DCURSA</t>
  </si>
  <si>
    <t>HCURSA</t>
  </si>
  <si>
    <t>NUEVEM (1)</t>
  </si>
  <si>
    <t>BUSCA0</t>
  </si>
  <si>
    <t>DISP1 (2)</t>
  </si>
  <si>
    <t>ACT1</t>
  </si>
  <si>
    <t>SITU11</t>
  </si>
  <si>
    <t>EMPASA</t>
  </si>
  <si>
    <t>DUCONT</t>
  </si>
  <si>
    <t>MOTEMP</t>
  </si>
  <si>
    <t>ETT</t>
  </si>
  <si>
    <t>ESTAC</t>
  </si>
  <si>
    <t>NUMTRA</t>
  </si>
  <si>
    <t>PARCOM</t>
  </si>
  <si>
    <t>DOMICI</t>
  </si>
  <si>
    <t>RZBUS1</t>
  </si>
  <si>
    <t>RZBUS2</t>
  </si>
  <si>
    <t>RZBUS3</t>
  </si>
  <si>
    <t>DISP2 (2)</t>
  </si>
  <si>
    <t>FORBU5</t>
  </si>
  <si>
    <t>FORBU6</t>
  </si>
  <si>
    <t>FORBU11</t>
  </si>
  <si>
    <t>FORBU13</t>
  </si>
  <si>
    <t>FORBU17</t>
  </si>
  <si>
    <t>CONTAC (1)</t>
  </si>
  <si>
    <t>DISP3 (2)</t>
  </si>
  <si>
    <t>ACEP1</t>
  </si>
  <si>
    <t>ACEP2</t>
  </si>
  <si>
    <t>ACEP3</t>
  </si>
  <si>
    <t>ACEP4</t>
  </si>
  <si>
    <t>DTBUS</t>
  </si>
  <si>
    <t>ANTBUS</t>
  </si>
  <si>
    <t>RZULT</t>
  </si>
  <si>
    <t>OCUPA1</t>
  </si>
  <si>
    <t>ACTA1</t>
  </si>
  <si>
    <t>SITUA1</t>
  </si>
  <si>
    <t>DTAM</t>
  </si>
  <si>
    <t>AOI (1) (2)</t>
  </si>
  <si>
    <t>FACEXP</t>
  </si>
  <si>
    <t>OCUPA*</t>
  </si>
  <si>
    <t>ACTA*</t>
  </si>
  <si>
    <t>SITUA*</t>
  </si>
  <si>
    <t xml:space="preserve">NFORM </t>
  </si>
  <si>
    <t>SECTO1</t>
  </si>
  <si>
    <t xml:space="preserve">NCURSA </t>
  </si>
  <si>
    <t>SECTO2</t>
  </si>
  <si>
    <t>OCUP2</t>
  </si>
  <si>
    <t>ESTUD1</t>
  </si>
  <si>
    <t>OESTUD1</t>
  </si>
  <si>
    <t>ECURSA2</t>
  </si>
  <si>
    <t>DCURSA1</t>
  </si>
  <si>
    <t>HCURSA1</t>
  </si>
  <si>
    <t>SILA</t>
  </si>
  <si>
    <t>SERVM</t>
  </si>
  <si>
    <t>ESPEX</t>
  </si>
  <si>
    <t>FUNEX</t>
  </si>
  <si>
    <t>NOTRAB</t>
  </si>
  <si>
    <t>TCONTD1</t>
  </si>
  <si>
    <t>TCONTM1</t>
  </si>
  <si>
    <t>NUMTRA1</t>
  </si>
  <si>
    <t>T1M</t>
  </si>
  <si>
    <t>T1A</t>
  </si>
  <si>
    <t>CONPAR1</t>
  </si>
  <si>
    <t>SABAD1</t>
  </si>
  <si>
    <t>DOMING1</t>
  </si>
  <si>
    <t>NOCHE1</t>
  </si>
  <si>
    <t>DOMICI1</t>
  </si>
  <si>
    <t>TURNOS1</t>
  </si>
  <si>
    <t>BUSCA1</t>
  </si>
  <si>
    <t>RZBUS</t>
  </si>
  <si>
    <t>TANT</t>
  </si>
  <si>
    <t>OCUPA11</t>
  </si>
  <si>
    <t>TAM</t>
  </si>
  <si>
    <t>TAA</t>
  </si>
  <si>
    <t>BUSCA2</t>
  </si>
  <si>
    <t>CONTAC1</t>
  </si>
  <si>
    <t>TBUSM</t>
  </si>
  <si>
    <t>TBUSA</t>
  </si>
  <si>
    <t>CICLO1</t>
  </si>
  <si>
    <t>Color guide:</t>
  </si>
  <si>
    <t>=</t>
  </si>
  <si>
    <t>Connector variable</t>
  </si>
  <si>
    <t>Variables missing in older versions</t>
  </si>
  <si>
    <t>Variables lost in newer (2005) versions</t>
  </si>
  <si>
    <t>Rest</t>
  </si>
  <si>
    <t>Equivalent variables 100%</t>
  </si>
  <si>
    <t>Equivalent variables but need recoding/standarising</t>
  </si>
  <si>
    <t>1999-2004</t>
  </si>
  <si>
    <t>1987-1998</t>
  </si>
  <si>
    <t>version</t>
  </si>
  <si>
    <t>2005-2013</t>
  </si>
  <si>
    <t>location</t>
  </si>
  <si>
    <t>length</t>
  </si>
  <si>
    <t>variable</t>
  </si>
  <si>
    <t>Blank</t>
  </si>
  <si>
    <t>Not to be included in the basic dataset</t>
  </si>
  <si>
    <t>NUEVEM       Freq.</t>
  </si>
  <si>
    <t>Percent</t>
  </si>
  <si>
    <t>Cum.</t>
  </si>
  <si>
    <t>Total 42652423677</t>
  </si>
  <si>
    <t>.</t>
  </si>
  <si>
    <t>tab NENT [fweight=FACEXP]</t>
  </si>
  <si>
    <t>NENT       Freq.</t>
  </si>
  <si>
    <t>1 13273916430</t>
  </si>
  <si>
    <t>2 13632835601</t>
  </si>
  <si>
    <t>3 13605860622</t>
  </si>
  <si>
    <t>4 13595387519</t>
  </si>
  <si>
    <t>5 13541211873</t>
  </si>
  <si>
    <t>6 13461232367</t>
  </si>
  <si>
    <t>Total 81110444412</t>
  </si>
  <si>
    <t>Variables to be transformed into working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</si>
</sst>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Fill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7" xfId="0" applyBorder="1"/>
    <xf numFmtId="0" fontId="0" fillId="15" borderId="7" xfId="0" applyFill="1" applyBorder="1"/>
    <xf numFmtId="0" fontId="0" fillId="8" borderId="7" xfId="0" applyFill="1" applyBorder="1"/>
    <xf numFmtId="0" fontId="0" fillId="2" borderId="7" xfId="0" applyFill="1" applyBorder="1"/>
    <xf numFmtId="0" fontId="0" fillId="13" borderId="7" xfId="0" applyFill="1" applyBorder="1"/>
    <xf numFmtId="0" fontId="1" fillId="4" borderId="7" xfId="0" applyFont="1" applyFill="1" applyBorder="1"/>
    <xf numFmtId="0" fontId="0" fillId="0" borderId="9" xfId="0" applyBorder="1"/>
    <xf numFmtId="0" fontId="0" fillId="0" borderId="2" xfId="0" applyBorder="1"/>
    <xf numFmtId="0" fontId="0" fillId="0" borderId="1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2" xfId="0" applyFont="1" applyBorder="1"/>
    <xf numFmtId="0" fontId="1" fillId="0" borderId="3" xfId="0" applyFont="1" applyBorder="1"/>
    <xf numFmtId="0" fontId="0" fillId="0" borderId="13" xfId="0" applyBorder="1"/>
    <xf numFmtId="0" fontId="2" fillId="15" borderId="16" xfId="0" applyFont="1" applyFill="1" applyBorder="1"/>
    <xf numFmtId="0" fontId="2" fillId="0" borderId="17" xfId="0" applyFont="1" applyBorder="1" applyAlignment="1">
      <alignment horizontal="center"/>
    </xf>
    <xf numFmtId="0" fontId="2" fillId="4" borderId="16" xfId="0" applyFont="1" applyFill="1" applyBorder="1"/>
    <xf numFmtId="0" fontId="2" fillId="0" borderId="16" xfId="0" applyFont="1" applyBorder="1"/>
    <xf numFmtId="0" fontId="2" fillId="7" borderId="16" xfId="0" applyFont="1" applyFill="1" applyBorder="1"/>
    <xf numFmtId="0" fontId="2" fillId="10" borderId="16" xfId="0" applyFont="1" applyFill="1" applyBorder="1"/>
    <xf numFmtId="0" fontId="2" fillId="11" borderId="16" xfId="0" applyFont="1" applyFill="1" applyBorder="1"/>
    <xf numFmtId="0" fontId="2" fillId="8" borderId="16" xfId="0" applyFont="1" applyFill="1" applyBorder="1"/>
    <xf numFmtId="0" fontId="2" fillId="2" borderId="16" xfId="0" applyFont="1" applyFill="1" applyBorder="1"/>
    <xf numFmtId="0" fontId="2" fillId="5" borderId="16" xfId="0" applyFont="1" applyFill="1" applyBorder="1"/>
    <xf numFmtId="0" fontId="2" fillId="12" borderId="16" xfId="0" applyFont="1" applyFill="1" applyBorder="1"/>
    <xf numFmtId="0" fontId="2" fillId="6" borderId="16" xfId="0" applyFont="1" applyFill="1" applyBorder="1"/>
    <xf numFmtId="0" fontId="2" fillId="14" borderId="16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2" fillId="3" borderId="16" xfId="0" applyFont="1" applyFill="1" applyBorder="1"/>
    <xf numFmtId="0" fontId="2" fillId="5" borderId="16" xfId="0" applyFont="1" applyFill="1" applyBorder="1" applyAlignment="1">
      <alignment horizontal="left"/>
    </xf>
    <xf numFmtId="0" fontId="2" fillId="13" borderId="18" xfId="0" applyFont="1" applyFill="1" applyBorder="1"/>
    <xf numFmtId="0" fontId="2" fillId="0" borderId="1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6" xfId="0" applyFont="1" applyFill="1" applyBorder="1"/>
    <xf numFmtId="0" fontId="2" fillId="13" borderId="16" xfId="0" applyFont="1" applyFill="1" applyBorder="1"/>
    <xf numFmtId="0" fontId="2" fillId="0" borderId="18" xfId="0" applyFont="1" applyFill="1" applyBorder="1"/>
    <xf numFmtId="0" fontId="1" fillId="9" borderId="14" xfId="0" applyFont="1" applyFill="1" applyBorder="1"/>
    <xf numFmtId="0" fontId="1" fillId="9" borderId="11" xfId="0" applyFont="1" applyFill="1" applyBorder="1"/>
    <xf numFmtId="0" fontId="1" fillId="9" borderId="15" xfId="0" applyFont="1" applyFill="1" applyBorder="1"/>
    <xf numFmtId="0" fontId="1" fillId="0" borderId="2" xfId="0" applyFont="1" applyBorder="1"/>
    <xf numFmtId="0" fontId="0" fillId="0" borderId="3" xfId="0" applyBorder="1"/>
    <xf numFmtId="0" fontId="4" fillId="0" borderId="14" xfId="0" applyFont="1" applyFill="1" applyBorder="1"/>
    <xf numFmtId="0" fontId="0" fillId="0" borderId="11" xfId="0" applyBorder="1"/>
    <xf numFmtId="0" fontId="0" fillId="0" borderId="15" xfId="0" applyBorder="1"/>
    <xf numFmtId="0" fontId="4" fillId="0" borderId="14" xfId="0" applyFont="1" applyFill="1" applyBorder="1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6699"/>
      <color rgb="FF66FFFF"/>
      <color rgb="FF9999FF"/>
      <color rgb="FFCC66FF"/>
      <color rgb="FF00CCFF"/>
      <color rgb="FF33CCCC"/>
      <color rgb="FF3399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6"/>
  <sheetViews>
    <sheetView tabSelected="1" workbookViewId="0">
      <selection activeCell="O20" sqref="O20"/>
    </sheetView>
  </sheetViews>
  <sheetFormatPr defaultRowHeight="12.75" x14ac:dyDescent="0.2"/>
  <cols>
    <col min="2" max="3" width="5.85546875" customWidth="1"/>
    <col min="4" max="4" width="10.85546875" customWidth="1"/>
    <col min="5" max="5" width="6.28515625" customWidth="1"/>
    <col min="6" max="6" width="6.7109375" customWidth="1"/>
    <col min="8" max="8" width="6" customWidth="1"/>
    <col min="9" max="9" width="6.140625" customWidth="1"/>
    <col min="11" max="11" width="9.140625" customWidth="1"/>
    <col min="12" max="12" width="2.5703125" customWidth="1"/>
    <col min="15" max="15" width="9.28515625" customWidth="1"/>
  </cols>
  <sheetData>
    <row r="2" spans="1:17" x14ac:dyDescent="0.2">
      <c r="A2" s="30" t="s">
        <v>182</v>
      </c>
      <c r="B2" s="31" t="s">
        <v>181</v>
      </c>
      <c r="C2" s="32"/>
      <c r="D2" s="30" t="s">
        <v>182</v>
      </c>
      <c r="E2" s="31" t="s">
        <v>180</v>
      </c>
      <c r="F2" s="32"/>
      <c r="G2" s="30" t="s">
        <v>182</v>
      </c>
      <c r="H2" s="31" t="s">
        <v>183</v>
      </c>
      <c r="I2" s="32"/>
    </row>
    <row r="3" spans="1:17" ht="13.5" thickBot="1" x14ac:dyDescent="0.25">
      <c r="A3" s="59" t="s">
        <v>186</v>
      </c>
      <c r="B3" s="60" t="s">
        <v>184</v>
      </c>
      <c r="C3" s="61" t="s">
        <v>185</v>
      </c>
      <c r="D3" s="59" t="s">
        <v>186</v>
      </c>
      <c r="E3" s="60" t="s">
        <v>184</v>
      </c>
      <c r="F3" s="61" t="s">
        <v>185</v>
      </c>
      <c r="G3" s="59" t="s">
        <v>186</v>
      </c>
      <c r="H3" s="60" t="s">
        <v>184</v>
      </c>
      <c r="I3" s="61" t="s">
        <v>185</v>
      </c>
    </row>
    <row r="4" spans="1:17" x14ac:dyDescent="0.2">
      <c r="A4" s="33" t="s">
        <v>85</v>
      </c>
      <c r="B4" s="4">
        <v>1</v>
      </c>
      <c r="C4" s="34">
        <v>18</v>
      </c>
      <c r="D4" s="33" t="s">
        <v>85</v>
      </c>
      <c r="E4" s="4">
        <v>1</v>
      </c>
      <c r="F4" s="34">
        <v>18</v>
      </c>
      <c r="G4" s="33" t="s">
        <v>13</v>
      </c>
      <c r="H4" s="6">
        <v>1</v>
      </c>
      <c r="I4" s="55">
        <v>18</v>
      </c>
      <c r="J4" s="6"/>
      <c r="K4" s="14"/>
      <c r="L4" s="15"/>
      <c r="M4" s="15"/>
      <c r="N4" s="15"/>
      <c r="O4" s="15"/>
      <c r="P4" s="15"/>
      <c r="Q4" s="16"/>
    </row>
    <row r="5" spans="1:17" x14ac:dyDescent="0.2">
      <c r="A5" s="33" t="s">
        <v>25</v>
      </c>
      <c r="B5" s="4">
        <v>19</v>
      </c>
      <c r="C5" s="34">
        <v>1</v>
      </c>
      <c r="D5" s="33" t="s">
        <v>25</v>
      </c>
      <c r="E5" s="4">
        <f t="shared" ref="E5:E48" si="0">E4+F4</f>
        <v>19</v>
      </c>
      <c r="F5" s="34">
        <v>1</v>
      </c>
      <c r="G5" s="33" t="s">
        <v>25</v>
      </c>
      <c r="H5" s="6">
        <v>19</v>
      </c>
      <c r="I5" s="55">
        <v>19</v>
      </c>
      <c r="J5" s="6"/>
      <c r="K5" s="17" t="s">
        <v>172</v>
      </c>
      <c r="L5" s="8"/>
      <c r="M5" s="8"/>
      <c r="N5" s="8"/>
      <c r="O5" s="8"/>
      <c r="P5" s="8"/>
      <c r="Q5" s="18"/>
    </row>
    <row r="6" spans="1:17" x14ac:dyDescent="0.2">
      <c r="A6" s="35" t="s">
        <v>86</v>
      </c>
      <c r="B6" s="4">
        <v>20</v>
      </c>
      <c r="C6" s="34">
        <v>2</v>
      </c>
      <c r="D6" s="35" t="s">
        <v>86</v>
      </c>
      <c r="E6" s="4">
        <f t="shared" si="0"/>
        <v>20</v>
      </c>
      <c r="F6" s="34">
        <v>2</v>
      </c>
      <c r="G6" s="35" t="s">
        <v>14</v>
      </c>
      <c r="H6" s="6">
        <v>20</v>
      </c>
      <c r="I6" s="55">
        <v>21</v>
      </c>
      <c r="J6" s="6"/>
      <c r="K6" s="19"/>
      <c r="L6" s="8"/>
      <c r="M6" s="8"/>
      <c r="N6" s="8"/>
      <c r="O6" s="8"/>
      <c r="P6" s="8"/>
      <c r="Q6" s="18"/>
    </row>
    <row r="7" spans="1:17" x14ac:dyDescent="0.2">
      <c r="A7" s="36" t="s">
        <v>77</v>
      </c>
      <c r="B7" s="4">
        <v>22</v>
      </c>
      <c r="C7" s="34">
        <v>1</v>
      </c>
      <c r="D7" s="36" t="s">
        <v>26</v>
      </c>
      <c r="E7" s="4">
        <f t="shared" si="0"/>
        <v>22</v>
      </c>
      <c r="F7" s="34">
        <v>1</v>
      </c>
      <c r="G7" s="56" t="s">
        <v>77</v>
      </c>
      <c r="H7" s="6">
        <v>22</v>
      </c>
      <c r="I7" s="55">
        <v>22</v>
      </c>
      <c r="J7" s="6"/>
      <c r="K7" s="20"/>
      <c r="L7" s="28" t="s">
        <v>173</v>
      </c>
      <c r="M7" s="9" t="s">
        <v>174</v>
      </c>
      <c r="N7" s="8"/>
      <c r="O7" s="8"/>
      <c r="P7" s="8"/>
      <c r="Q7" s="18"/>
    </row>
    <row r="8" spans="1:17" x14ac:dyDescent="0.2">
      <c r="A8" s="35" t="s">
        <v>15</v>
      </c>
      <c r="B8" s="4">
        <v>23</v>
      </c>
      <c r="C8" s="34">
        <v>1</v>
      </c>
      <c r="D8" s="35" t="s">
        <v>15</v>
      </c>
      <c r="E8" s="4">
        <f t="shared" si="0"/>
        <v>23</v>
      </c>
      <c r="F8" s="34">
        <v>1</v>
      </c>
      <c r="G8" s="35" t="s">
        <v>15</v>
      </c>
      <c r="H8" s="6">
        <v>23</v>
      </c>
      <c r="I8" s="55">
        <v>23</v>
      </c>
      <c r="J8" s="6"/>
      <c r="K8" s="19"/>
      <c r="L8" s="29"/>
      <c r="M8" s="8"/>
      <c r="N8" s="8"/>
      <c r="O8" s="8"/>
      <c r="P8" s="8"/>
      <c r="Q8" s="18"/>
    </row>
    <row r="9" spans="1:17" x14ac:dyDescent="0.2">
      <c r="A9" s="36" t="s">
        <v>16</v>
      </c>
      <c r="B9" s="4">
        <v>24</v>
      </c>
      <c r="C9" s="34">
        <v>1</v>
      </c>
      <c r="D9" s="36" t="s">
        <v>87</v>
      </c>
      <c r="E9" s="4">
        <f t="shared" si="0"/>
        <v>24</v>
      </c>
      <c r="F9" s="34">
        <v>1</v>
      </c>
      <c r="G9" s="56" t="s">
        <v>16</v>
      </c>
      <c r="H9" s="6">
        <v>24</v>
      </c>
      <c r="I9" s="55">
        <v>24</v>
      </c>
      <c r="J9" s="6"/>
      <c r="K9" s="21"/>
      <c r="L9" s="28" t="s">
        <v>173</v>
      </c>
      <c r="M9" s="9" t="s">
        <v>203</v>
      </c>
      <c r="N9" s="8"/>
      <c r="O9" s="8"/>
      <c r="P9" s="8"/>
      <c r="Q9" s="18"/>
    </row>
    <row r="10" spans="1:17" x14ac:dyDescent="0.2">
      <c r="A10" s="37" t="s">
        <v>140</v>
      </c>
      <c r="B10" s="4">
        <v>25</v>
      </c>
      <c r="C10" s="34">
        <v>1</v>
      </c>
      <c r="D10" s="36" t="s">
        <v>16</v>
      </c>
      <c r="E10" s="4">
        <f t="shared" si="0"/>
        <v>25</v>
      </c>
      <c r="F10" s="34">
        <v>1</v>
      </c>
      <c r="G10" s="37" t="s">
        <v>27</v>
      </c>
      <c r="H10" s="6">
        <v>25</v>
      </c>
      <c r="I10" s="55">
        <v>25</v>
      </c>
      <c r="J10" s="6"/>
      <c r="K10" s="19"/>
      <c r="L10" s="29"/>
      <c r="M10" s="9"/>
      <c r="N10" s="8"/>
      <c r="O10" s="8"/>
      <c r="P10" s="8"/>
      <c r="Q10" s="18"/>
    </row>
    <row r="11" spans="1:17" x14ac:dyDescent="0.2">
      <c r="A11" s="36" t="s">
        <v>141</v>
      </c>
      <c r="B11" s="4">
        <v>26</v>
      </c>
      <c r="C11" s="34">
        <v>1</v>
      </c>
      <c r="D11" s="37" t="s">
        <v>135</v>
      </c>
      <c r="E11" s="4">
        <f t="shared" si="0"/>
        <v>26</v>
      </c>
      <c r="F11" s="34">
        <v>1</v>
      </c>
      <c r="G11" s="56" t="s">
        <v>6</v>
      </c>
      <c r="H11" s="6">
        <v>26</v>
      </c>
      <c r="I11" s="55">
        <v>27</v>
      </c>
      <c r="J11" s="6"/>
      <c r="K11" s="22"/>
      <c r="L11" s="28" t="s">
        <v>173</v>
      </c>
      <c r="M11" s="9" t="s">
        <v>176</v>
      </c>
      <c r="N11" s="8"/>
      <c r="O11" s="8"/>
      <c r="P11" s="8"/>
      <c r="Q11" s="18"/>
    </row>
    <row r="12" spans="1:17" x14ac:dyDescent="0.2">
      <c r="A12" s="36" t="s">
        <v>90</v>
      </c>
      <c r="B12" s="4">
        <v>27</v>
      </c>
      <c r="C12" s="34">
        <v>1</v>
      </c>
      <c r="D12" s="36" t="s">
        <v>136</v>
      </c>
      <c r="E12" s="4">
        <f t="shared" si="0"/>
        <v>27</v>
      </c>
      <c r="F12" s="34">
        <v>1</v>
      </c>
      <c r="G12" s="56" t="s">
        <v>28</v>
      </c>
      <c r="H12" s="6">
        <v>28</v>
      </c>
      <c r="I12" s="55">
        <v>28</v>
      </c>
      <c r="J12" s="6"/>
      <c r="K12" s="19"/>
      <c r="L12" s="29"/>
      <c r="M12" s="8"/>
      <c r="N12" s="8"/>
      <c r="O12" s="8"/>
      <c r="P12" s="8"/>
      <c r="Q12" s="18"/>
    </row>
    <row r="13" spans="1:17" x14ac:dyDescent="0.2">
      <c r="A13" s="36" t="s">
        <v>142</v>
      </c>
      <c r="B13" s="4">
        <v>28</v>
      </c>
      <c r="C13" s="34">
        <v>1</v>
      </c>
      <c r="D13" s="36" t="s">
        <v>88</v>
      </c>
      <c r="E13" s="4">
        <f t="shared" si="0"/>
        <v>28</v>
      </c>
      <c r="F13" s="34">
        <v>2</v>
      </c>
      <c r="G13" s="56" t="s">
        <v>29</v>
      </c>
      <c r="H13" s="6">
        <v>29</v>
      </c>
      <c r="I13" s="55">
        <v>29</v>
      </c>
      <c r="J13" s="6"/>
      <c r="K13" s="23"/>
      <c r="L13" s="28" t="s">
        <v>173</v>
      </c>
      <c r="M13" s="9" t="s">
        <v>175</v>
      </c>
      <c r="N13" s="8"/>
      <c r="O13" s="8"/>
      <c r="P13" s="8"/>
      <c r="Q13" s="18"/>
    </row>
    <row r="14" spans="1:17" x14ac:dyDescent="0.2">
      <c r="A14" s="36" t="s">
        <v>91</v>
      </c>
      <c r="B14" s="4">
        <v>29</v>
      </c>
      <c r="C14" s="34">
        <v>1</v>
      </c>
      <c r="D14" s="36" t="s">
        <v>89</v>
      </c>
      <c r="E14" s="4">
        <f t="shared" si="0"/>
        <v>30</v>
      </c>
      <c r="F14" s="34">
        <v>1</v>
      </c>
      <c r="G14" s="56" t="s">
        <v>30</v>
      </c>
      <c r="H14" s="6">
        <v>30</v>
      </c>
      <c r="I14" s="55">
        <v>30</v>
      </c>
      <c r="J14" s="6"/>
      <c r="K14" s="19"/>
      <c r="L14" s="29"/>
      <c r="M14" s="8"/>
      <c r="N14" s="8"/>
      <c r="O14" s="8"/>
      <c r="P14" s="8"/>
      <c r="Q14" s="18"/>
    </row>
    <row r="15" spans="1:17" x14ac:dyDescent="0.2">
      <c r="A15" s="36" t="s">
        <v>92</v>
      </c>
      <c r="B15" s="4">
        <v>30</v>
      </c>
      <c r="C15" s="34">
        <v>1</v>
      </c>
      <c r="D15" s="36" t="s">
        <v>90</v>
      </c>
      <c r="E15" s="4">
        <f t="shared" si="0"/>
        <v>31</v>
      </c>
      <c r="F15" s="34">
        <v>1</v>
      </c>
      <c r="G15" s="56" t="s">
        <v>31</v>
      </c>
      <c r="H15" s="6">
        <v>31</v>
      </c>
      <c r="I15" s="55">
        <v>31</v>
      </c>
      <c r="J15" s="6"/>
      <c r="K15" s="24"/>
      <c r="L15" s="28" t="s">
        <v>173</v>
      </c>
      <c r="M15" s="9" t="s">
        <v>178</v>
      </c>
      <c r="N15" s="8"/>
      <c r="O15" s="8"/>
      <c r="P15" s="8"/>
      <c r="Q15" s="18"/>
    </row>
    <row r="16" spans="1:17" x14ac:dyDescent="0.2">
      <c r="A16" s="36" t="s">
        <v>143</v>
      </c>
      <c r="B16" s="4">
        <v>31</v>
      </c>
      <c r="C16" s="34">
        <v>1</v>
      </c>
      <c r="D16" s="36" t="s">
        <v>137</v>
      </c>
      <c r="E16" s="4">
        <f t="shared" si="0"/>
        <v>32</v>
      </c>
      <c r="F16" s="34">
        <v>1</v>
      </c>
      <c r="G16" s="36" t="s">
        <v>32</v>
      </c>
      <c r="H16" s="6">
        <v>32</v>
      </c>
      <c r="I16" s="34">
        <v>34</v>
      </c>
      <c r="J16" s="4"/>
      <c r="K16" s="19"/>
      <c r="L16" s="29"/>
      <c r="M16" s="8"/>
      <c r="N16" s="8"/>
      <c r="O16" s="8"/>
      <c r="P16" s="8"/>
      <c r="Q16" s="18"/>
    </row>
    <row r="17" spans="1:17" x14ac:dyDescent="0.2">
      <c r="A17" s="36" t="s">
        <v>144</v>
      </c>
      <c r="B17" s="4">
        <v>32</v>
      </c>
      <c r="C17" s="34">
        <v>2</v>
      </c>
      <c r="D17" s="36" t="s">
        <v>138</v>
      </c>
      <c r="E17" s="4">
        <f t="shared" si="0"/>
        <v>33</v>
      </c>
      <c r="F17" s="34">
        <v>1</v>
      </c>
      <c r="G17" s="35" t="s">
        <v>80</v>
      </c>
      <c r="H17" s="6">
        <v>35</v>
      </c>
      <c r="I17" s="55">
        <v>35</v>
      </c>
      <c r="J17" s="10"/>
      <c r="K17" s="17" t="s">
        <v>177</v>
      </c>
      <c r="L17" s="28" t="s">
        <v>173</v>
      </c>
      <c r="M17" s="9" t="s">
        <v>179</v>
      </c>
      <c r="N17" s="8"/>
      <c r="O17" s="8"/>
      <c r="P17" s="8"/>
      <c r="Q17" s="18"/>
    </row>
    <row r="18" spans="1:17" x14ac:dyDescent="0.2">
      <c r="A18" s="36" t="s">
        <v>145</v>
      </c>
      <c r="B18" s="4">
        <v>34</v>
      </c>
      <c r="C18" s="34">
        <v>1</v>
      </c>
      <c r="D18" s="36" t="s">
        <v>91</v>
      </c>
      <c r="E18" s="4">
        <f t="shared" si="0"/>
        <v>34</v>
      </c>
      <c r="F18" s="34">
        <v>1</v>
      </c>
      <c r="G18" s="56" t="s">
        <v>81</v>
      </c>
      <c r="H18" s="6">
        <v>36</v>
      </c>
      <c r="I18" s="55">
        <v>36</v>
      </c>
      <c r="J18" s="10"/>
      <c r="K18" s="19"/>
      <c r="L18" s="8"/>
      <c r="M18" s="8"/>
      <c r="N18" s="8"/>
      <c r="O18" s="8"/>
      <c r="P18" s="8"/>
      <c r="Q18" s="18"/>
    </row>
    <row r="19" spans="1:17" x14ac:dyDescent="0.2">
      <c r="A19" s="35" t="s">
        <v>146</v>
      </c>
      <c r="B19" s="4">
        <v>35</v>
      </c>
      <c r="C19" s="34">
        <v>1</v>
      </c>
      <c r="D19" s="36" t="s">
        <v>92</v>
      </c>
      <c r="E19" s="4">
        <f t="shared" si="0"/>
        <v>35</v>
      </c>
      <c r="F19" s="34">
        <v>1</v>
      </c>
      <c r="G19" s="56" t="s">
        <v>82</v>
      </c>
      <c r="H19" s="6">
        <v>37</v>
      </c>
      <c r="I19" s="55">
        <v>37</v>
      </c>
      <c r="J19" s="10"/>
      <c r="K19" s="17" t="s">
        <v>187</v>
      </c>
      <c r="L19" s="9" t="s">
        <v>173</v>
      </c>
      <c r="M19" s="9" t="s">
        <v>188</v>
      </c>
      <c r="N19" s="8"/>
      <c r="O19" s="8"/>
      <c r="P19" s="8"/>
      <c r="Q19" s="18"/>
    </row>
    <row r="20" spans="1:17" ht="13.5" thickBot="1" x14ac:dyDescent="0.25">
      <c r="A20" s="36" t="s">
        <v>147</v>
      </c>
      <c r="B20" s="4">
        <v>36</v>
      </c>
      <c r="C20" s="34">
        <v>1</v>
      </c>
      <c r="D20" s="36" t="s">
        <v>93</v>
      </c>
      <c r="E20" s="4">
        <f t="shared" si="0"/>
        <v>36</v>
      </c>
      <c r="F20" s="34">
        <v>1</v>
      </c>
      <c r="G20" s="56" t="s">
        <v>33</v>
      </c>
      <c r="H20" s="6">
        <v>38</v>
      </c>
      <c r="I20" s="55">
        <v>39</v>
      </c>
      <c r="J20" s="10"/>
      <c r="K20" s="25"/>
      <c r="L20" s="26"/>
      <c r="M20" s="62"/>
      <c r="N20" s="26"/>
      <c r="O20" s="26"/>
      <c r="P20" s="26"/>
      <c r="Q20" s="27"/>
    </row>
    <row r="21" spans="1:17" x14ac:dyDescent="0.2">
      <c r="A21" s="36" t="s">
        <v>148</v>
      </c>
      <c r="B21" s="4">
        <v>37</v>
      </c>
      <c r="C21" s="34">
        <v>1</v>
      </c>
      <c r="D21" s="36" t="s">
        <v>94</v>
      </c>
      <c r="E21" s="4">
        <f t="shared" si="0"/>
        <v>37</v>
      </c>
      <c r="F21" s="34">
        <v>2</v>
      </c>
      <c r="G21" s="36" t="s">
        <v>34</v>
      </c>
      <c r="H21" s="6">
        <v>40</v>
      </c>
      <c r="I21" s="34">
        <v>40</v>
      </c>
      <c r="J21" s="3"/>
    </row>
    <row r="22" spans="1:17" x14ac:dyDescent="0.2">
      <c r="A22" s="36" t="s">
        <v>149</v>
      </c>
      <c r="B22" s="4">
        <v>38</v>
      </c>
      <c r="C22" s="34">
        <v>1</v>
      </c>
      <c r="D22" s="35" t="s">
        <v>80</v>
      </c>
      <c r="E22" s="4">
        <f t="shared" si="0"/>
        <v>39</v>
      </c>
      <c r="F22" s="34">
        <v>1</v>
      </c>
      <c r="G22" s="36" t="s">
        <v>63</v>
      </c>
      <c r="H22" s="6">
        <v>41</v>
      </c>
      <c r="I22" s="34">
        <v>41</v>
      </c>
      <c r="J22" s="3"/>
    </row>
    <row r="23" spans="1:17" x14ac:dyDescent="0.2">
      <c r="A23" s="38" t="s">
        <v>1</v>
      </c>
      <c r="B23" s="4">
        <v>39</v>
      </c>
      <c r="C23" s="34">
        <v>1</v>
      </c>
      <c r="D23" s="36" t="s">
        <v>81</v>
      </c>
      <c r="E23" s="4">
        <f t="shared" si="0"/>
        <v>40</v>
      </c>
      <c r="F23" s="34">
        <v>1</v>
      </c>
      <c r="G23" s="36" t="s">
        <v>5</v>
      </c>
      <c r="H23" s="6">
        <v>42</v>
      </c>
      <c r="I23" s="34">
        <v>43</v>
      </c>
      <c r="J23" s="3"/>
    </row>
    <row r="24" spans="1:17" x14ac:dyDescent="0.2">
      <c r="A24" s="39" t="s">
        <v>2</v>
      </c>
      <c r="B24" s="4">
        <v>40</v>
      </c>
      <c r="C24" s="34">
        <v>1</v>
      </c>
      <c r="D24" s="36" t="s">
        <v>82</v>
      </c>
      <c r="E24" s="4">
        <f t="shared" si="0"/>
        <v>41</v>
      </c>
      <c r="F24" s="34">
        <v>1</v>
      </c>
      <c r="G24" s="38" t="s">
        <v>1</v>
      </c>
      <c r="H24" s="6">
        <v>44</v>
      </c>
      <c r="I24" s="55">
        <v>44</v>
      </c>
      <c r="J24" s="6"/>
    </row>
    <row r="25" spans="1:17" x14ac:dyDescent="0.2">
      <c r="A25" s="36" t="s">
        <v>104</v>
      </c>
      <c r="B25" s="4">
        <v>41</v>
      </c>
      <c r="C25" s="34">
        <v>1</v>
      </c>
      <c r="D25" s="50" t="s">
        <v>95</v>
      </c>
      <c r="E25" s="4">
        <f t="shared" si="0"/>
        <v>42</v>
      </c>
      <c r="F25" s="34">
        <v>1</v>
      </c>
      <c r="G25" s="39" t="s">
        <v>2</v>
      </c>
      <c r="H25" s="6">
        <v>45</v>
      </c>
      <c r="I25" s="55">
        <v>45</v>
      </c>
      <c r="J25" s="6"/>
    </row>
    <row r="26" spans="1:17" x14ac:dyDescent="0.2">
      <c r="A26" s="40" t="s">
        <v>99</v>
      </c>
      <c r="B26" s="4">
        <v>42</v>
      </c>
      <c r="C26" s="34">
        <v>1</v>
      </c>
      <c r="D26" s="50" t="s">
        <v>96</v>
      </c>
      <c r="E26" s="4">
        <f t="shared" si="0"/>
        <v>43</v>
      </c>
      <c r="F26" s="34">
        <v>1</v>
      </c>
      <c r="G26" s="50" t="s">
        <v>78</v>
      </c>
      <c r="H26" s="6">
        <v>46</v>
      </c>
      <c r="I26" s="55">
        <v>46</v>
      </c>
      <c r="J26" s="6"/>
    </row>
    <row r="27" spans="1:17" x14ac:dyDescent="0.2">
      <c r="A27" s="35" t="s">
        <v>62</v>
      </c>
      <c r="B27" s="4">
        <v>43</v>
      </c>
      <c r="C27" s="34">
        <v>1</v>
      </c>
      <c r="D27" s="45" t="s">
        <v>55</v>
      </c>
      <c r="E27" s="4">
        <f t="shared" si="0"/>
        <v>44</v>
      </c>
      <c r="F27" s="34">
        <v>2</v>
      </c>
      <c r="G27" s="35" t="s">
        <v>62</v>
      </c>
      <c r="H27" s="6">
        <v>47</v>
      </c>
      <c r="I27" s="55">
        <v>47</v>
      </c>
      <c r="J27" s="6"/>
    </row>
    <row r="28" spans="1:17" x14ac:dyDescent="0.2">
      <c r="A28" s="40" t="s">
        <v>101</v>
      </c>
      <c r="B28" s="4">
        <v>44</v>
      </c>
      <c r="C28" s="34">
        <v>1</v>
      </c>
      <c r="D28" s="45" t="s">
        <v>97</v>
      </c>
      <c r="E28" s="4">
        <f t="shared" si="0"/>
        <v>46</v>
      </c>
      <c r="F28" s="34">
        <v>1</v>
      </c>
      <c r="G28" s="40" t="s">
        <v>67</v>
      </c>
      <c r="H28" s="6">
        <v>48</v>
      </c>
      <c r="I28" s="55">
        <v>48</v>
      </c>
      <c r="J28" s="6"/>
    </row>
    <row r="29" spans="1:17" x14ac:dyDescent="0.2">
      <c r="A29" s="41" t="s">
        <v>102</v>
      </c>
      <c r="B29" s="4">
        <v>45</v>
      </c>
      <c r="C29" s="34">
        <v>1</v>
      </c>
      <c r="D29" s="38" t="s">
        <v>139</v>
      </c>
      <c r="E29" s="4">
        <f t="shared" si="0"/>
        <v>47</v>
      </c>
      <c r="F29" s="34">
        <v>1</v>
      </c>
      <c r="G29" s="40" t="s">
        <v>68</v>
      </c>
      <c r="H29" s="6">
        <v>49</v>
      </c>
      <c r="I29" s="55">
        <v>49</v>
      </c>
      <c r="J29" s="6"/>
    </row>
    <row r="30" spans="1:17" x14ac:dyDescent="0.2">
      <c r="A30" s="35" t="s">
        <v>150</v>
      </c>
      <c r="B30" s="4">
        <v>46</v>
      </c>
      <c r="C30" s="34">
        <v>2</v>
      </c>
      <c r="D30" s="39" t="s">
        <v>98</v>
      </c>
      <c r="E30" s="4">
        <f t="shared" si="0"/>
        <v>48</v>
      </c>
      <c r="F30" s="34">
        <v>1</v>
      </c>
      <c r="G30" s="40" t="s">
        <v>69</v>
      </c>
      <c r="H30" s="6">
        <v>50</v>
      </c>
      <c r="I30" s="55">
        <v>51</v>
      </c>
      <c r="J30" s="6"/>
    </row>
    <row r="31" spans="1:17" x14ac:dyDescent="0.2">
      <c r="A31" s="35" t="s">
        <v>151</v>
      </c>
      <c r="B31" s="4">
        <v>48</v>
      </c>
      <c r="C31" s="34">
        <v>2</v>
      </c>
      <c r="D31" s="50" t="s">
        <v>99</v>
      </c>
      <c r="E31" s="4">
        <f t="shared" si="0"/>
        <v>49</v>
      </c>
      <c r="F31" s="34">
        <v>1</v>
      </c>
      <c r="G31" s="42" t="s">
        <v>19</v>
      </c>
      <c r="H31" s="6">
        <v>52</v>
      </c>
      <c r="I31" s="55">
        <v>53</v>
      </c>
      <c r="J31" s="6"/>
      <c r="P31" s="68"/>
    </row>
    <row r="32" spans="1:17" x14ac:dyDescent="0.2">
      <c r="A32" s="41" t="s">
        <v>152</v>
      </c>
      <c r="B32" s="4">
        <v>50</v>
      </c>
      <c r="C32" s="34">
        <v>2</v>
      </c>
      <c r="D32" s="36" t="s">
        <v>100</v>
      </c>
      <c r="E32" s="4">
        <f t="shared" si="0"/>
        <v>50</v>
      </c>
      <c r="F32" s="34">
        <v>1</v>
      </c>
      <c r="G32" s="42" t="s">
        <v>17</v>
      </c>
      <c r="H32" s="6">
        <v>54</v>
      </c>
      <c r="I32" s="55">
        <v>55</v>
      </c>
      <c r="J32" s="6"/>
      <c r="P32" s="68"/>
    </row>
    <row r="33" spans="1:16" x14ac:dyDescent="0.2">
      <c r="A33" s="42" t="s">
        <v>153</v>
      </c>
      <c r="B33" s="4">
        <v>52</v>
      </c>
      <c r="C33" s="34">
        <v>2</v>
      </c>
      <c r="D33" s="35" t="s">
        <v>62</v>
      </c>
      <c r="E33" s="4">
        <f t="shared" si="0"/>
        <v>51</v>
      </c>
      <c r="F33" s="34">
        <v>1</v>
      </c>
      <c r="G33" s="35" t="s">
        <v>7</v>
      </c>
      <c r="H33" s="6">
        <v>56</v>
      </c>
      <c r="I33" s="55">
        <v>58</v>
      </c>
      <c r="J33" s="6"/>
      <c r="P33" s="68"/>
    </row>
    <row r="34" spans="1:16" x14ac:dyDescent="0.2">
      <c r="A34" s="42" t="s">
        <v>154</v>
      </c>
      <c r="B34" s="4">
        <v>54</v>
      </c>
      <c r="C34" s="34">
        <v>2</v>
      </c>
      <c r="D34" s="40" t="s">
        <v>101</v>
      </c>
      <c r="E34" s="4">
        <f t="shared" si="0"/>
        <v>52</v>
      </c>
      <c r="F34" s="34">
        <v>2</v>
      </c>
      <c r="G34" s="35" t="s">
        <v>8</v>
      </c>
      <c r="H34" s="6">
        <v>59</v>
      </c>
      <c r="I34" s="55">
        <v>61</v>
      </c>
      <c r="J34" s="6"/>
      <c r="P34" s="68"/>
    </row>
    <row r="35" spans="1:16" x14ac:dyDescent="0.2">
      <c r="A35" s="43" t="s">
        <v>106</v>
      </c>
      <c r="B35" s="4">
        <v>56</v>
      </c>
      <c r="C35" s="34">
        <v>1</v>
      </c>
      <c r="D35" s="41" t="s">
        <v>102</v>
      </c>
      <c r="E35" s="4">
        <f t="shared" si="0"/>
        <v>54</v>
      </c>
      <c r="F35" s="34">
        <v>1</v>
      </c>
      <c r="G35" s="43" t="s">
        <v>70</v>
      </c>
      <c r="H35" s="6">
        <v>62</v>
      </c>
      <c r="I35" s="55">
        <v>62</v>
      </c>
      <c r="J35" s="6"/>
      <c r="P35" s="68"/>
    </row>
    <row r="36" spans="1:16" x14ac:dyDescent="0.2">
      <c r="A36" s="36" t="s">
        <v>155</v>
      </c>
      <c r="B36" s="4">
        <v>57</v>
      </c>
      <c r="C36" s="34">
        <v>1</v>
      </c>
      <c r="D36" s="42" t="s">
        <v>19</v>
      </c>
      <c r="E36" s="4">
        <f t="shared" si="0"/>
        <v>55</v>
      </c>
      <c r="F36" s="34">
        <v>2</v>
      </c>
      <c r="G36" s="56" t="s">
        <v>71</v>
      </c>
      <c r="H36" s="6">
        <v>63</v>
      </c>
      <c r="I36" s="55">
        <v>64</v>
      </c>
      <c r="J36" s="6"/>
      <c r="P36" s="68"/>
    </row>
    <row r="37" spans="1:16" x14ac:dyDescent="0.2">
      <c r="A37" s="36" t="s">
        <v>23</v>
      </c>
      <c r="B37" s="4">
        <v>58</v>
      </c>
      <c r="C37" s="34">
        <v>2</v>
      </c>
      <c r="D37" s="42" t="s">
        <v>17</v>
      </c>
      <c r="E37" s="4">
        <f t="shared" si="0"/>
        <v>57</v>
      </c>
      <c r="F37" s="34">
        <v>2</v>
      </c>
      <c r="G37" s="56" t="s">
        <v>83</v>
      </c>
      <c r="H37" s="6">
        <v>65</v>
      </c>
      <c r="I37" s="55">
        <v>68</v>
      </c>
      <c r="J37" s="6"/>
      <c r="P37" s="68"/>
    </row>
    <row r="38" spans="1:16" x14ac:dyDescent="0.2">
      <c r="A38" s="36" t="s">
        <v>22</v>
      </c>
      <c r="B38" s="4">
        <v>60</v>
      </c>
      <c r="C38" s="34">
        <v>2</v>
      </c>
      <c r="D38" s="36" t="s">
        <v>103</v>
      </c>
      <c r="E38" s="4">
        <f t="shared" si="0"/>
        <v>59</v>
      </c>
      <c r="F38" s="34">
        <v>1</v>
      </c>
      <c r="G38" s="56" t="s">
        <v>22</v>
      </c>
      <c r="H38" s="6">
        <v>69</v>
      </c>
      <c r="I38" s="55">
        <v>72</v>
      </c>
      <c r="J38" s="6"/>
    </row>
    <row r="39" spans="1:16" x14ac:dyDescent="0.2">
      <c r="A39" s="36" t="s">
        <v>18</v>
      </c>
      <c r="B39" s="4">
        <v>62</v>
      </c>
      <c r="C39" s="34">
        <v>2</v>
      </c>
      <c r="D39" s="35" t="s">
        <v>7</v>
      </c>
      <c r="E39" s="4">
        <f t="shared" si="0"/>
        <v>60</v>
      </c>
      <c r="F39" s="34">
        <v>3</v>
      </c>
      <c r="G39" s="56" t="s">
        <v>23</v>
      </c>
      <c r="H39" s="6">
        <v>73</v>
      </c>
      <c r="I39" s="55">
        <v>76</v>
      </c>
      <c r="J39" s="6"/>
    </row>
    <row r="40" spans="1:16" x14ac:dyDescent="0.2">
      <c r="A40" s="36" t="s">
        <v>156</v>
      </c>
      <c r="B40" s="4">
        <v>64</v>
      </c>
      <c r="C40" s="34">
        <v>1</v>
      </c>
      <c r="D40" s="35" t="s">
        <v>8</v>
      </c>
      <c r="E40" s="4">
        <f t="shared" si="0"/>
        <v>63</v>
      </c>
      <c r="F40" s="34">
        <v>3</v>
      </c>
      <c r="G40" s="56" t="s">
        <v>0</v>
      </c>
      <c r="H40" s="6">
        <v>77</v>
      </c>
      <c r="I40" s="55">
        <v>77</v>
      </c>
      <c r="J40" s="6"/>
    </row>
    <row r="41" spans="1:16" x14ac:dyDescent="0.2">
      <c r="A41" s="36" t="s">
        <v>157</v>
      </c>
      <c r="B41" s="4">
        <v>65</v>
      </c>
      <c r="C41" s="34">
        <v>1</v>
      </c>
      <c r="D41" s="36" t="s">
        <v>104</v>
      </c>
      <c r="E41" s="4">
        <f t="shared" si="0"/>
        <v>66</v>
      </c>
      <c r="F41" s="34">
        <v>1</v>
      </c>
      <c r="G41" s="56" t="s">
        <v>64</v>
      </c>
      <c r="H41" s="6">
        <v>78</v>
      </c>
      <c r="I41" s="55">
        <v>81</v>
      </c>
      <c r="J41" s="6"/>
    </row>
    <row r="42" spans="1:16" x14ac:dyDescent="0.2">
      <c r="A42" s="36" t="s">
        <v>158</v>
      </c>
      <c r="B42" s="4">
        <v>66</v>
      </c>
      <c r="C42" s="34">
        <v>1</v>
      </c>
      <c r="D42" s="41" t="s">
        <v>105</v>
      </c>
      <c r="E42" s="4">
        <f t="shared" si="0"/>
        <v>67</v>
      </c>
      <c r="F42" s="34">
        <v>2</v>
      </c>
      <c r="G42" s="56" t="s">
        <v>65</v>
      </c>
      <c r="H42" s="6">
        <v>82</v>
      </c>
      <c r="I42" s="55">
        <v>85</v>
      </c>
      <c r="J42" s="6"/>
    </row>
    <row r="43" spans="1:16" x14ac:dyDescent="0.2">
      <c r="A43" s="36" t="s">
        <v>159</v>
      </c>
      <c r="B43" s="4">
        <v>67</v>
      </c>
      <c r="C43" s="34">
        <v>1</v>
      </c>
      <c r="D43" s="43" t="s">
        <v>106</v>
      </c>
      <c r="E43" s="4">
        <f t="shared" si="0"/>
        <v>69</v>
      </c>
      <c r="F43" s="34">
        <v>1</v>
      </c>
      <c r="G43" s="56" t="s">
        <v>18</v>
      </c>
      <c r="H43" s="6">
        <v>86</v>
      </c>
      <c r="I43" s="55">
        <v>87</v>
      </c>
      <c r="J43" s="6"/>
    </row>
    <row r="44" spans="1:16" x14ac:dyDescent="0.2">
      <c r="A44" s="36" t="s">
        <v>160</v>
      </c>
      <c r="B44" s="4">
        <v>68</v>
      </c>
      <c r="C44" s="34">
        <v>1</v>
      </c>
      <c r="D44" s="36" t="s">
        <v>22</v>
      </c>
      <c r="E44" s="4">
        <f t="shared" si="0"/>
        <v>70</v>
      </c>
      <c r="F44" s="34">
        <v>2</v>
      </c>
      <c r="G44" s="56" t="s">
        <v>66</v>
      </c>
      <c r="H44" s="6">
        <v>88</v>
      </c>
      <c r="I44" s="55">
        <v>88</v>
      </c>
      <c r="J44" s="10"/>
    </row>
    <row r="45" spans="1:16" x14ac:dyDescent="0.2">
      <c r="A45" s="39" t="s">
        <v>161</v>
      </c>
      <c r="B45" s="4">
        <v>69</v>
      </c>
      <c r="C45" s="34">
        <v>1</v>
      </c>
      <c r="D45" s="36" t="s">
        <v>23</v>
      </c>
      <c r="E45" s="4">
        <f t="shared" si="0"/>
        <v>72</v>
      </c>
      <c r="F45" s="34">
        <v>2</v>
      </c>
      <c r="G45" s="56" t="s">
        <v>57</v>
      </c>
      <c r="H45" s="6">
        <v>89</v>
      </c>
      <c r="I45" s="55">
        <v>89</v>
      </c>
      <c r="J45" s="10"/>
    </row>
    <row r="46" spans="1:16" x14ac:dyDescent="0.2">
      <c r="A46" s="39" t="s">
        <v>162</v>
      </c>
      <c r="B46" s="4">
        <v>70</v>
      </c>
      <c r="C46" s="34">
        <v>1</v>
      </c>
      <c r="D46" s="36" t="s">
        <v>18</v>
      </c>
      <c r="E46" s="4">
        <f t="shared" si="0"/>
        <v>74</v>
      </c>
      <c r="F46" s="34">
        <v>2</v>
      </c>
      <c r="G46" s="56" t="s">
        <v>58</v>
      </c>
      <c r="H46" s="6">
        <v>90</v>
      </c>
      <c r="I46" s="55">
        <v>90</v>
      </c>
      <c r="J46" s="10"/>
    </row>
    <row r="47" spans="1:16" x14ac:dyDescent="0.2">
      <c r="A47" s="44" t="s">
        <v>48</v>
      </c>
      <c r="B47" s="4">
        <v>71</v>
      </c>
      <c r="C47" s="34">
        <v>1</v>
      </c>
      <c r="D47" s="36" t="s">
        <v>107</v>
      </c>
      <c r="E47" s="4">
        <f t="shared" si="0"/>
        <v>76</v>
      </c>
      <c r="F47" s="34">
        <v>1</v>
      </c>
      <c r="G47" s="56" t="s">
        <v>35</v>
      </c>
      <c r="H47" s="6">
        <v>91</v>
      </c>
      <c r="I47" s="55">
        <v>92</v>
      </c>
      <c r="J47" s="10"/>
    </row>
    <row r="48" spans="1:16" x14ac:dyDescent="0.2">
      <c r="A48" s="35" t="s">
        <v>163</v>
      </c>
      <c r="B48" s="4">
        <v>72</v>
      </c>
      <c r="C48" s="34">
        <v>3</v>
      </c>
      <c r="D48" s="36" t="s">
        <v>66</v>
      </c>
      <c r="E48" s="4">
        <f t="shared" si="0"/>
        <v>77</v>
      </c>
      <c r="F48" s="34">
        <v>1</v>
      </c>
      <c r="G48" s="39" t="s">
        <v>36</v>
      </c>
      <c r="H48" s="6">
        <v>93</v>
      </c>
      <c r="I48" s="55">
        <v>93</v>
      </c>
      <c r="J48" s="10"/>
    </row>
    <row r="49" spans="1:10" x14ac:dyDescent="0.2">
      <c r="A49" s="41" t="s">
        <v>125</v>
      </c>
      <c r="B49" s="4">
        <v>75</v>
      </c>
      <c r="C49" s="34">
        <v>2</v>
      </c>
      <c r="D49" s="36" t="s">
        <v>35</v>
      </c>
      <c r="E49" s="4">
        <f>E41+F41</f>
        <v>67</v>
      </c>
      <c r="F49" s="34">
        <v>2</v>
      </c>
      <c r="G49" s="50" t="s">
        <v>37</v>
      </c>
      <c r="H49" s="6">
        <v>94</v>
      </c>
      <c r="I49" s="55">
        <v>94</v>
      </c>
      <c r="J49" s="5"/>
    </row>
    <row r="50" spans="1:10" x14ac:dyDescent="0.2">
      <c r="A50" s="35" t="s">
        <v>164</v>
      </c>
      <c r="B50" s="4">
        <v>77</v>
      </c>
      <c r="C50" s="34">
        <v>1</v>
      </c>
      <c r="D50" s="39" t="s">
        <v>108</v>
      </c>
      <c r="E50" s="4">
        <f t="shared" ref="E50:E66" si="1">E49+F49</f>
        <v>69</v>
      </c>
      <c r="F50" s="34">
        <v>2</v>
      </c>
      <c r="G50" s="50" t="s">
        <v>38</v>
      </c>
      <c r="H50" s="6">
        <v>95</v>
      </c>
      <c r="I50" s="55">
        <v>95</v>
      </c>
      <c r="J50" s="5"/>
    </row>
    <row r="51" spans="1:10" x14ac:dyDescent="0.2">
      <c r="A51" s="35" t="s">
        <v>127</v>
      </c>
      <c r="B51" s="4">
        <v>78</v>
      </c>
      <c r="C51" s="34">
        <v>1</v>
      </c>
      <c r="D51" s="39" t="s">
        <v>109</v>
      </c>
      <c r="E51" s="4">
        <f t="shared" si="1"/>
        <v>71</v>
      </c>
      <c r="F51" s="34">
        <v>2</v>
      </c>
      <c r="G51" s="35" t="s">
        <v>39</v>
      </c>
      <c r="H51" s="6">
        <v>96</v>
      </c>
      <c r="I51" s="55">
        <v>96</v>
      </c>
      <c r="J51" s="5"/>
    </row>
    <row r="52" spans="1:10" x14ac:dyDescent="0.2">
      <c r="A52" s="36" t="s">
        <v>128</v>
      </c>
      <c r="B52" s="4">
        <v>79</v>
      </c>
      <c r="C52" s="34">
        <v>1</v>
      </c>
      <c r="D52" s="39" t="s">
        <v>110</v>
      </c>
      <c r="E52" s="4">
        <f t="shared" si="1"/>
        <v>73</v>
      </c>
      <c r="F52" s="34">
        <v>2</v>
      </c>
      <c r="G52" s="56" t="s">
        <v>40</v>
      </c>
      <c r="H52" s="6">
        <v>97</v>
      </c>
      <c r="I52" s="55">
        <v>97</v>
      </c>
      <c r="J52" s="6"/>
    </row>
    <row r="53" spans="1:10" x14ac:dyDescent="0.2">
      <c r="A53" s="36" t="s">
        <v>165</v>
      </c>
      <c r="B53" s="4">
        <v>80</v>
      </c>
      <c r="C53" s="34">
        <v>2</v>
      </c>
      <c r="D53" s="36" t="s">
        <v>111</v>
      </c>
      <c r="E53" s="4">
        <f t="shared" si="1"/>
        <v>75</v>
      </c>
      <c r="F53" s="34">
        <v>1</v>
      </c>
      <c r="G53" s="56" t="s">
        <v>41</v>
      </c>
      <c r="H53" s="6">
        <v>98</v>
      </c>
      <c r="I53" s="55">
        <v>98</v>
      </c>
      <c r="J53" s="6"/>
    </row>
    <row r="54" spans="1:10" x14ac:dyDescent="0.2">
      <c r="A54" s="36" t="s">
        <v>166</v>
      </c>
      <c r="B54" s="4">
        <v>82</v>
      </c>
      <c r="C54" s="34">
        <v>2</v>
      </c>
      <c r="D54" s="36" t="s">
        <v>40</v>
      </c>
      <c r="E54" s="4">
        <f t="shared" si="1"/>
        <v>76</v>
      </c>
      <c r="F54" s="34">
        <v>1</v>
      </c>
      <c r="G54" s="56" t="s">
        <v>42</v>
      </c>
      <c r="H54" s="6">
        <v>99</v>
      </c>
      <c r="I54" s="55">
        <v>99</v>
      </c>
      <c r="J54" s="6"/>
    </row>
    <row r="55" spans="1:10" x14ac:dyDescent="0.2">
      <c r="A55" s="40" t="s">
        <v>167</v>
      </c>
      <c r="B55" s="4">
        <v>84</v>
      </c>
      <c r="C55" s="34">
        <v>1</v>
      </c>
      <c r="D55" s="36" t="s">
        <v>41</v>
      </c>
      <c r="E55" s="4">
        <f t="shared" si="1"/>
        <v>77</v>
      </c>
      <c r="F55" s="34">
        <v>1</v>
      </c>
      <c r="G55" s="56" t="s">
        <v>43</v>
      </c>
      <c r="H55" s="6">
        <v>100</v>
      </c>
      <c r="I55" s="55">
        <v>100</v>
      </c>
      <c r="J55" s="6"/>
    </row>
    <row r="56" spans="1:10" x14ac:dyDescent="0.2">
      <c r="A56" s="45" t="s">
        <v>55</v>
      </c>
      <c r="B56" s="4">
        <v>85</v>
      </c>
      <c r="C56" s="34">
        <v>2</v>
      </c>
      <c r="D56" s="36" t="s">
        <v>42</v>
      </c>
      <c r="E56" s="4">
        <f t="shared" si="1"/>
        <v>78</v>
      </c>
      <c r="F56" s="34">
        <v>1</v>
      </c>
      <c r="G56" s="56" t="s">
        <v>72</v>
      </c>
      <c r="H56" s="6">
        <v>101</v>
      </c>
      <c r="I56" s="55">
        <v>101</v>
      </c>
      <c r="J56" s="6"/>
    </row>
    <row r="57" spans="1:10" x14ac:dyDescent="0.2">
      <c r="A57" s="45" t="s">
        <v>59</v>
      </c>
      <c r="B57" s="4">
        <v>87</v>
      </c>
      <c r="C57" s="34">
        <v>1</v>
      </c>
      <c r="D57" s="36" t="s">
        <v>43</v>
      </c>
      <c r="E57" s="4">
        <f t="shared" si="1"/>
        <v>79</v>
      </c>
      <c r="F57" s="34">
        <v>1</v>
      </c>
      <c r="G57" s="56" t="s">
        <v>47</v>
      </c>
      <c r="H57" s="6">
        <v>102</v>
      </c>
      <c r="I57" s="55">
        <v>102</v>
      </c>
      <c r="J57" s="6"/>
    </row>
    <row r="58" spans="1:10" x14ac:dyDescent="0.2">
      <c r="A58" s="36" t="s">
        <v>119</v>
      </c>
      <c r="B58" s="4">
        <v>88</v>
      </c>
      <c r="C58" s="34">
        <v>1</v>
      </c>
      <c r="D58" s="36" t="s">
        <v>112</v>
      </c>
      <c r="E58" s="4">
        <f t="shared" si="1"/>
        <v>80</v>
      </c>
      <c r="F58" s="34">
        <v>1</v>
      </c>
      <c r="G58" s="56" t="s">
        <v>44</v>
      </c>
      <c r="H58" s="6">
        <v>103</v>
      </c>
      <c r="I58" s="55">
        <v>103</v>
      </c>
      <c r="J58" s="6"/>
    </row>
    <row r="59" spans="1:10" x14ac:dyDescent="0.2">
      <c r="A59" s="36" t="s">
        <v>120</v>
      </c>
      <c r="B59" s="4">
        <v>89</v>
      </c>
      <c r="C59" s="34">
        <v>1</v>
      </c>
      <c r="D59" s="36" t="s">
        <v>113</v>
      </c>
      <c r="E59" s="4">
        <f t="shared" si="1"/>
        <v>81</v>
      </c>
      <c r="F59" s="34">
        <v>1</v>
      </c>
      <c r="G59" s="56" t="s">
        <v>45</v>
      </c>
      <c r="H59" s="6">
        <v>104</v>
      </c>
      <c r="I59" s="55">
        <v>104</v>
      </c>
      <c r="J59" s="6"/>
    </row>
    <row r="60" spans="1:10" x14ac:dyDescent="0.2">
      <c r="A60" s="36" t="s">
        <v>121</v>
      </c>
      <c r="B60" s="4">
        <v>90</v>
      </c>
      <c r="C60" s="34">
        <v>1</v>
      </c>
      <c r="D60" s="36" t="s">
        <v>44</v>
      </c>
      <c r="E60" s="4">
        <f t="shared" si="1"/>
        <v>82</v>
      </c>
      <c r="F60" s="34">
        <v>1</v>
      </c>
      <c r="G60" s="56" t="s">
        <v>46</v>
      </c>
      <c r="H60" s="6">
        <v>105</v>
      </c>
      <c r="I60" s="55">
        <v>105</v>
      </c>
      <c r="J60" s="6"/>
    </row>
    <row r="61" spans="1:10" x14ac:dyDescent="0.2">
      <c r="A61" s="36" t="s">
        <v>122</v>
      </c>
      <c r="B61" s="4">
        <v>91</v>
      </c>
      <c r="C61" s="34">
        <v>1</v>
      </c>
      <c r="D61" s="36" t="s">
        <v>45</v>
      </c>
      <c r="E61" s="4">
        <f t="shared" si="1"/>
        <v>83</v>
      </c>
      <c r="F61" s="34">
        <v>1</v>
      </c>
      <c r="G61" s="56" t="s">
        <v>54</v>
      </c>
      <c r="H61" s="6">
        <v>106</v>
      </c>
      <c r="I61" s="55">
        <v>106</v>
      </c>
      <c r="J61" s="6"/>
    </row>
    <row r="62" spans="1:10" x14ac:dyDescent="0.2">
      <c r="A62" s="36" t="s">
        <v>40</v>
      </c>
      <c r="B62" s="4">
        <v>92</v>
      </c>
      <c r="C62" s="34">
        <v>2</v>
      </c>
      <c r="D62" s="36" t="s">
        <v>46</v>
      </c>
      <c r="E62" s="4">
        <f t="shared" si="1"/>
        <v>84</v>
      </c>
      <c r="F62" s="34">
        <v>1</v>
      </c>
      <c r="G62" s="56" t="s">
        <v>10</v>
      </c>
      <c r="H62" s="6">
        <v>107</v>
      </c>
      <c r="I62" s="55">
        <v>107</v>
      </c>
      <c r="J62" s="6"/>
    </row>
    <row r="63" spans="1:10" x14ac:dyDescent="0.2">
      <c r="A63" s="36" t="s">
        <v>41</v>
      </c>
      <c r="B63" s="4">
        <v>94</v>
      </c>
      <c r="C63" s="34">
        <v>2</v>
      </c>
      <c r="D63" s="36" t="s">
        <v>47</v>
      </c>
      <c r="E63" s="4">
        <f t="shared" si="1"/>
        <v>85</v>
      </c>
      <c r="F63" s="34">
        <v>1</v>
      </c>
      <c r="G63" s="56" t="s">
        <v>53</v>
      </c>
      <c r="H63" s="6">
        <v>108</v>
      </c>
      <c r="I63" s="55">
        <v>108</v>
      </c>
      <c r="J63" s="6"/>
    </row>
    <row r="64" spans="1:10" x14ac:dyDescent="0.2">
      <c r="A64" s="36" t="s">
        <v>42</v>
      </c>
      <c r="B64" s="4">
        <v>96</v>
      </c>
      <c r="C64" s="34">
        <v>2</v>
      </c>
      <c r="D64" s="36" t="s">
        <v>114</v>
      </c>
      <c r="E64" s="4">
        <f t="shared" si="1"/>
        <v>86</v>
      </c>
      <c r="F64" s="34">
        <v>1</v>
      </c>
      <c r="G64" s="56" t="s">
        <v>4</v>
      </c>
      <c r="H64" s="6">
        <v>109</v>
      </c>
      <c r="I64" s="55">
        <v>109</v>
      </c>
      <c r="J64" s="6"/>
    </row>
    <row r="65" spans="1:15" x14ac:dyDescent="0.2">
      <c r="A65" s="36" t="s">
        <v>168</v>
      </c>
      <c r="B65" s="4">
        <v>98</v>
      </c>
      <c r="C65" s="34">
        <v>1</v>
      </c>
      <c r="D65" s="36" t="s">
        <v>53</v>
      </c>
      <c r="E65" s="4">
        <f t="shared" si="1"/>
        <v>87</v>
      </c>
      <c r="F65" s="34">
        <v>1</v>
      </c>
      <c r="G65" s="56" t="s">
        <v>73</v>
      </c>
      <c r="H65" s="6">
        <v>110</v>
      </c>
      <c r="I65" s="55">
        <v>110</v>
      </c>
      <c r="J65" s="6"/>
    </row>
    <row r="66" spans="1:15" x14ac:dyDescent="0.2">
      <c r="A66" s="42" t="s">
        <v>169</v>
      </c>
      <c r="B66" s="4">
        <v>99</v>
      </c>
      <c r="C66" s="34">
        <v>2</v>
      </c>
      <c r="D66" s="36" t="s">
        <v>115</v>
      </c>
      <c r="E66" s="4">
        <f t="shared" si="1"/>
        <v>88</v>
      </c>
      <c r="F66" s="34">
        <v>1</v>
      </c>
      <c r="G66" s="56" t="s">
        <v>74</v>
      </c>
      <c r="H66" s="6">
        <v>111</v>
      </c>
      <c r="I66" s="55">
        <v>111</v>
      </c>
      <c r="J66" s="11"/>
    </row>
    <row r="67" spans="1:15" x14ac:dyDescent="0.2">
      <c r="A67" s="42" t="s">
        <v>170</v>
      </c>
      <c r="B67" s="4">
        <v>101</v>
      </c>
      <c r="C67" s="34">
        <v>2</v>
      </c>
      <c r="D67" s="36" t="s">
        <v>54</v>
      </c>
      <c r="E67" s="4">
        <v>89</v>
      </c>
      <c r="F67" s="34">
        <v>1</v>
      </c>
      <c r="G67" s="45" t="s">
        <v>55</v>
      </c>
      <c r="H67" s="6">
        <v>112</v>
      </c>
      <c r="I67" s="55">
        <v>113</v>
      </c>
      <c r="J67" s="11"/>
    </row>
    <row r="68" spans="1:15" x14ac:dyDescent="0.2">
      <c r="A68" s="35" t="s">
        <v>56</v>
      </c>
      <c r="B68" s="4">
        <v>103</v>
      </c>
      <c r="C68" s="34">
        <v>1</v>
      </c>
      <c r="D68" s="36" t="s">
        <v>10</v>
      </c>
      <c r="E68" s="4">
        <v>90</v>
      </c>
      <c r="F68" s="34">
        <v>1</v>
      </c>
      <c r="G68" s="57" t="s">
        <v>75</v>
      </c>
      <c r="H68" s="6">
        <v>114</v>
      </c>
      <c r="I68" s="34">
        <v>114</v>
      </c>
      <c r="J68" s="12"/>
    </row>
    <row r="69" spans="1:15" x14ac:dyDescent="0.2">
      <c r="A69" s="41" t="s">
        <v>124</v>
      </c>
      <c r="B69" s="4">
        <v>104</v>
      </c>
      <c r="C69" s="34">
        <v>1</v>
      </c>
      <c r="D69" s="36" t="s">
        <v>73</v>
      </c>
      <c r="E69" s="4">
        <v>91</v>
      </c>
      <c r="F69" s="34">
        <v>1</v>
      </c>
      <c r="G69" s="35" t="s">
        <v>56</v>
      </c>
      <c r="H69" s="6">
        <v>115</v>
      </c>
      <c r="I69" s="55">
        <v>115</v>
      </c>
      <c r="J69" s="11"/>
    </row>
    <row r="70" spans="1:15" x14ac:dyDescent="0.2">
      <c r="A70" s="35" t="s">
        <v>50</v>
      </c>
      <c r="B70" s="4">
        <v>105</v>
      </c>
      <c r="C70" s="34">
        <v>1</v>
      </c>
      <c r="D70" s="36" t="s">
        <v>116</v>
      </c>
      <c r="E70" s="4">
        <v>92</v>
      </c>
      <c r="F70" s="34">
        <v>1</v>
      </c>
      <c r="G70" s="42" t="s">
        <v>76</v>
      </c>
      <c r="H70" s="6">
        <v>116</v>
      </c>
      <c r="I70" s="34">
        <v>117</v>
      </c>
      <c r="J70" s="12"/>
    </row>
    <row r="71" spans="1:15" x14ac:dyDescent="0.2">
      <c r="A71" s="35" t="s">
        <v>51</v>
      </c>
      <c r="B71" s="4">
        <v>106</v>
      </c>
      <c r="C71" s="34">
        <v>1</v>
      </c>
      <c r="D71" s="36" t="s">
        <v>117</v>
      </c>
      <c r="E71" s="4">
        <v>93</v>
      </c>
      <c r="F71" s="34">
        <v>1</v>
      </c>
      <c r="G71" s="45" t="s">
        <v>59</v>
      </c>
      <c r="H71" s="6">
        <v>118</v>
      </c>
      <c r="I71" s="55">
        <v>118</v>
      </c>
      <c r="J71" s="11"/>
    </row>
    <row r="72" spans="1:15" x14ac:dyDescent="0.2">
      <c r="A72" s="35" t="s">
        <v>52</v>
      </c>
      <c r="B72" s="4">
        <v>107</v>
      </c>
      <c r="C72" s="34">
        <v>1</v>
      </c>
      <c r="D72" s="36" t="s">
        <v>118</v>
      </c>
      <c r="E72" s="4">
        <v>94</v>
      </c>
      <c r="F72" s="34">
        <v>1</v>
      </c>
      <c r="G72" s="56" t="s">
        <v>60</v>
      </c>
      <c r="H72" s="6">
        <v>119</v>
      </c>
      <c r="I72" s="55">
        <v>119</v>
      </c>
      <c r="J72" s="11"/>
    </row>
    <row r="73" spans="1:15" x14ac:dyDescent="0.2">
      <c r="A73" s="35" t="s">
        <v>49</v>
      </c>
      <c r="B73" s="4">
        <v>108</v>
      </c>
      <c r="C73" s="34">
        <v>1</v>
      </c>
      <c r="D73" s="36" t="s">
        <v>119</v>
      </c>
      <c r="E73" s="4">
        <v>95</v>
      </c>
      <c r="F73" s="34">
        <v>1</v>
      </c>
      <c r="G73" s="44" t="s">
        <v>48</v>
      </c>
      <c r="H73" s="6">
        <v>120</v>
      </c>
      <c r="I73" s="55">
        <v>120</v>
      </c>
      <c r="J73" s="11"/>
    </row>
    <row r="74" spans="1:15" x14ac:dyDescent="0.2">
      <c r="A74" s="35" t="s">
        <v>11</v>
      </c>
      <c r="B74" s="4">
        <v>109</v>
      </c>
      <c r="C74" s="34">
        <v>2</v>
      </c>
      <c r="D74" s="36" t="s">
        <v>120</v>
      </c>
      <c r="E74" s="4">
        <v>96</v>
      </c>
      <c r="F74" s="34">
        <v>1</v>
      </c>
      <c r="G74" s="35" t="s">
        <v>9</v>
      </c>
      <c r="H74" s="6">
        <v>121</v>
      </c>
      <c r="I74" s="55">
        <v>123</v>
      </c>
      <c r="J74" s="11"/>
    </row>
    <row r="75" spans="1:15" x14ac:dyDescent="0.2">
      <c r="A75" s="36" t="s">
        <v>12</v>
      </c>
      <c r="B75" s="4">
        <v>111</v>
      </c>
      <c r="C75" s="34">
        <v>2</v>
      </c>
      <c r="D75" s="36" t="s">
        <v>121</v>
      </c>
      <c r="E75" s="4">
        <v>97</v>
      </c>
      <c r="F75" s="34">
        <v>1</v>
      </c>
      <c r="G75" s="56" t="s">
        <v>3</v>
      </c>
      <c r="H75" s="6">
        <v>124</v>
      </c>
      <c r="I75" s="55">
        <v>124</v>
      </c>
      <c r="J75" s="11"/>
    </row>
    <row r="76" spans="1:15" x14ac:dyDescent="0.2">
      <c r="A76" s="33" t="s">
        <v>131</v>
      </c>
      <c r="B76" s="4">
        <v>113</v>
      </c>
      <c r="C76" s="34">
        <v>6</v>
      </c>
      <c r="D76" s="36" t="s">
        <v>122</v>
      </c>
      <c r="E76" s="4">
        <v>98</v>
      </c>
      <c r="F76" s="34">
        <v>1</v>
      </c>
      <c r="G76" s="35" t="s">
        <v>132</v>
      </c>
      <c r="H76" s="6">
        <v>125</v>
      </c>
      <c r="I76" s="55">
        <v>125</v>
      </c>
      <c r="J76" s="11"/>
    </row>
    <row r="77" spans="1:15" x14ac:dyDescent="0.2">
      <c r="A77" s="33" t="s">
        <v>171</v>
      </c>
      <c r="B77" s="4">
        <v>119</v>
      </c>
      <c r="C77" s="34">
        <v>3</v>
      </c>
      <c r="D77" s="51" t="s">
        <v>123</v>
      </c>
      <c r="E77" s="4">
        <v>99</v>
      </c>
      <c r="F77" s="34">
        <v>3</v>
      </c>
      <c r="G77" s="35" t="s">
        <v>133</v>
      </c>
      <c r="H77" s="4">
        <v>126</v>
      </c>
      <c r="I77" s="34">
        <v>126</v>
      </c>
      <c r="J77" s="11"/>
    </row>
    <row r="78" spans="1:15" x14ac:dyDescent="0.2">
      <c r="A78" s="46"/>
      <c r="B78" s="8"/>
      <c r="C78" s="47"/>
      <c r="D78" s="35" t="s">
        <v>56</v>
      </c>
      <c r="E78" s="4">
        <v>102</v>
      </c>
      <c r="F78" s="34">
        <v>1</v>
      </c>
      <c r="G78" s="56" t="s">
        <v>134</v>
      </c>
      <c r="H78" s="4">
        <v>127</v>
      </c>
      <c r="I78" s="34">
        <v>127</v>
      </c>
      <c r="J78" s="11"/>
      <c r="K78" s="6"/>
      <c r="L78" s="6"/>
    </row>
    <row r="79" spans="1:15" x14ac:dyDescent="0.2">
      <c r="A79" s="46"/>
      <c r="B79" s="8"/>
      <c r="C79" s="47"/>
      <c r="D79" s="41" t="s">
        <v>124</v>
      </c>
      <c r="E79" s="4">
        <v>103</v>
      </c>
      <c r="F79" s="34">
        <v>1</v>
      </c>
      <c r="G79" s="35" t="s">
        <v>49</v>
      </c>
      <c r="H79" s="4">
        <v>128</v>
      </c>
      <c r="I79" s="34">
        <v>128</v>
      </c>
      <c r="M79" s="11"/>
      <c r="N79" s="6"/>
      <c r="O79" s="6"/>
    </row>
    <row r="80" spans="1:15" x14ac:dyDescent="0.2">
      <c r="A80" s="46"/>
      <c r="B80" s="8"/>
      <c r="C80" s="47"/>
      <c r="D80" s="44" t="s">
        <v>48</v>
      </c>
      <c r="E80" s="4">
        <v>104</v>
      </c>
      <c r="F80" s="34">
        <v>1</v>
      </c>
      <c r="G80" s="35" t="s">
        <v>50</v>
      </c>
      <c r="H80" s="4">
        <v>129</v>
      </c>
      <c r="I80" s="34">
        <v>130</v>
      </c>
      <c r="M80" s="11"/>
      <c r="N80" s="6"/>
      <c r="O80" s="6"/>
    </row>
    <row r="81" spans="1:15" x14ac:dyDescent="0.2">
      <c r="A81" s="46"/>
      <c r="B81" s="8"/>
      <c r="C81" s="47"/>
      <c r="D81" s="35" t="s">
        <v>9</v>
      </c>
      <c r="E81" s="4">
        <v>105</v>
      </c>
      <c r="F81" s="34">
        <v>3</v>
      </c>
      <c r="G81" s="35" t="s">
        <v>51</v>
      </c>
      <c r="H81" s="4">
        <v>131</v>
      </c>
      <c r="I81" s="34">
        <v>132</v>
      </c>
      <c r="M81" s="11"/>
      <c r="N81" s="6"/>
      <c r="O81" s="6"/>
    </row>
    <row r="82" spans="1:15" x14ac:dyDescent="0.2">
      <c r="A82" s="46"/>
      <c r="B82" s="8"/>
      <c r="C82" s="47"/>
      <c r="D82" s="41" t="s">
        <v>125</v>
      </c>
      <c r="E82" s="4">
        <v>108</v>
      </c>
      <c r="F82" s="34">
        <v>2</v>
      </c>
      <c r="G82" s="35" t="s">
        <v>52</v>
      </c>
      <c r="H82" s="4">
        <v>133</v>
      </c>
      <c r="I82" s="34">
        <v>134</v>
      </c>
      <c r="M82" s="11"/>
      <c r="N82" s="6"/>
      <c r="O82" s="6"/>
    </row>
    <row r="83" spans="1:15" x14ac:dyDescent="0.2">
      <c r="A83" s="46"/>
      <c r="B83" s="8"/>
      <c r="C83" s="47"/>
      <c r="D83" s="35" t="s">
        <v>126</v>
      </c>
      <c r="E83" s="4">
        <v>110</v>
      </c>
      <c r="F83" s="34">
        <v>1</v>
      </c>
      <c r="G83" s="36" t="s">
        <v>20</v>
      </c>
      <c r="H83" s="4">
        <v>135</v>
      </c>
      <c r="I83" s="34">
        <v>135</v>
      </c>
      <c r="M83" s="11"/>
      <c r="N83" s="6"/>
      <c r="O83" s="6"/>
    </row>
    <row r="84" spans="1:15" x14ac:dyDescent="0.2">
      <c r="A84" s="46"/>
      <c r="B84" s="8"/>
      <c r="C84" s="47"/>
      <c r="D84" s="35" t="s">
        <v>127</v>
      </c>
      <c r="E84" s="4">
        <v>111</v>
      </c>
      <c r="F84" s="34">
        <v>1</v>
      </c>
      <c r="G84" s="36" t="s">
        <v>21</v>
      </c>
      <c r="H84" s="4">
        <v>136</v>
      </c>
      <c r="I84" s="34">
        <v>136</v>
      </c>
      <c r="M84" s="11"/>
      <c r="N84" s="6"/>
      <c r="O84" s="6"/>
    </row>
    <row r="85" spans="1:15" x14ac:dyDescent="0.2">
      <c r="A85" s="46"/>
      <c r="B85" s="8"/>
      <c r="C85" s="47"/>
      <c r="D85" s="36" t="s">
        <v>128</v>
      </c>
      <c r="E85" s="4">
        <v>112</v>
      </c>
      <c r="F85" s="34">
        <v>1</v>
      </c>
      <c r="G85" s="35" t="s">
        <v>11</v>
      </c>
      <c r="H85" s="4">
        <v>137</v>
      </c>
      <c r="I85" s="34">
        <v>138</v>
      </c>
      <c r="M85" s="11"/>
      <c r="N85" s="6"/>
      <c r="O85" s="6"/>
    </row>
    <row r="86" spans="1:15" x14ac:dyDescent="0.2">
      <c r="A86" s="46"/>
      <c r="B86" s="8"/>
      <c r="C86" s="47"/>
      <c r="D86" s="36" t="s">
        <v>129</v>
      </c>
      <c r="E86" s="4">
        <v>113</v>
      </c>
      <c r="F86" s="34">
        <v>3</v>
      </c>
      <c r="G86" s="56" t="s">
        <v>12</v>
      </c>
      <c r="H86" s="4">
        <v>139</v>
      </c>
      <c r="I86" s="34">
        <v>140</v>
      </c>
      <c r="M86" s="11"/>
      <c r="N86" s="6"/>
      <c r="O86" s="6"/>
    </row>
    <row r="87" spans="1:15" x14ac:dyDescent="0.2">
      <c r="A87" s="46"/>
      <c r="B87" s="8"/>
      <c r="C87" s="47"/>
      <c r="D87" s="35" t="s">
        <v>49</v>
      </c>
      <c r="E87" s="4">
        <v>116</v>
      </c>
      <c r="F87" s="34">
        <v>1</v>
      </c>
      <c r="G87" s="33" t="s">
        <v>79</v>
      </c>
      <c r="H87" s="4">
        <v>141</v>
      </c>
      <c r="I87" s="34">
        <v>147</v>
      </c>
      <c r="M87" s="11"/>
      <c r="N87" s="6"/>
      <c r="O87" s="6"/>
    </row>
    <row r="88" spans="1:15" x14ac:dyDescent="0.2">
      <c r="A88" s="46"/>
      <c r="B88" s="8"/>
      <c r="C88" s="47"/>
      <c r="D88" s="35" t="s">
        <v>50</v>
      </c>
      <c r="E88" s="4">
        <v>117</v>
      </c>
      <c r="F88" s="34">
        <v>1</v>
      </c>
      <c r="G88" s="33" t="s">
        <v>24</v>
      </c>
      <c r="H88" s="4">
        <v>148</v>
      </c>
      <c r="I88" s="34">
        <v>150</v>
      </c>
      <c r="M88" s="11"/>
      <c r="N88" s="6"/>
      <c r="O88" s="6"/>
    </row>
    <row r="89" spans="1:15" x14ac:dyDescent="0.2">
      <c r="A89" s="46"/>
      <c r="B89" s="8"/>
      <c r="C89" s="47"/>
      <c r="D89" s="35" t="s">
        <v>51</v>
      </c>
      <c r="E89" s="4">
        <v>118</v>
      </c>
      <c r="F89" s="34">
        <v>1</v>
      </c>
      <c r="G89" s="56" t="s">
        <v>61</v>
      </c>
      <c r="H89" s="4">
        <v>151</v>
      </c>
      <c r="I89" s="34">
        <v>151</v>
      </c>
      <c r="M89" s="11"/>
      <c r="N89" s="6"/>
      <c r="O89" s="6"/>
    </row>
    <row r="90" spans="1:15" x14ac:dyDescent="0.2">
      <c r="A90" s="46"/>
      <c r="B90" s="8"/>
      <c r="C90" s="47"/>
      <c r="D90" s="35" t="s">
        <v>52</v>
      </c>
      <c r="E90" s="4">
        <v>119</v>
      </c>
      <c r="F90" s="34">
        <v>1</v>
      </c>
      <c r="G90" s="57" t="s">
        <v>84</v>
      </c>
      <c r="H90" s="4">
        <v>152</v>
      </c>
      <c r="I90" s="34">
        <v>153</v>
      </c>
      <c r="M90" s="11"/>
      <c r="N90" s="6"/>
      <c r="O90" s="6"/>
    </row>
    <row r="91" spans="1:15" x14ac:dyDescent="0.2">
      <c r="A91" s="46"/>
      <c r="B91" s="8"/>
      <c r="C91" s="47"/>
      <c r="D91" s="35" t="s">
        <v>130</v>
      </c>
      <c r="E91" s="4">
        <v>120</v>
      </c>
      <c r="F91" s="34">
        <v>2</v>
      </c>
      <c r="G91" s="56"/>
      <c r="H91" s="4"/>
      <c r="I91" s="34"/>
      <c r="M91" s="13"/>
    </row>
    <row r="92" spans="1:15" x14ac:dyDescent="0.2">
      <c r="A92" s="46"/>
      <c r="B92" s="8"/>
      <c r="C92" s="47"/>
      <c r="D92" s="36" t="s">
        <v>12</v>
      </c>
      <c r="E92" s="4">
        <v>122</v>
      </c>
      <c r="F92" s="34">
        <v>2</v>
      </c>
      <c r="G92" s="56"/>
      <c r="H92" s="4"/>
      <c r="I92" s="34"/>
      <c r="M92" s="13"/>
    </row>
    <row r="93" spans="1:15" x14ac:dyDescent="0.2">
      <c r="A93" s="46"/>
      <c r="B93" s="8"/>
      <c r="C93" s="47"/>
      <c r="D93" s="33" t="s">
        <v>131</v>
      </c>
      <c r="E93" s="4">
        <v>124</v>
      </c>
      <c r="F93" s="34">
        <v>6</v>
      </c>
      <c r="G93" s="56"/>
      <c r="H93" s="4"/>
      <c r="I93" s="34"/>
      <c r="M93" s="7"/>
    </row>
    <row r="94" spans="1:15" x14ac:dyDescent="0.2">
      <c r="A94" s="46"/>
      <c r="B94" s="8"/>
      <c r="C94" s="47"/>
      <c r="D94" s="33" t="s">
        <v>24</v>
      </c>
      <c r="E94" s="4">
        <v>130</v>
      </c>
      <c r="F94" s="34">
        <v>3</v>
      </c>
      <c r="G94" s="56"/>
      <c r="H94" s="4"/>
      <c r="I94" s="34"/>
      <c r="M94" s="7"/>
    </row>
    <row r="95" spans="1:15" x14ac:dyDescent="0.2">
      <c r="A95" s="48"/>
      <c r="B95" s="1"/>
      <c r="C95" s="49"/>
      <c r="D95" s="52" t="s">
        <v>84</v>
      </c>
      <c r="E95" s="53">
        <v>133</v>
      </c>
      <c r="F95" s="54">
        <v>2</v>
      </c>
      <c r="G95" s="58"/>
      <c r="H95" s="53"/>
      <c r="I95" s="54"/>
      <c r="M95" s="7"/>
    </row>
    <row r="96" spans="1:15" x14ac:dyDescent="0.2">
      <c r="G96" s="2"/>
      <c r="H96" s="2"/>
      <c r="I96" s="2"/>
      <c r="J96" s="2"/>
      <c r="K96" s="2"/>
      <c r="L96" s="2"/>
      <c r="M9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zoomScale="85" zoomScaleNormal="85" workbookViewId="0">
      <selection activeCell="H51" sqref="H51:H52"/>
    </sheetView>
  </sheetViews>
  <sheetFormatPr defaultRowHeight="12.75" x14ac:dyDescent="0.2"/>
  <cols>
    <col min="7" max="7" width="12.28515625" bestFit="1" customWidth="1"/>
    <col min="11" max="11" width="16.42578125" customWidth="1"/>
  </cols>
  <sheetData>
    <row r="1" spans="1:9" ht="18" x14ac:dyDescent="0.25">
      <c r="A1" s="64" t="s">
        <v>85</v>
      </c>
      <c r="B1" s="65"/>
      <c r="C1" s="65"/>
      <c r="D1" s="65"/>
      <c r="E1" s="65"/>
      <c r="F1" s="65"/>
      <c r="G1" s="65"/>
      <c r="H1" s="65"/>
      <c r="I1" s="66"/>
    </row>
    <row r="2" spans="1:9" ht="18" x14ac:dyDescent="0.25">
      <c r="A2" s="64" t="s">
        <v>25</v>
      </c>
      <c r="B2" s="65"/>
      <c r="C2" s="65"/>
      <c r="D2" s="65"/>
      <c r="E2" s="65"/>
      <c r="F2" s="65"/>
      <c r="G2" s="65"/>
      <c r="H2" s="65"/>
      <c r="I2" s="66"/>
    </row>
    <row r="3" spans="1:9" ht="18" x14ac:dyDescent="0.25">
      <c r="A3" s="64" t="s">
        <v>86</v>
      </c>
      <c r="B3" s="65"/>
      <c r="C3" s="65"/>
      <c r="D3" s="65"/>
      <c r="E3" s="65"/>
      <c r="F3" s="65"/>
      <c r="G3" s="65"/>
      <c r="H3" s="65"/>
      <c r="I3" s="66"/>
    </row>
    <row r="4" spans="1:9" ht="18" x14ac:dyDescent="0.25">
      <c r="A4" s="64" t="s">
        <v>15</v>
      </c>
      <c r="B4" s="65"/>
      <c r="C4" s="65"/>
      <c r="D4" s="65"/>
      <c r="E4" s="65"/>
      <c r="F4" s="65"/>
      <c r="G4" s="65"/>
      <c r="H4" s="65"/>
      <c r="I4" s="66"/>
    </row>
    <row r="5" spans="1:9" ht="18" x14ac:dyDescent="0.25">
      <c r="A5" s="64" t="s">
        <v>135</v>
      </c>
      <c r="B5" s="65"/>
      <c r="C5" s="65"/>
      <c r="D5" s="65"/>
      <c r="E5" s="65"/>
      <c r="F5" s="65"/>
      <c r="G5" s="65"/>
      <c r="H5" s="65"/>
      <c r="I5" s="66"/>
    </row>
    <row r="6" spans="1:9" ht="18" x14ac:dyDescent="0.25">
      <c r="A6" s="64" t="s">
        <v>80</v>
      </c>
      <c r="B6" s="65"/>
      <c r="C6" s="65"/>
      <c r="D6" s="65"/>
      <c r="E6" s="65"/>
      <c r="F6" s="65"/>
      <c r="G6" s="65"/>
      <c r="H6" s="65"/>
      <c r="I6" s="66"/>
    </row>
    <row r="7" spans="1:9" ht="18" x14ac:dyDescent="0.25">
      <c r="A7" s="64" t="s">
        <v>95</v>
      </c>
      <c r="B7" s="65"/>
      <c r="C7" s="65"/>
      <c r="D7" s="65"/>
      <c r="E7" s="65"/>
      <c r="F7" s="65"/>
      <c r="G7" s="65"/>
      <c r="H7" s="65"/>
      <c r="I7" s="66"/>
    </row>
    <row r="8" spans="1:9" ht="18" x14ac:dyDescent="0.25">
      <c r="A8" s="64" t="s">
        <v>96</v>
      </c>
      <c r="B8" s="65"/>
      <c r="C8" s="65"/>
      <c r="D8" s="65"/>
      <c r="E8" s="65"/>
      <c r="F8" s="65"/>
      <c r="G8" s="65"/>
      <c r="H8" s="65"/>
      <c r="I8" s="66"/>
    </row>
    <row r="9" spans="1:9" ht="18" x14ac:dyDescent="0.25">
      <c r="A9" s="64" t="s">
        <v>99</v>
      </c>
      <c r="B9" s="65"/>
      <c r="C9" s="65"/>
      <c r="D9" s="65"/>
      <c r="E9" s="65"/>
      <c r="F9" s="65"/>
      <c r="G9" s="65"/>
      <c r="H9" s="65"/>
      <c r="I9" s="66"/>
    </row>
    <row r="10" spans="1:9" ht="18" x14ac:dyDescent="0.25">
      <c r="A10" s="64" t="s">
        <v>101</v>
      </c>
      <c r="B10" s="65"/>
      <c r="C10" s="65"/>
      <c r="D10" s="65"/>
      <c r="E10" s="65"/>
      <c r="F10" s="65"/>
      <c r="G10" s="65"/>
      <c r="H10" s="65"/>
      <c r="I10" s="66"/>
    </row>
    <row r="11" spans="1:9" ht="18" x14ac:dyDescent="0.25">
      <c r="A11" s="64" t="s">
        <v>55</v>
      </c>
      <c r="B11" s="65"/>
      <c r="C11" s="65"/>
      <c r="D11" s="65"/>
      <c r="E11" s="65"/>
      <c r="F11" s="65"/>
      <c r="G11" s="65"/>
      <c r="H11" s="65"/>
      <c r="I11" s="66"/>
    </row>
    <row r="12" spans="1:9" ht="18" x14ac:dyDescent="0.25">
      <c r="A12" s="64" t="s">
        <v>75</v>
      </c>
      <c r="B12" s="65"/>
      <c r="C12" s="65"/>
      <c r="D12" s="65"/>
      <c r="E12" s="65"/>
      <c r="F12" s="65"/>
      <c r="G12" s="65"/>
      <c r="H12" s="65"/>
      <c r="I12" s="66"/>
    </row>
    <row r="13" spans="1:9" ht="18" x14ac:dyDescent="0.25">
      <c r="A13" s="64" t="s">
        <v>97</v>
      </c>
      <c r="B13" s="65"/>
      <c r="C13" s="65"/>
      <c r="D13" s="65"/>
      <c r="E13" s="65"/>
      <c r="F13" s="65"/>
      <c r="G13" s="65"/>
      <c r="H13" s="65"/>
      <c r="I13" s="66"/>
    </row>
    <row r="14" spans="1:9" ht="18" x14ac:dyDescent="0.25">
      <c r="A14" s="64" t="s">
        <v>139</v>
      </c>
      <c r="B14" s="65"/>
      <c r="C14" s="65"/>
      <c r="D14" s="65"/>
      <c r="E14" s="65"/>
      <c r="F14" s="65"/>
      <c r="G14" s="65"/>
      <c r="H14" s="65"/>
      <c r="I14" s="66"/>
    </row>
    <row r="15" spans="1:9" ht="18" x14ac:dyDescent="0.25">
      <c r="A15" s="64" t="s">
        <v>98</v>
      </c>
      <c r="B15" s="65"/>
      <c r="C15" s="65"/>
      <c r="D15" s="65"/>
      <c r="E15" s="65"/>
      <c r="F15" s="65"/>
      <c r="G15" s="65"/>
      <c r="H15" s="65"/>
      <c r="I15" s="66"/>
    </row>
    <row r="16" spans="1:9" ht="18" x14ac:dyDescent="0.25">
      <c r="A16" s="64" t="s">
        <v>62</v>
      </c>
      <c r="B16" s="65"/>
      <c r="C16" s="65"/>
      <c r="D16" s="65"/>
      <c r="E16" s="65"/>
      <c r="F16" s="65"/>
      <c r="G16" s="65"/>
      <c r="H16" s="65"/>
      <c r="I16" s="66"/>
    </row>
    <row r="17" spans="1:9" ht="18" x14ac:dyDescent="0.25">
      <c r="A17" s="64" t="s">
        <v>102</v>
      </c>
      <c r="B17" s="65"/>
      <c r="C17" s="65"/>
      <c r="D17" s="65"/>
      <c r="E17" s="65"/>
      <c r="F17" s="65"/>
      <c r="G17" s="65"/>
      <c r="H17" s="65"/>
      <c r="I17" s="66"/>
    </row>
    <row r="18" spans="1:9" ht="18" x14ac:dyDescent="0.25">
      <c r="A18" s="64" t="s">
        <v>19</v>
      </c>
      <c r="B18" s="65"/>
      <c r="C18" s="65"/>
      <c r="D18" s="65"/>
      <c r="E18" s="65"/>
      <c r="F18" s="65"/>
      <c r="G18" s="65"/>
      <c r="H18" s="65"/>
      <c r="I18" s="66"/>
    </row>
    <row r="19" spans="1:9" ht="18" x14ac:dyDescent="0.25">
      <c r="A19" s="64" t="s">
        <v>17</v>
      </c>
      <c r="B19" s="65"/>
      <c r="C19" s="65"/>
      <c r="D19" s="65"/>
      <c r="E19" s="65"/>
      <c r="F19" s="65"/>
      <c r="G19" s="65"/>
      <c r="H19" s="65"/>
      <c r="I19" s="66"/>
    </row>
    <row r="20" spans="1:9" ht="18" x14ac:dyDescent="0.25">
      <c r="A20" s="64" t="s">
        <v>7</v>
      </c>
      <c r="B20" s="65"/>
      <c r="C20" s="65"/>
      <c r="D20" s="65"/>
      <c r="E20" s="65"/>
      <c r="F20" s="65"/>
      <c r="G20" s="65"/>
      <c r="H20" s="65"/>
      <c r="I20" s="66"/>
    </row>
    <row r="21" spans="1:9" ht="18" x14ac:dyDescent="0.25">
      <c r="A21" s="64" t="s">
        <v>8</v>
      </c>
      <c r="B21" s="65"/>
      <c r="C21" s="65"/>
      <c r="D21" s="65"/>
      <c r="E21" s="65"/>
      <c r="F21" s="65"/>
      <c r="G21" s="65"/>
      <c r="H21" s="65"/>
      <c r="I21" s="66"/>
    </row>
    <row r="22" spans="1:9" ht="18" x14ac:dyDescent="0.25">
      <c r="A22" s="64" t="s">
        <v>105</v>
      </c>
      <c r="B22" s="65"/>
      <c r="C22" s="65"/>
      <c r="D22" s="65"/>
      <c r="E22" s="65"/>
      <c r="F22" s="65"/>
      <c r="G22" s="65"/>
      <c r="H22" s="65"/>
      <c r="I22" s="66"/>
    </row>
    <row r="23" spans="1:9" ht="18" x14ac:dyDescent="0.25">
      <c r="A23" s="64" t="s">
        <v>106</v>
      </c>
      <c r="B23" s="65"/>
      <c r="C23" s="65"/>
      <c r="D23" s="65"/>
      <c r="E23" s="65"/>
      <c r="F23" s="65"/>
      <c r="G23" s="65"/>
      <c r="H23" s="65"/>
      <c r="I23" s="66"/>
    </row>
    <row r="24" spans="1:9" ht="18" x14ac:dyDescent="0.25">
      <c r="A24" s="64" t="s">
        <v>108</v>
      </c>
      <c r="B24" s="65"/>
      <c r="C24" s="65"/>
      <c r="D24" s="65"/>
      <c r="E24" s="65"/>
      <c r="F24" s="65"/>
      <c r="G24" s="65"/>
      <c r="H24" s="65"/>
      <c r="I24" s="66"/>
    </row>
    <row r="25" spans="1:9" ht="18" x14ac:dyDescent="0.25">
      <c r="A25" s="67" t="s">
        <v>123</v>
      </c>
      <c r="B25" s="65"/>
      <c r="C25" s="65"/>
      <c r="D25" s="65"/>
      <c r="E25" s="65"/>
      <c r="F25" s="65"/>
      <c r="G25" s="65"/>
      <c r="H25" s="65"/>
      <c r="I25" s="66"/>
    </row>
    <row r="26" spans="1:9" ht="18" x14ac:dyDescent="0.25">
      <c r="A26" s="64" t="s">
        <v>56</v>
      </c>
      <c r="B26" s="65"/>
      <c r="C26" s="65"/>
      <c r="D26" s="65"/>
      <c r="E26" s="65"/>
      <c r="F26" s="65"/>
      <c r="G26" s="65"/>
      <c r="H26" s="65"/>
      <c r="I26" s="66"/>
    </row>
    <row r="27" spans="1:9" ht="18" x14ac:dyDescent="0.25">
      <c r="A27" s="64" t="s">
        <v>124</v>
      </c>
      <c r="B27" s="65"/>
      <c r="C27" s="65"/>
      <c r="D27" s="65"/>
      <c r="E27" s="65"/>
      <c r="F27" s="65"/>
      <c r="G27" s="65"/>
      <c r="H27" s="65"/>
      <c r="I27" s="66"/>
    </row>
    <row r="28" spans="1:9" ht="18" x14ac:dyDescent="0.25">
      <c r="A28" s="64" t="s">
        <v>48</v>
      </c>
      <c r="B28" s="65"/>
      <c r="C28" s="65"/>
      <c r="D28" s="65"/>
      <c r="E28" s="65"/>
      <c r="F28" s="65"/>
      <c r="G28" s="65"/>
      <c r="H28" s="65"/>
      <c r="I28" s="66"/>
    </row>
    <row r="29" spans="1:9" ht="18" x14ac:dyDescent="0.25">
      <c r="A29" s="64" t="s">
        <v>9</v>
      </c>
      <c r="B29" s="65"/>
      <c r="C29" s="65"/>
      <c r="D29" s="65"/>
      <c r="E29" s="65"/>
      <c r="F29" s="65"/>
      <c r="G29" s="65"/>
      <c r="H29" s="65"/>
      <c r="I29" s="66"/>
    </row>
    <row r="30" spans="1:9" ht="18" x14ac:dyDescent="0.25">
      <c r="A30" s="64" t="s">
        <v>125</v>
      </c>
      <c r="B30" s="65"/>
      <c r="C30" s="65"/>
      <c r="D30" s="65"/>
      <c r="E30" s="65"/>
      <c r="F30" s="65"/>
      <c r="G30" s="65"/>
      <c r="H30" s="65"/>
      <c r="I30" s="66"/>
    </row>
    <row r="31" spans="1:9" ht="18" x14ac:dyDescent="0.25">
      <c r="A31" s="64" t="s">
        <v>126</v>
      </c>
      <c r="B31" s="65"/>
      <c r="C31" s="65"/>
      <c r="D31" s="65"/>
      <c r="E31" s="65"/>
      <c r="F31" s="65"/>
      <c r="G31" s="65"/>
      <c r="H31" s="65"/>
      <c r="I31" s="66"/>
    </row>
    <row r="32" spans="1:9" ht="18" x14ac:dyDescent="0.25">
      <c r="A32" s="64" t="s">
        <v>127</v>
      </c>
      <c r="B32" s="65"/>
      <c r="C32" s="65"/>
      <c r="D32" s="65"/>
      <c r="E32" s="65"/>
      <c r="F32" s="65"/>
      <c r="G32" s="65"/>
      <c r="H32" s="65"/>
      <c r="I32" s="66"/>
    </row>
    <row r="33" spans="1:9" ht="18" x14ac:dyDescent="0.25">
      <c r="A33" s="64" t="s">
        <v>49</v>
      </c>
      <c r="B33" s="65"/>
      <c r="C33" s="65"/>
      <c r="D33" s="65"/>
      <c r="E33" s="65"/>
      <c r="F33" s="65"/>
      <c r="G33" s="65"/>
      <c r="H33" s="65"/>
      <c r="I33" s="66"/>
    </row>
    <row r="34" spans="1:9" ht="18" x14ac:dyDescent="0.25">
      <c r="A34" s="64" t="s">
        <v>50</v>
      </c>
      <c r="B34" s="65"/>
      <c r="C34" s="65"/>
      <c r="D34" s="65"/>
      <c r="E34" s="65"/>
      <c r="F34" s="65"/>
      <c r="G34" s="65"/>
      <c r="H34" s="65"/>
      <c r="I34" s="66"/>
    </row>
    <row r="35" spans="1:9" ht="18" x14ac:dyDescent="0.25">
      <c r="A35" s="64" t="s">
        <v>130</v>
      </c>
      <c r="B35" s="65"/>
      <c r="C35" s="65"/>
      <c r="D35" s="65"/>
      <c r="E35" s="65"/>
      <c r="F35" s="65"/>
      <c r="G35" s="65"/>
      <c r="H35" s="65"/>
      <c r="I35" s="66"/>
    </row>
    <row r="36" spans="1:9" ht="18" x14ac:dyDescent="0.25">
      <c r="A36" s="64" t="s">
        <v>131</v>
      </c>
      <c r="B36" s="65"/>
      <c r="C36" s="65"/>
      <c r="D36" s="65"/>
      <c r="E36" s="65"/>
      <c r="F36" s="65"/>
      <c r="G36" s="65"/>
      <c r="H36" s="65"/>
      <c r="I36" s="66"/>
    </row>
    <row r="37" spans="1:9" ht="18" x14ac:dyDescent="0.25">
      <c r="A37" s="64" t="s">
        <v>24</v>
      </c>
      <c r="B37" s="65"/>
      <c r="C37" s="63"/>
      <c r="D37" s="63"/>
      <c r="E37" s="63"/>
      <c r="F37" s="63"/>
      <c r="G37" s="63"/>
      <c r="H37" s="63"/>
      <c r="I37" s="32"/>
    </row>
    <row r="38" spans="1:9" ht="18" x14ac:dyDescent="0.25">
      <c r="A38" s="64" t="s">
        <v>84</v>
      </c>
      <c r="B38" s="65"/>
      <c r="C38" s="65"/>
      <c r="D38" s="65"/>
      <c r="E38" s="65"/>
      <c r="F38" s="65"/>
      <c r="G38" s="65"/>
      <c r="H38" s="65"/>
      <c r="I38" s="66"/>
    </row>
    <row r="39" spans="1:9" x14ac:dyDescent="0.2">
      <c r="C39" s="8"/>
      <c r="D39" s="8"/>
      <c r="E39" s="8"/>
      <c r="F39" s="8"/>
      <c r="G39" s="8"/>
      <c r="H39" s="8"/>
      <c r="I39" s="8"/>
    </row>
    <row r="40" spans="1:9" x14ac:dyDescent="0.2">
      <c r="C40" s="8"/>
      <c r="D40" s="8"/>
      <c r="E40" s="8"/>
      <c r="F40" s="8"/>
      <c r="G40" s="8"/>
      <c r="H40" s="8"/>
      <c r="I40" s="8"/>
    </row>
    <row r="41" spans="1:9" x14ac:dyDescent="0.2">
      <c r="C41" s="8"/>
      <c r="D41" s="8"/>
      <c r="E41" s="8"/>
      <c r="F41" s="8"/>
      <c r="G41" s="8"/>
      <c r="H41" s="8"/>
      <c r="I41" s="8"/>
    </row>
    <row r="42" spans="1:9" x14ac:dyDescent="0.2">
      <c r="C42" s="8"/>
      <c r="D42" s="8"/>
      <c r="E42" s="8"/>
      <c r="F42" s="8"/>
      <c r="G42" s="8"/>
      <c r="H42" s="8"/>
      <c r="I42" s="8"/>
    </row>
    <row r="48" spans="1:9" x14ac:dyDescent="0.2">
      <c r="G48" t="s">
        <v>189</v>
      </c>
      <c r="H48" t="s">
        <v>190</v>
      </c>
      <c r="I48" t="s">
        <v>191</v>
      </c>
    </row>
    <row r="50" spans="6:12" x14ac:dyDescent="0.2">
      <c r="F50">
        <v>1</v>
      </c>
      <c r="G50" s="68">
        <v>337901022</v>
      </c>
      <c r="H50">
        <v>0.79</v>
      </c>
      <c r="I50">
        <v>0.79</v>
      </c>
      <c r="K50">
        <f>G50/100</f>
        <v>3379010.22</v>
      </c>
    </row>
    <row r="51" spans="6:12" x14ac:dyDescent="0.2">
      <c r="F51">
        <v>2</v>
      </c>
      <c r="G51" s="68">
        <v>52058509</v>
      </c>
      <c r="H51">
        <v>0.12</v>
      </c>
      <c r="I51">
        <v>0.91</v>
      </c>
      <c r="K51">
        <f t="shared" ref="K51:K53" si="0">G51/100</f>
        <v>520585.09</v>
      </c>
    </row>
    <row r="52" spans="6:12" x14ac:dyDescent="0.2">
      <c r="F52">
        <v>3</v>
      </c>
      <c r="G52">
        <v>27774859940</v>
      </c>
      <c r="H52">
        <v>65.12</v>
      </c>
      <c r="I52">
        <v>66.03</v>
      </c>
      <c r="K52">
        <f t="shared" si="0"/>
        <v>277748599.39999998</v>
      </c>
    </row>
    <row r="53" spans="6:12" x14ac:dyDescent="0.2">
      <c r="F53">
        <v>6</v>
      </c>
      <c r="G53">
        <v>14487604206</v>
      </c>
      <c r="H53">
        <v>33.97</v>
      </c>
      <c r="I53">
        <v>100</v>
      </c>
      <c r="K53">
        <f t="shared" si="0"/>
        <v>144876042.06</v>
      </c>
    </row>
    <row r="55" spans="6:12" x14ac:dyDescent="0.2">
      <c r="G55" t="s">
        <v>192</v>
      </c>
      <c r="H55">
        <v>100</v>
      </c>
      <c r="K55">
        <f>SUM(K50:K53)</f>
        <v>426524236.76999998</v>
      </c>
      <c r="L55">
        <f>K55/81110444412</f>
        <v>5.2585612107298139E-3</v>
      </c>
    </row>
    <row r="57" spans="6:12" x14ac:dyDescent="0.2">
      <c r="F57" t="s">
        <v>193</v>
      </c>
      <c r="G57" t="s">
        <v>194</v>
      </c>
    </row>
    <row r="59" spans="6:12" x14ac:dyDescent="0.2">
      <c r="G59" t="s">
        <v>195</v>
      </c>
      <c r="H59" t="s">
        <v>190</v>
      </c>
      <c r="I59" t="s">
        <v>191</v>
      </c>
    </row>
    <row r="61" spans="6:12" x14ac:dyDescent="0.2">
      <c r="G61" t="s">
        <v>196</v>
      </c>
      <c r="H61">
        <v>16.37</v>
      </c>
      <c r="I61">
        <v>16.37</v>
      </c>
    </row>
    <row r="62" spans="6:12" x14ac:dyDescent="0.2">
      <c r="G62" t="s">
        <v>197</v>
      </c>
      <c r="H62">
        <v>16.809999999999999</v>
      </c>
      <c r="I62">
        <v>33.17</v>
      </c>
    </row>
    <row r="63" spans="6:12" x14ac:dyDescent="0.2">
      <c r="G63" t="s">
        <v>198</v>
      </c>
      <c r="H63">
        <v>16.77</v>
      </c>
      <c r="I63">
        <v>49.95</v>
      </c>
    </row>
    <row r="64" spans="6:12" x14ac:dyDescent="0.2">
      <c r="G64" t="s">
        <v>199</v>
      </c>
      <c r="H64">
        <v>16.760000000000002</v>
      </c>
      <c r="I64">
        <v>66.709999999999994</v>
      </c>
    </row>
    <row r="65" spans="7:9" x14ac:dyDescent="0.2">
      <c r="G65" t="s">
        <v>200</v>
      </c>
      <c r="H65">
        <v>16.690000000000001</v>
      </c>
      <c r="I65">
        <v>83.4</v>
      </c>
    </row>
    <row r="66" spans="7:9" x14ac:dyDescent="0.2">
      <c r="G66" t="s">
        <v>201</v>
      </c>
      <c r="H66">
        <v>16.600000000000001</v>
      </c>
      <c r="I66">
        <v>100</v>
      </c>
    </row>
    <row r="68" spans="7:9" x14ac:dyDescent="0.2">
      <c r="G68" t="s">
        <v>202</v>
      </c>
      <c r="H68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of variables</vt:lpstr>
      <vt:lpstr>Sheet1</vt:lpstr>
    </vt:vector>
  </TitlesOfParts>
  <Company>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LAFUENTE Cristina</cp:lastModifiedBy>
  <cp:lastPrinted>2014-01-31T12:52:21Z</cp:lastPrinted>
  <dcterms:created xsi:type="dcterms:W3CDTF">2004-05-04T14:35:40Z</dcterms:created>
  <dcterms:modified xsi:type="dcterms:W3CDTF">2014-02-27T14:50:20Z</dcterms:modified>
</cp:coreProperties>
</file>