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islaine\Documents\Cursos 2025\ExcelcomIA_Santader\"/>
    </mc:Choice>
  </mc:AlternateContent>
  <xr:revisionPtr revIDLastSave="0" documentId="13_ncr:1_{54EE1614-F897-4FC7-B88F-3ABCFC9696B6}" xr6:coauthVersionLast="47" xr6:coauthVersionMax="47" xr10:uidLastSave="{00000000-0000-0000-0000-000000000000}"/>
  <bookViews>
    <workbookView xWindow="-120" yWindow="-120" windowWidth="20730" windowHeight="11160" tabRatio="38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<sst xmlns="http://schemas.openxmlformats.org/spreadsheetml/2006/main" count="2024" uniqueCount="325">
  <si>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</si>
  <si>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</si>
  <si>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</si>
  <si>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</si>
  <si>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</si>
  <si>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</si>
  <si>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</si>
  <si>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</si>
  <si>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</si>
  <si>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</si>
  <si>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</si>
  <si>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</si>
  <si>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</si>
  <si>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</si>
  <si>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</si>
  <si>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</si>
  <si>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</si>
  <si>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</si>
  <si>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</si>
  <si>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</si>
  <si>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</si>
  <si>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</si>
  <si>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</si>
  <si>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</si>
  <si>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</si>
  <si>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</si>
  <si>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</si>
  <si>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</si>
  <si>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</si>
  <si>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</si>
  <si>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</si>
  <si>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</si>
  <si>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</si>
  <si>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</si>
  <si>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</si>
  <si>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</si>
  <si>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</si>
  <si>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</si>
  <si>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</si>
  <si>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</si>
  <si>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</si>
  <si>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</si>
  <si>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</si>
  <si>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</si>
  <si>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</si>
  <si>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</si>
  <si>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</si>
  <si>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</si>
  <si>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</si>
  <si>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</si>
  <si>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</si>
  <si>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</si>
  <si>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</si>
  <si>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</si>
  <si>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</si>
  <si>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</si>
  <si>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</si>
  <si>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</si>
  <si>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</si>
  <si>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</si>
  <si>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</si>
  <si>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</si>
  <si>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</si>
  <si>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</si>
  <si>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</si>
  <si>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</si>
  <si>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</si>
  <si>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</si>
  <si>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</si>
  <si>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</si>
  <si>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</si>
  <si>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</si>
  <si>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</si>
  <si>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</si>
  <si>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</si>
  <si>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</si>
  <si>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</si>
  <si>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</si>
  <si>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</si>
  <si>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</si>
  <si>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</si>
  <si>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</si>
  <si>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</si>
  <si>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</si>
  <si>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</si>
  <si>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</si>
  <si>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</si>
  <si>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</si>
  <si>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</si>
  <si>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</si>
  <si>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</si>
  <si>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</si>
  <si>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</si>
  <si>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</si>
  <si>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</si>
  <si>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</si>
  <si>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</si>
  <si>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</si>
  <si>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</si>
  <si>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</si>
  <si>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</si>
  <si>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</si>
  <si>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</si>
  <si>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</si>
  <si>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</si>
  <si>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</si>
  <si>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</si>
  <si>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</si>
  <si>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</si>
  <si>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</si>
  <si>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</si>
  <si>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</si>
  <si>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</si>
  <si>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</si>
  <si>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</si>
  <si>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</si>
  <si>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</si>
  <si>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</si>
  <si>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</si>
  <si>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</si>
  <si>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</si>
  <si>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</si>
  <si>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</si>
  <si>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</si>
  <si>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</si>
  <si>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</si>
  <si>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</si>
  <si>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</si>
  <si>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</si>
  <si>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</si>
  <si>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</si>
  <si>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</si>
  <si>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</si>
  <si>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</si>
  <si>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</si>
  <si>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</si>
  <si>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</si>
  <si>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</si>
  <si>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</si>
  <si>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</si>
  <si>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</si>
  <si>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</si>
  <si>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</si>
  <si>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</si>
  <si>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</si>
  <si>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</si>
  <si>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</si>
  <si>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</si>
  <si>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</si>
  <si>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</si>
  <si>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</si>
  <si>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</si>
  <si>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</si>
  <si>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</si>
  <si>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</si>
  <si>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</si>
  <si>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</si>
  <si>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</si>
  <si>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</si>
  <si>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</si>
  <si>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</si>
  <si>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</si>
  <si>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</si>
  <si>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</si>
  <si>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</si>
  <si>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</si>
  <si>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</si>
  <si>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</si>
  <si>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</si>
  <si>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</si>
  <si>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</si>
  <si>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</si>
  <si>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</si>
  <si>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</si>
  <si>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</si>
  <si>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</si>
  <si>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</si>
  <si>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</si>
  <si>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</si>
  <si>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</si>
  <si>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</si>
  <si>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</si>
  <si>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</si>
  <si>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</si>
  <si>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</si>
  <si>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</si>
  <si>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</si>
  <si>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</si>
  <si>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</si>
  <si>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</si>
  <si>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</si>
  <si>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</si>
  <si>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</si>
  <si>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</si>
  <si>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</si>
  <si>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</si>
  <si>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</si>
  <si>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</si>
  <si>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</si>
  <si>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</si>
  <si>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</si>
  <si>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</si>
  <si>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</si>
  <si>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</si>
  <si>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</si>
  <si>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</si>
  <si>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</si>
  <si>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</si>
  <si>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</si>
  <si>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</si>
  <si>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</si>
  <si>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</si>
  <si>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</si>
  <si>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</si>
  <si>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</si>
  <si>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</si>
  <si>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</si>
  <si>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</si>
  <si>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</si>
  <si>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</si>
  <si>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</si>
  <si>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</si>
  <si>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</si>
  <si>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</si>
  <si>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</si>
  <si>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</si>
  <si>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</si>
  <si>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</si>
  <si>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</si>
  <si>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</si>
  <si>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</si>
  <si>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</si>
  <si>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</si>
  <si>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</si>
  <si>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</si>
  <si>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</si>
  <si>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</si>
  <si>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</si>
  <si>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</si>
  <si>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</si>
  <si>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</si>
  <si>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</si>
  <si>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</si>
  <si>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</si>
  <si>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</si>
  <si>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</si>
  <si>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</si>
  <si>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</si>
  <si>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</si>
  <si>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</si>
  <si>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</si>
  <si>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</si>
  <si>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</si>
  <si>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</si>
  <si>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</si>
  <si>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</si>
  <si>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</si>
  <si>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</si>
  <si>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</si>
  <si>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</si>
  <si>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</si>
  <si>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</si>
  <si>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</si>
  <si>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</si>
  <si>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</si>
  <si>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</si>
  <si>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</si>
  <si>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</si>
  <si>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</si>
  <si>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</si>
  <si>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</si>
  <si>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</si>
  <si>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</si>
  <si>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</si>
  <si>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</si>
  <si>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</si>
  <si>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</si>
  <si>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</si>
  <si>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</si>
  <si>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</si>
  <si>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</si>
  <si>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</si>
  <si>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</si>
  <si>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</si>
  <si>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</si>
  <si>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</si>
  <si>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</si>
  <si>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</si>
  <si>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</si>
  <si>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</si>
  <si>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</si>
  <si>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</si>
  <si>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</si>
  <si>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</si>
  <si>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</si>
  <si>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</si>
  <si>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</si>
  <si>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</si>
  <si>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</si>
  <si>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</si>
  <si>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</si>
  <si>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</si>
  <si>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</si>
  <si>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</si>
  <si>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</si>
  <si>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</si>
  <si>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</si>
  <si>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</si>
  <si>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</si>
  <si>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</si>
  <si>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</si>
  <si>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</si>
  <si>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</si>
  <si>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</si>
  <si>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</si>
  <si>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</si>
  <si>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dados específica</t>
  </si>
  <si>
    <r>
      <t>Pergunta de Negócio 2 - Qual faturamento t</t>
    </r>
    <r>
      <rPr>
        <b/>
        <sz val="11"/>
        <color theme="1"/>
        <rFont val="Aptos Narrow"/>
        <scheme val="minor"/>
      </rPr>
      <t xml:space="preserve">otal de vendas </t>
    </r>
    <r>
      <rPr>
        <sz val="11"/>
        <color theme="1"/>
        <rFont val="Aptos Narrow"/>
        <family val="2"/>
        <scheme val="minor"/>
      </rPr>
      <t xml:space="preserve">nos </t>
    </r>
    <r>
      <rPr>
        <b/>
        <sz val="11"/>
        <color theme="1"/>
        <rFont val="Aptos Narrow"/>
        <scheme val="minor"/>
      </rPr>
      <t>palnos anuai,</t>
    </r>
    <r>
      <rPr>
        <sz val="11"/>
        <color theme="1"/>
        <rFont val="Aptos Narrow"/>
        <family val="2"/>
        <scheme val="minor"/>
      </rPr>
      <t xml:space="preserve"> separado por auto renovação não é por autorenovação</t>
    </r>
  </si>
  <si>
    <r>
      <t xml:space="preserve">Pergunta do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scheme val="minor"/>
      </rPr>
      <t xml:space="preserve"> de </t>
    </r>
    <r>
      <rPr>
        <b/>
        <sz val="11"/>
        <color theme="1"/>
        <rFont val="Aptos Narrow"/>
        <scheme val="minor"/>
      </rPr>
      <t>plano aunais</t>
    </r>
    <r>
      <rPr>
        <sz val="11"/>
        <color theme="1"/>
        <rFont val="Aptos Narrow"/>
        <scheme val="minor"/>
      </rPr>
      <t xml:space="preserve"> (contendo todas as assinaturas agregadas)</t>
    </r>
  </si>
  <si>
    <t>XBOX GAME PASS SUBSCRIPTION SALES</t>
  </si>
  <si>
    <t>Soma de EA Play Season Pass</t>
  </si>
  <si>
    <t>Pergunta de negócio 3 - Total de vendas da Assinatura do EA Play</t>
  </si>
  <si>
    <t>BIG NUMBER</t>
  </si>
  <si>
    <t>Pergunta de negócio 3 - 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</si>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</sst>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5"/>
      <color rgb="FF22C55E"/>
      <name val="Segoe UI"/>
      <family val="2"/>
    </font>
    <font>
      <b/>
      <sz val="18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2" xfId="1" applyFont="1" applyBorder="1"/>
    <xf numFmtId="43" fontId="0" fillId="0" borderId="0" xfId="0" applyNumberFormat="1"/>
    <xf numFmtId="0" fontId="0" fillId="8" borderId="0" xfId="0" applyFill="1" applyAlignment="1">
      <alignment horizontal="left"/>
    </xf>
    <xf numFmtId="0" fontId="0" fillId="8" borderId="0" xfId="0" applyFill="1"/>
    <xf numFmtId="44" fontId="0" fillId="0" borderId="0" xfId="2" applyFont="1"/>
    <xf numFmtId="0" fontId="7" fillId="0" borderId="2" xfId="1" applyFont="1" applyBorder="1" applyAlignment="1">
      <alignment horizontal="left" indent="4"/>
    </xf>
    <xf numFmtId="0" fontId="7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91"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fill>
        <patternFill>
          <bgColor rgb="FF22C55E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9A1074ED-74F6-4045-B25D-E31A23016B85}">
      <tableStyleElement type="wholeTable" dxfId="71"/>
      <tableStyleElement type="headerRow" dxfId="70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[base_dasshboard - Cris.xlsx]C̳álculos!tbl_anual_total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85741186417383E-2"/>
          <c:y val="8.7555257346258006E-2"/>
          <c:w val="0.87731621367776524"/>
          <c:h val="0.870551729207515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4-48B2-99D9-D6CFD069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419344512"/>
        <c:axId val="1419344096"/>
      </c:barChart>
      <c:catAx>
        <c:axId val="141934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344096"/>
        <c:crosses val="autoZero"/>
        <c:auto val="1"/>
        <c:lblAlgn val="ctr"/>
        <c:lblOffset val="100"/>
        <c:noMultiLvlLbl val="0"/>
      </c:catAx>
      <c:valAx>
        <c:axId val="14193440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193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1.png"/><Relationship Id="rId7" Type="http://schemas.openxmlformats.org/officeDocument/2006/relationships/image" Target="../media/image10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241138</xdr:colOff>
      <xdr:row>0</xdr:row>
      <xdr:rowOff>98535</xdr:rowOff>
    </xdr:from>
    <xdr:to>
      <xdr:col>3</xdr:col>
      <xdr:colOff>251810</xdr:colOff>
      <xdr:row>3</xdr:row>
      <xdr:rowOff>21897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65E511-4720-4240-A0DD-A14D70A09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5" t="12875" r="71090" b="14172"/>
        <a:stretch/>
      </xdr:blipFill>
      <xdr:spPr>
        <a:xfrm>
          <a:off x="2244672" y="98535"/>
          <a:ext cx="842741" cy="755431"/>
        </a:xfrm>
        <a:prstGeom prst="rect">
          <a:avLst/>
        </a:prstGeom>
      </xdr:spPr>
    </xdr:pic>
    <xdr:clientData/>
  </xdr:twoCellAnchor>
  <xdr:twoCellAnchor editAs="oneCell">
    <xdr:from>
      <xdr:col>0</xdr:col>
      <xdr:colOff>116188</xdr:colOff>
      <xdr:row>5</xdr:row>
      <xdr:rowOff>82387</xdr:rowOff>
    </xdr:from>
    <xdr:to>
      <xdr:col>0</xdr:col>
      <xdr:colOff>1914031</xdr:colOff>
      <xdr:row>12</xdr:row>
      <xdr:rowOff>82386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F770929-EF05-44FF-9682-6B02EFCF70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88" y="1275083"/>
              <a:ext cx="1797843" cy="1275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414513</xdr:colOff>
      <xdr:row>5</xdr:row>
      <xdr:rowOff>16564</xdr:rowOff>
    </xdr:from>
    <xdr:to>
      <xdr:col>8</xdr:col>
      <xdr:colOff>217106</xdr:colOff>
      <xdr:row>11</xdr:row>
      <xdr:rowOff>117198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3AA75971-E226-416C-A78F-FB9BBAE01A9D}"/>
            </a:ext>
          </a:extLst>
        </xdr:cNvPr>
        <xdr:cNvGrpSpPr/>
      </xdr:nvGrpSpPr>
      <xdr:grpSpPr>
        <a:xfrm>
          <a:off x="2418904" y="1209260"/>
          <a:ext cx="4068137" cy="1193938"/>
          <a:chOff x="2414900" y="938782"/>
          <a:chExt cx="4052576" cy="116857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0952855-2BC7-4FEB-A740-A79922416CAD}"/>
              </a:ext>
            </a:extLst>
          </xdr:cNvPr>
          <xdr:cNvSpPr/>
        </xdr:nvSpPr>
        <xdr:spPr>
          <a:xfrm>
            <a:off x="2431535" y="1083732"/>
            <a:ext cx="4007365" cy="834997"/>
          </a:xfrm>
          <a:prstGeom prst="roundRect">
            <a:avLst>
              <a:gd name="adj" fmla="val 1802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2E1A595-5C55-4CE9-BD23-78447EAE4C00}"/>
              </a:ext>
            </a:extLst>
          </xdr:cNvPr>
          <xdr:cNvSpPr/>
        </xdr:nvSpPr>
        <xdr:spPr>
          <a:xfrm>
            <a:off x="3875459" y="1297164"/>
            <a:ext cx="2236585" cy="494214"/>
          </a:xfrm>
          <a:prstGeom prst="roundRect">
            <a:avLst>
              <a:gd name="adj" fmla="val 18995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F9F110E-6D99-45A2-BE8F-CA65B49DFE62}" type="TxLink">
              <a:rPr lang="en-US" sz="28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 b="1">
              <a:solidFill>
                <a:srgbClr val="22C55E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52B2D3D9-CA4A-466F-A29B-0BA322394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9407" y="981187"/>
            <a:ext cx="1111185" cy="1126167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EAA08809-2D01-4658-A09C-717DC213795B}"/>
              </a:ext>
            </a:extLst>
          </xdr:cNvPr>
          <xdr:cNvSpPr/>
        </xdr:nvSpPr>
        <xdr:spPr>
          <a:xfrm>
            <a:off x="2414900" y="938782"/>
            <a:ext cx="4052576" cy="26445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EA PLAY SEASON PASS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202373</xdr:colOff>
      <xdr:row>5</xdr:row>
      <xdr:rowOff>155830</xdr:rowOff>
    </xdr:from>
    <xdr:to>
      <xdr:col>9</xdr:col>
      <xdr:colOff>550826</xdr:colOff>
      <xdr:row>7</xdr:row>
      <xdr:rowOff>114106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AEE144D8-0571-48D2-9FD6-CA7C495A3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8732" y="1352408"/>
          <a:ext cx="348453" cy="315464"/>
        </a:xfrm>
        <a:prstGeom prst="rect">
          <a:avLst/>
        </a:prstGeom>
      </xdr:spPr>
    </xdr:pic>
    <xdr:clientData/>
  </xdr:twoCellAnchor>
  <xdr:twoCellAnchor>
    <xdr:from>
      <xdr:col>1</xdr:col>
      <xdr:colOff>432828</xdr:colOff>
      <xdr:row>11</xdr:row>
      <xdr:rowOff>58082</xdr:rowOff>
    </xdr:from>
    <xdr:to>
      <xdr:col>14</xdr:col>
      <xdr:colOff>363141</xdr:colOff>
      <xdr:row>22</xdr:row>
      <xdr:rowOff>149087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C8E9BAD-B916-4D76-8EF1-58C829E653E5}"/>
            </a:ext>
          </a:extLst>
        </xdr:cNvPr>
        <xdr:cNvGrpSpPr/>
      </xdr:nvGrpSpPr>
      <xdr:grpSpPr>
        <a:xfrm>
          <a:off x="2437219" y="2344082"/>
          <a:ext cx="8063835" cy="2095396"/>
          <a:chOff x="2433078" y="2326223"/>
          <a:chExt cx="8032516" cy="225680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276599A4-8CE3-4CD5-A604-C2324D9CA17B}"/>
              </a:ext>
            </a:extLst>
          </xdr:cNvPr>
          <xdr:cNvGrpSpPr/>
        </xdr:nvGrpSpPr>
        <xdr:grpSpPr>
          <a:xfrm>
            <a:off x="2474552" y="2349934"/>
            <a:ext cx="7968644" cy="2233095"/>
            <a:chOff x="2363813" y="1619252"/>
            <a:chExt cx="5041873" cy="199294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60C3C67-1701-42BA-B7DF-A456CF61B0F3}"/>
                </a:ext>
              </a:extLst>
            </xdr:cNvPr>
            <xdr:cNvSpPr/>
          </xdr:nvSpPr>
          <xdr:spPr>
            <a:xfrm>
              <a:off x="2363813" y="1619252"/>
              <a:ext cx="5041873" cy="1992945"/>
            </a:xfrm>
            <a:prstGeom prst="roundRect">
              <a:avLst>
                <a:gd name="adj" fmla="val 445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BDB4F6B-A031-44D0-A4DA-2EEDFF1A3B10}"/>
                </a:ext>
              </a:extLst>
            </xdr:cNvPr>
            <xdr:cNvGraphicFramePr>
              <a:graphicFrameLocks/>
            </xdr:cNvGraphicFramePr>
          </xdr:nvGraphicFramePr>
          <xdr:xfrm>
            <a:off x="2442593" y="1762127"/>
            <a:ext cx="4847576" cy="17226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73640149-E36D-43C6-B0FE-A248F79EF88A}"/>
              </a:ext>
            </a:extLst>
          </xdr:cNvPr>
          <xdr:cNvSpPr/>
        </xdr:nvSpPr>
        <xdr:spPr>
          <a:xfrm>
            <a:off x="2433078" y="2326223"/>
            <a:ext cx="8032516" cy="25955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TOTAL</a:t>
            </a:r>
            <a:r>
              <a:rPr lang="pt-BR" sz="1100" baseline="0">
                <a:solidFill>
                  <a:schemeClr val="bg1"/>
                </a:solidFill>
              </a:rPr>
              <a:t> SUBSCRIPTIONS XBOX GAME PASS</a:t>
            </a:r>
          </a:p>
        </xdr:txBody>
      </xdr:sp>
    </xdr:grpSp>
    <xdr:clientData/>
  </xdr:twoCellAnchor>
  <xdr:twoCellAnchor editAs="absolute">
    <xdr:from>
      <xdr:col>8</xdr:col>
      <xdr:colOff>347906</xdr:colOff>
      <xdr:row>5</xdr:row>
      <xdr:rowOff>38659</xdr:rowOff>
    </xdr:from>
    <xdr:to>
      <xdr:col>14</xdr:col>
      <xdr:colOff>304019</xdr:colOff>
      <xdr:row>10</xdr:row>
      <xdr:rowOff>129768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267CF5C-8377-4169-B6CA-77EC02152792}"/>
            </a:ext>
          </a:extLst>
        </xdr:cNvPr>
        <xdr:cNvGrpSpPr/>
      </xdr:nvGrpSpPr>
      <xdr:grpSpPr>
        <a:xfrm>
          <a:off x="6617841" y="1231355"/>
          <a:ext cx="3824091" cy="1002196"/>
          <a:chOff x="6632216" y="953555"/>
          <a:chExt cx="3908441" cy="1025616"/>
        </a:xfrm>
      </xdr:grpSpPr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22693B31-B385-4B18-A174-A8C8387E845A}"/>
              </a:ext>
            </a:extLst>
          </xdr:cNvPr>
          <xdr:cNvGrpSpPr/>
        </xdr:nvGrpSpPr>
        <xdr:grpSpPr>
          <a:xfrm>
            <a:off x="6632216" y="953555"/>
            <a:ext cx="3908441" cy="1025616"/>
            <a:chOff x="6598276" y="960877"/>
            <a:chExt cx="3885177" cy="980454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43BD099D-1E27-4235-948A-C37A26FA3FFB}"/>
                </a:ext>
              </a:extLst>
            </xdr:cNvPr>
            <xdr:cNvSpPr/>
          </xdr:nvSpPr>
          <xdr:spPr>
            <a:xfrm>
              <a:off x="6614884" y="1106167"/>
              <a:ext cx="3856663" cy="835164"/>
            </a:xfrm>
            <a:prstGeom prst="roundRect">
              <a:avLst>
                <a:gd name="adj" fmla="val 1802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5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D5C71296-5D73-4EF5-96A8-749CA90B67EE}"/>
                </a:ext>
              </a:extLst>
            </xdr:cNvPr>
            <xdr:cNvSpPr/>
          </xdr:nvSpPr>
          <xdr:spPr>
            <a:xfrm>
              <a:off x="8058824" y="1318988"/>
              <a:ext cx="2236492" cy="494408"/>
            </a:xfrm>
            <a:prstGeom prst="roundRect">
              <a:avLst>
                <a:gd name="adj" fmla="val 18995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35B4644-5379-4BAE-BB21-0ED9CADEDCD0}" type="TxLink">
                <a:rPr lang="en-US" sz="2800" b="1" i="0" u="none" strike="noStrike">
                  <a:solidFill>
                    <a:srgbClr val="22C55E"/>
                  </a:solidFill>
                  <a:latin typeface="Aptos Narrow"/>
                </a:rPr>
                <a:t> R$ 400,00 </a:t>
              </a:fld>
              <a:endParaRPr lang="pt-BR" sz="28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6ADB9D6C-AA08-4B7F-8DCE-4900FCD0731D}"/>
                </a:ext>
              </a:extLst>
            </xdr:cNvPr>
            <xdr:cNvSpPr/>
          </xdr:nvSpPr>
          <xdr:spPr>
            <a:xfrm>
              <a:off x="6598276" y="960877"/>
              <a:ext cx="3885177" cy="26548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bg1"/>
                  </a:solidFill>
                </a:rPr>
                <a:t>TOTAL</a:t>
              </a:r>
              <a:r>
                <a:rPr lang="pt-BR" sz="1100" baseline="0">
                  <a:solidFill>
                    <a:schemeClr val="bg1"/>
                  </a:solidFill>
                </a:rPr>
                <a:t> SUBSCRIPTIONS MINECRAFT SEASON PASS</a:t>
              </a:r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C6903BF4-793F-44EF-A069-C0A30F46B6DF}"/>
              </a:ext>
            </a:extLst>
          </xdr:cNvPr>
          <xdr:cNvGrpSpPr/>
        </xdr:nvGrpSpPr>
        <xdr:grpSpPr>
          <a:xfrm>
            <a:off x="6897414" y="1379483"/>
            <a:ext cx="1204310" cy="448880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262AC168-142A-4021-BB83-5F8CF009BC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6FBB3123-9C9A-46A2-A5B2-AF25ABEF64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273708</xdr:colOff>
      <xdr:row>2</xdr:row>
      <xdr:rowOff>76638</xdr:rowOff>
    </xdr:from>
    <xdr:to>
      <xdr:col>1</xdr:col>
      <xdr:colOff>0</xdr:colOff>
      <xdr:row>3</xdr:row>
      <xdr:rowOff>144999</xdr:rowOff>
    </xdr:to>
    <xdr:sp macro="" textlink="">
      <xdr:nvSpPr>
        <xdr:cNvPr id="34" name="Retângulo: Cantos Superiores Arredondados 33">
          <a:extLst>
            <a:ext uri="{FF2B5EF4-FFF2-40B4-BE49-F238E27FC236}">
              <a16:creationId xmlns:a16="http://schemas.microsoft.com/office/drawing/2014/main" id="{0573D443-BC2A-43E3-8CC1-BCC7D18040AC}"/>
            </a:ext>
          </a:extLst>
        </xdr:cNvPr>
        <xdr:cNvSpPr/>
      </xdr:nvSpPr>
      <xdr:spPr>
        <a:xfrm>
          <a:off x="273708" y="700690"/>
          <a:ext cx="1729826" cy="276378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1"/>
              </a:solidFill>
            </a:rPr>
            <a:t>BEM-VINDA </a:t>
          </a:r>
          <a:r>
            <a:rPr lang="pt-BR" sz="1200" baseline="0">
              <a:solidFill>
                <a:schemeClr val="bg1"/>
              </a:solidFill>
            </a:rPr>
            <a:t>FULANA,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667845</xdr:colOff>
      <xdr:row>0</xdr:row>
      <xdr:rowOff>109483</xdr:rowOff>
    </xdr:from>
    <xdr:to>
      <xdr:col>0</xdr:col>
      <xdr:colOff>1357587</xdr:colOff>
      <xdr:row>2</xdr:row>
      <xdr:rowOff>10948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851CE655-CB40-48D1-BE27-44ECAEB23BB9}"/>
            </a:ext>
          </a:extLst>
        </xdr:cNvPr>
        <xdr:cNvSpPr/>
      </xdr:nvSpPr>
      <xdr:spPr>
        <a:xfrm>
          <a:off x="667845" y="109483"/>
          <a:ext cx="689742" cy="525517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397565</xdr:colOff>
      <xdr:row>3</xdr:row>
      <xdr:rowOff>24847</xdr:rowOff>
    </xdr:from>
    <xdr:to>
      <xdr:col>7</xdr:col>
      <xdr:colOff>596348</xdr:colOff>
      <xdr:row>4</xdr:row>
      <xdr:rowOff>118056</xdr:rowOff>
    </xdr:to>
    <xdr:sp macro="" textlink="">
      <xdr:nvSpPr>
        <xdr:cNvPr id="37" name="Retângulo: Cantos Superiores Arredondados 36">
          <a:extLst>
            <a:ext uri="{FF2B5EF4-FFF2-40B4-BE49-F238E27FC236}">
              <a16:creationId xmlns:a16="http://schemas.microsoft.com/office/drawing/2014/main" id="{73EDEA0F-F2E5-4CAA-A05D-7B4ABCB43501}"/>
            </a:ext>
          </a:extLst>
        </xdr:cNvPr>
        <xdr:cNvSpPr/>
      </xdr:nvSpPr>
      <xdr:spPr>
        <a:xfrm>
          <a:off x="2401956" y="853108"/>
          <a:ext cx="3776870" cy="275426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</a:rPr>
            <a:t>PERÍODO DE APURAÇÃO: 01/01/2025 A 31/12/2024</a:t>
          </a:r>
        </a:p>
      </xdr:txBody>
    </xdr:sp>
    <xdr:clientData/>
  </xdr:twoCellAnchor>
  <xdr:twoCellAnchor editAs="absolute">
    <xdr:from>
      <xdr:col>9</xdr:col>
      <xdr:colOff>207065</xdr:colOff>
      <xdr:row>3</xdr:row>
      <xdr:rowOff>57978</xdr:rowOff>
    </xdr:from>
    <xdr:to>
      <xdr:col>14</xdr:col>
      <xdr:colOff>223630</xdr:colOff>
      <xdr:row>4</xdr:row>
      <xdr:rowOff>151187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6E15ED91-A1C2-4855-ACDD-D80F7C6EB544}"/>
            </a:ext>
          </a:extLst>
        </xdr:cNvPr>
        <xdr:cNvSpPr/>
      </xdr:nvSpPr>
      <xdr:spPr>
        <a:xfrm>
          <a:off x="7164456" y="886239"/>
          <a:ext cx="3197087" cy="275426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000">
              <a:solidFill>
                <a:schemeClr val="bg2">
                  <a:lumMod val="50000"/>
                </a:schemeClr>
              </a:solidFill>
            </a:rPr>
            <a:t>UPDATE: 25/12/2024 09:00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laine" refreshedDate="45837.68765266204" createdVersion="7" refreshedVersion="7" minRefreshableVersion="3" recordCount="295" xr:uid="{D08DC2C5-FB50-48BB-A08B-4BBC759B92E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43654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BE79F-A6F2-4704-AEDB-137B802BB7CE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72">
      <pivotArea outline="0" collapsedLevelsAreSubtotals="1" fieldPosition="0"/>
    </format>
    <format dxfId="7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F8BE0-77EF-4484-9103-A1802B2E9C5B}" name="tbl_easeasonPass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75">
      <pivotArea outline="0" collapsedLevelsAreSubtotals="1" fieldPosition="0"/>
    </format>
    <format dxfId="74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CC7DF-48B8-41F2-B688-751014BD941A}" name="tbl_anual_total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7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33D7A33-CD46-4FCE-A036-4B2C9978B7DF}" sourceName="Subscription Type">
  <pivotTables>
    <pivotTable tabId="3" name="tbl_anual_total"/>
    <pivotTable tabId="3" name="tbl_easeasonPasstotal"/>
    <pivotTable tabId="3" name="Tabela dinâmica2"/>
  </pivotTables>
  <data>
    <tabular pivotCacheId="39436540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A84C43C-2CF4-4861-8ECB-F2908C10AE9F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90">
  <autoFilter ref="A1:M296" xr:uid="{34E0E886-4200-4B36-97B3-63DB74FF40A0}"/>
  <tableColumns count="13">
    <tableColumn id="1" xr3:uid="{C4A90516-688A-46BF-9167-EA16C2A8A652}" name="Subscriber ID" dataDxfId="89"/>
    <tableColumn id="2" xr3:uid="{53DD39D0-2220-4121-9E9D-4EAA7E151C0F}" name="Name" dataDxfId="88"/>
    <tableColumn id="3" xr3:uid="{4F5FF271-4C57-4BE0-8F2C-F82C8551625C}" name="Plan" dataDxfId="87"/>
    <tableColumn id="4" xr3:uid="{8C17EB93-79B9-4E55-B8F7-BEB82F8253E9}" name="Start Date" dataDxfId="86"/>
    <tableColumn id="5" xr3:uid="{48CEDF9B-1689-482A-A828-5CCE7713264A}" name="Auto Renewal" dataDxfId="85"/>
    <tableColumn id="6" xr3:uid="{78B82374-9AA7-4E38-AE4F-78CDE6C83720}" name="Subscription Price" dataDxfId="84" dataCellStyle="Moeda"/>
    <tableColumn id="7" xr3:uid="{F2433F68-AF33-49D0-B1FB-19A396074EDE}" name="Subscription Type" dataDxfId="83"/>
    <tableColumn id="8" xr3:uid="{FD4D9C95-F6E5-4933-9068-A71FF7DF9343}" name="EA Play Season Pass" dataDxfId="82"/>
    <tableColumn id="13" xr3:uid="{978DD0D2-834E-4CE4-A39B-30976086932F}" name="EA Play Season Pass_x000a_Price" dataDxfId="81" dataCellStyle="Moeda"/>
    <tableColumn id="9" xr3:uid="{6E29F111-C395-4580-9DAD-3407D9E8B1A4}" name="Minecraft Season Pass" dataDxfId="80"/>
    <tableColumn id="10" xr3:uid="{EF544EAA-7F25-4FD5-A10E-8E62804DB9E3}" name="Minecraft Season Pass Price" dataDxfId="79" dataCellStyle="Moeda"/>
    <tableColumn id="11" xr3:uid="{7F6EB64A-1F07-4E48-9F0F-AC7D9DCD26F8}" name="Coupon Value" dataDxfId="78" dataCellStyle="Moeda"/>
    <tableColumn id="12" xr3:uid="{2B04ABC8-DE6F-426E-ADC0-D8AFC68CA58E}" name="Total Value" dataDxfId="7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1" zoomScaleNormal="100" workbookViewId="0">
      <selection activeCell="B28" sqref="B2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115" zoomScaleNormal="115" workbookViewId="0">
      <selection activeCell="B28" sqref="B2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5"/>
  <sheetViews>
    <sheetView showGridLines="0" topLeftCell="A22" zoomScaleNormal="100" workbookViewId="0">
      <selection activeCell="B28" sqref="B28"/>
    </sheetView>
  </sheetViews>
  <sheetFormatPr defaultRowHeight="14.25"/>
  <cols>
    <col min="2" max="2" width="18" bestFit="1" customWidth="1"/>
    <col min="3" max="3" width="35.125" bestFit="1" customWidth="1"/>
    <col min="4" max="4" width="18.625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316</v>
      </c>
    </row>
    <row r="6" spans="2:3" ht="15">
      <c r="B6" s="18" t="s">
        <v>318</v>
      </c>
    </row>
    <row r="7" spans="2:3" ht="15">
      <c r="B7" s="18" t="s">
        <v>317</v>
      </c>
    </row>
    <row r="10" spans="2:3">
      <c r="B10" s="12" t="s">
        <v>16</v>
      </c>
      <c r="C10" t="s">
        <v>24</v>
      </c>
    </row>
    <row r="12" spans="2:3">
      <c r="B12" s="12" t="s">
        <v>313</v>
      </c>
      <c r="C12" t="s">
        <v>315</v>
      </c>
    </row>
    <row r="13" spans="2:3">
      <c r="B13" s="13" t="s">
        <v>23</v>
      </c>
      <c r="C13" s="14">
        <v>217</v>
      </c>
    </row>
    <row r="14" spans="2:3">
      <c r="B14" s="13" t="s">
        <v>19</v>
      </c>
      <c r="C14" s="14">
        <v>1537</v>
      </c>
    </row>
    <row r="15" spans="2:3">
      <c r="B15" s="13" t="s">
        <v>314</v>
      </c>
      <c r="C15" s="14">
        <v>1754</v>
      </c>
    </row>
    <row r="17" spans="2:5">
      <c r="B17" s="17" t="s">
        <v>321</v>
      </c>
    </row>
    <row r="19" spans="2:5">
      <c r="B19" s="12" t="s">
        <v>16</v>
      </c>
      <c r="C19" t="s">
        <v>24</v>
      </c>
    </row>
    <row r="21" spans="2:5">
      <c r="B21" s="12" t="s">
        <v>313</v>
      </c>
      <c r="C21" t="s">
        <v>320</v>
      </c>
    </row>
    <row r="22" spans="2:5">
      <c r="B22" s="13" t="s">
        <v>22</v>
      </c>
      <c r="C22" s="16">
        <v>0</v>
      </c>
    </row>
    <row r="23" spans="2:5">
      <c r="B23" s="13" t="s">
        <v>26</v>
      </c>
      <c r="C23" s="16">
        <v>0</v>
      </c>
      <c r="E23" t="s">
        <v>322</v>
      </c>
    </row>
    <row r="24" spans="2:5">
      <c r="B24" s="13" t="s">
        <v>18</v>
      </c>
      <c r="C24" s="16">
        <v>600</v>
      </c>
      <c r="E24" s="19">
        <f>GETPIVOTDATA("EA Play Season Pass
Price",$B$21,"Plan","Ultimate")</f>
        <v>600</v>
      </c>
    </row>
    <row r="25" spans="2:5">
      <c r="B25" s="13" t="s">
        <v>314</v>
      </c>
      <c r="C25" s="14">
        <v>600</v>
      </c>
    </row>
    <row r="28" spans="2:5">
      <c r="B28" s="17" t="s">
        <v>323</v>
      </c>
    </row>
    <row r="29" spans="2:5">
      <c r="B29" s="12" t="s">
        <v>16</v>
      </c>
      <c r="C29" t="s">
        <v>24</v>
      </c>
    </row>
    <row r="31" spans="2:5">
      <c r="B31" s="12" t="s">
        <v>313</v>
      </c>
      <c r="C31" t="s">
        <v>324</v>
      </c>
    </row>
    <row r="32" spans="2:5">
      <c r="B32" s="13" t="s">
        <v>22</v>
      </c>
      <c r="C32" s="16">
        <v>0</v>
      </c>
    </row>
    <row r="33" spans="2:5">
      <c r="B33" s="13" t="s">
        <v>26</v>
      </c>
      <c r="C33" s="16">
        <v>540</v>
      </c>
    </row>
    <row r="34" spans="2:5">
      <c r="B34" s="13" t="s">
        <v>18</v>
      </c>
      <c r="C34" s="16">
        <v>400</v>
      </c>
      <c r="E34" t="s">
        <v>322</v>
      </c>
    </row>
    <row r="35" spans="2:5">
      <c r="B35" s="13" t="s">
        <v>314</v>
      </c>
      <c r="C35" s="14">
        <v>940</v>
      </c>
      <c r="E35" s="19">
        <f>GETPIVOTDATA("Minecraft Season Pass Price",$B$31,"Plan","Ultimate")</f>
        <v>400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156"/>
  <sheetViews>
    <sheetView showGridLines="0" showRowColHeaders="0" tabSelected="1" zoomScale="115" zoomScaleNormal="115" workbookViewId="0">
      <selection activeCell="O2" sqref="O2"/>
    </sheetView>
  </sheetViews>
  <sheetFormatPr defaultRowHeight="14.25"/>
  <cols>
    <col min="1" max="1" width="26.25" style="4" customWidth="1"/>
    <col min="2" max="2" width="5.875" customWidth="1"/>
    <col min="3" max="3" width="5" customWidth="1"/>
    <col min="12" max="12" width="6.625" customWidth="1"/>
    <col min="14" max="14" width="8" customWidth="1"/>
  </cols>
  <sheetData>
    <row r="1" spans="1:14" ht="17.25" customHeight="1"/>
    <row r="2" spans="1:14" ht="32.25" customHeight="1" thickBot="1">
      <c r="C2" s="21" t="s">
        <v>319</v>
      </c>
      <c r="D2" s="20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6.5" customHeight="1" thickTop="1"/>
    <row r="4" spans="1:14" s="7" customFormat="1" ht="14.25" customHeight="1">
      <c r="A4" s="4"/>
    </row>
    <row r="5" spans="1:14" s="7" customFormat="1" ht="14.25" customHeight="1">
      <c r="A5" s="4"/>
    </row>
    <row r="6" spans="1:14" s="7" customFormat="1" ht="14.25" customHeight="1">
      <c r="A6" s="4"/>
    </row>
    <row r="7" spans="1:14" s="7" customFormat="1" ht="14.25" customHeight="1">
      <c r="A7" s="4"/>
    </row>
    <row r="8" spans="1:14" s="7" customFormat="1" ht="14.25" customHeight="1">
      <c r="A8" s="4"/>
    </row>
    <row r="9" spans="1:14" s="7" customFormat="1" ht="14.25" customHeight="1">
      <c r="A9" s="4"/>
    </row>
    <row r="10" spans="1:14" s="7" customFormat="1" ht="14.25" customHeight="1">
      <c r="A10" s="4"/>
    </row>
    <row r="11" spans="1:14" s="7" customFormat="1">
      <c r="A11" s="4"/>
    </row>
    <row r="12" spans="1:14" s="7" customFormat="1" ht="14.25" customHeight="1">
      <c r="A12" s="4"/>
    </row>
    <row r="13" spans="1:14" s="7" customFormat="1">
      <c r="A13" s="4"/>
    </row>
    <row r="14" spans="1:14" s="7" customFormat="1">
      <c r="A14" s="4"/>
    </row>
    <row r="15" spans="1:14" s="7" customFormat="1">
      <c r="A15" s="4"/>
    </row>
    <row r="16" spans="1:14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Crislaine</cp:lastModifiedBy>
  <dcterms:created xsi:type="dcterms:W3CDTF">2024-12-19T13:13:10Z</dcterms:created>
  <dcterms:modified xsi:type="dcterms:W3CDTF">2025-06-29T21:50:28Z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