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20352783502\Google Drive (clopezpinto.gcba@gmail.com)\Desarrollo Económico\4. Área de Datos\Coyuntura\Monitor Sectorial\Industria\Datos Industria\producción\"/>
    </mc:Choice>
  </mc:AlternateContent>
  <bookViews>
    <workbookView xWindow="0" yWindow="0" windowWidth="22260" windowHeight="12645" firstSheet="5" activeTab="5"/>
  </bookViews>
  <sheets>
    <sheet name="ivf nacion" sheetId="10" r:id="rId1"/>
    <sheet name="ipi nacion" sheetId="9" r:id="rId2"/>
    <sheet name="vab nacion" sheetId="8" r:id="rId3"/>
    <sheet name="vbp nacion" sheetId="7" r:id="rId4"/>
    <sheet name="VBP constante caba" sheetId="4" r:id="rId5"/>
    <sheet name="VA constante caba" sheetId="3" r:id="rId6"/>
    <sheet name="PIMP caba" sheetId="5" r:id="rId7"/>
    <sheet name="Hoja5" sheetId="6" r:id="rId8"/>
    <sheet name="Hoja1" sheetId="11" r:id="rId9"/>
  </sheets>
  <definedNames>
    <definedName name="_xlnm.Print_Area" localSheetId="1">'ipi nacion'!$A$1:$CR$38</definedName>
    <definedName name="_xlnm.Print_Area" localSheetId="0">'ivf nacion'!$A$1:$CR$38</definedName>
    <definedName name="_xlnm.Print_Area" localSheetId="2">'vab nacion'!$A$1:$CR$38</definedName>
    <definedName name="_xlnm.Print_Area" localSheetId="3">'vbp nacion'!$A$1:$Q$38</definedName>
    <definedName name="_xlnm.Print_Titles" localSheetId="2">'vab nacion'!$1:$3</definedName>
    <definedName name="_xlnm.Print_Titles" localSheetId="3">'vbp nacion'!$1:$5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7" i="11" l="1"/>
  <c r="H16" i="11"/>
  <c r="H15" i="11"/>
  <c r="H14" i="11"/>
  <c r="H13" i="11"/>
  <c r="H12" i="11"/>
  <c r="H11" i="11"/>
  <c r="H10" i="11"/>
  <c r="H9" i="11"/>
  <c r="H8" i="11"/>
  <c r="H7" i="11"/>
  <c r="H6" i="11"/>
  <c r="H5" i="11"/>
  <c r="H4" i="11"/>
  <c r="H3" i="11"/>
  <c r="G17" i="11"/>
  <c r="F17" i="11"/>
  <c r="G16" i="11"/>
  <c r="F16" i="11"/>
  <c r="G15" i="11"/>
  <c r="F15" i="11"/>
  <c r="G14" i="11"/>
  <c r="F14" i="11"/>
  <c r="G13" i="11"/>
  <c r="F13" i="11"/>
  <c r="G12" i="11"/>
  <c r="F12" i="11"/>
  <c r="G11" i="11"/>
  <c r="F11" i="11"/>
  <c r="G10" i="11"/>
  <c r="F10" i="11"/>
  <c r="G9" i="11"/>
  <c r="F9" i="11"/>
  <c r="G8" i="11"/>
  <c r="F8" i="11"/>
  <c r="G7" i="11"/>
  <c r="F7" i="11"/>
  <c r="G6" i="11"/>
  <c r="F6" i="11"/>
  <c r="G5" i="11"/>
  <c r="F5" i="11"/>
  <c r="G4" i="11"/>
  <c r="F4" i="11"/>
  <c r="G3" i="11"/>
  <c r="F3" i="11"/>
  <c r="E17" i="11"/>
  <c r="E16" i="11"/>
  <c r="E15" i="11"/>
  <c r="E14" i="11"/>
  <c r="E13" i="11"/>
  <c r="E12" i="11"/>
  <c r="E11" i="11"/>
  <c r="E10" i="11"/>
  <c r="E9" i="11"/>
  <c r="E8" i="11"/>
  <c r="E7" i="11"/>
  <c r="E6" i="11"/>
  <c r="E5" i="11"/>
  <c r="E4" i="11"/>
  <c r="E3" i="11"/>
  <c r="D17" i="11"/>
  <c r="D16" i="11"/>
  <c r="D15" i="11"/>
  <c r="D14" i="11"/>
  <c r="D13" i="11"/>
  <c r="D12" i="11"/>
  <c r="D11" i="11"/>
  <c r="D10" i="11"/>
  <c r="D9" i="11"/>
  <c r="D8" i="11"/>
  <c r="D7" i="11"/>
  <c r="D6" i="11"/>
  <c r="D5" i="11"/>
  <c r="D4" i="11"/>
  <c r="D3" i="11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3" i="6"/>
  <c r="G17" i="6"/>
  <c r="F17" i="6"/>
  <c r="G16" i="6"/>
  <c r="F16" i="6"/>
  <c r="G15" i="6"/>
  <c r="F15" i="6"/>
  <c r="G14" i="6"/>
  <c r="F14" i="6"/>
  <c r="G13" i="6"/>
  <c r="F13" i="6"/>
  <c r="G12" i="6"/>
  <c r="F12" i="6"/>
  <c r="G11" i="6"/>
  <c r="F11" i="6"/>
  <c r="G10" i="6"/>
  <c r="F10" i="6"/>
  <c r="G9" i="6"/>
  <c r="F9" i="6"/>
  <c r="G8" i="6"/>
  <c r="F8" i="6"/>
  <c r="G7" i="6"/>
  <c r="F7" i="6"/>
  <c r="G6" i="6"/>
  <c r="F6" i="6"/>
  <c r="G5" i="6"/>
  <c r="F5" i="6"/>
  <c r="G4" i="6"/>
  <c r="F4" i="6"/>
  <c r="G3" i="6"/>
  <c r="F3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R25" i="4" l="1"/>
  <c r="R24" i="4"/>
  <c r="R23" i="4"/>
  <c r="R22" i="4"/>
  <c r="R21" i="4"/>
  <c r="R20" i="4"/>
  <c r="R19" i="4"/>
  <c r="R18" i="4"/>
  <c r="R17" i="4"/>
  <c r="R16" i="4"/>
  <c r="R15" i="4"/>
  <c r="R14" i="4"/>
  <c r="R13" i="4"/>
  <c r="R12" i="4"/>
  <c r="R11" i="4"/>
  <c r="R10" i="4"/>
  <c r="R9" i="4"/>
  <c r="R8" i="4"/>
  <c r="R7" i="4"/>
  <c r="T7" i="3"/>
</calcChain>
</file>

<file path=xl/sharedStrings.xml><?xml version="1.0" encoding="utf-8"?>
<sst xmlns="http://schemas.openxmlformats.org/spreadsheetml/2006/main" count="471" uniqueCount="87">
  <si>
    <t>Industria manufacturera</t>
  </si>
  <si>
    <t>ELABORACIÓN DE PRODUCTOS ALIMENTICIOS Y BEBIDAS</t>
  </si>
  <si>
    <t>Fabricación de Productos Textiles</t>
  </si>
  <si>
    <t>Fabricación de prendas de vestir; Terminación y teñido de pieles</t>
  </si>
  <si>
    <t>Curtido y Terminación de cueros; Fabricación de artículos de Marroquinería, Talabartería; Calzado y sus partes</t>
  </si>
  <si>
    <t>Fabricación de papel y de Productos de papel</t>
  </si>
  <si>
    <t>EDICIÓN E IMPRESIÓN; REPRODUCCIÓN DE GRABACIONES</t>
  </si>
  <si>
    <t>Fabricación de coque, Productos de la refinación del petróleo y Combustible Nuclear</t>
  </si>
  <si>
    <t>FABRICACIÓN DE SUSTANCIAS Y PRODUCTOS QUÍMICOS</t>
  </si>
  <si>
    <t>Fabricación de Productos de Caucho y Plástico</t>
  </si>
  <si>
    <t>Fabricación de Metales Comunes</t>
  </si>
  <si>
    <t>Fabricación de Procuctos elaborados de metal, excepto Maquinaria y Equipo</t>
  </si>
  <si>
    <t>Fabricacion de Maquinaria y Equipo n.c.p.</t>
  </si>
  <si>
    <t>Fabricación de Maquinaria de Oficina, Contabilidad e Informática</t>
  </si>
  <si>
    <t>Fabricación de Maquinaria y Aparatos Eléctricos n.c.p.</t>
  </si>
  <si>
    <t>Fabricación de vehículos automotores, remolques y semiremolques</t>
  </si>
  <si>
    <t>Fabricación de muebles y colchones; Industria Manufactureras n.c.p.</t>
  </si>
  <si>
    <t>Resto Industria Manufacturera</t>
  </si>
  <si>
    <t>PGB CABA</t>
  </si>
  <si>
    <t>Estimación del valor de la producción y valor agregado</t>
  </si>
  <si>
    <t>Rama</t>
  </si>
  <si>
    <t>Concepto</t>
  </si>
  <si>
    <t>VApb</t>
  </si>
  <si>
    <t>TOTAL</t>
  </si>
  <si>
    <t>D</t>
  </si>
  <si>
    <t>16/20/26/32/33/35/37/38</t>
  </si>
  <si>
    <t>(Pesos a valores de 2004)</t>
  </si>
  <si>
    <t>(Pesos de 2004)</t>
  </si>
  <si>
    <t>VBPpb</t>
  </si>
  <si>
    <t>Cuadro 1</t>
  </si>
  <si>
    <t>Valor Bruto de Producción a precios básicos por rama de actividad económica. Valores anuales en millones de pesos a precios de 2004</t>
  </si>
  <si>
    <r>
      <t>2017 (</t>
    </r>
    <r>
      <rPr>
        <vertAlign val="superscript"/>
        <sz val="8"/>
        <rFont val="Arial"/>
        <family val="2"/>
      </rPr>
      <t>1</t>
    </r>
    <r>
      <rPr>
        <sz val="8"/>
        <rFont val="Arial"/>
        <family val="2"/>
      </rPr>
      <t>)</t>
    </r>
  </si>
  <si>
    <r>
      <t>2018 (</t>
    </r>
    <r>
      <rPr>
        <vertAlign val="superscript"/>
        <sz val="8"/>
        <rFont val="Arial"/>
        <family val="2"/>
      </rPr>
      <t>2</t>
    </r>
    <r>
      <rPr>
        <sz val="8"/>
        <rFont val="Arial"/>
        <family val="2"/>
      </rPr>
      <t>)</t>
    </r>
  </si>
  <si>
    <r>
      <t>2019 (</t>
    </r>
    <r>
      <rPr>
        <vertAlign val="superscript"/>
        <sz val="8"/>
        <rFont val="Arial"/>
        <family val="2"/>
      </rPr>
      <t>2</t>
    </r>
    <r>
      <rPr>
        <sz val="8"/>
        <rFont val="Arial"/>
        <family val="2"/>
      </rPr>
      <t>)</t>
    </r>
  </si>
  <si>
    <t>Valor Bruto de Producción a Precios Básicos</t>
  </si>
  <si>
    <t>Elaboración de productos alimenticios y bebidas</t>
  </si>
  <si>
    <t>Elaboración de productos de tabaco</t>
  </si>
  <si>
    <t>Fabricación de productos textiles</t>
  </si>
  <si>
    <t>Fabricación de prendas de vestir; terminación y teñido de pieles</t>
  </si>
  <si>
    <t>Curtido y terminación de cueros; fabricación de artículos de marroquinería, talabartería y calzado y de sus partes</t>
  </si>
  <si>
    <t>Producción de madera y fabricación de productos de madera y corcho, excepto muebles; fabricación de artículos de paja y de materiales trenzables</t>
  </si>
  <si>
    <t>Fabricación de papel y de productos de papel</t>
  </si>
  <si>
    <t>Edición e impresión; reproducción de grabaciones</t>
  </si>
  <si>
    <t>Fabricación de coque, productos de la refinación del petróleo y combustible nuclear</t>
  </si>
  <si>
    <t>Fabricación de sustancias y productos químicos</t>
  </si>
  <si>
    <t>Fabricación de productos de caucho y plástico</t>
  </si>
  <si>
    <t>Fabricación de productos minerales no metálicos</t>
  </si>
  <si>
    <t>Fabricación de metales comunes</t>
  </si>
  <si>
    <t>Fabricación de productos elaborados de metal, excepto maquinaria y equipo</t>
  </si>
  <si>
    <t>Fabricación de maquinaria y equipo n.c.p.</t>
  </si>
  <si>
    <t>Fabricación de maquinaria de oficina, contabilidad e informática</t>
  </si>
  <si>
    <t>Fabricación de maquinaria y aparatos eléctricos n.c.p.</t>
  </si>
  <si>
    <t>Fabricación de equipos y aparatos de radio, televisión y comunicaciones</t>
  </si>
  <si>
    <t>Fabricación de instrumentos médicos, ópticos y de precisión; fabricación de relojes</t>
  </si>
  <si>
    <t>Fabricación de vehículos automotores, remolques y semirremolques</t>
  </si>
  <si>
    <t>Fabricación de equipo de transporte n.c.p.</t>
  </si>
  <si>
    <t>Fabricación de muebles y colchones; industrias manufactureras n.c.p.</t>
  </si>
  <si>
    <t>Reciclamiento</t>
  </si>
  <si>
    <t>Reparación, mantenimiento e instalación de maquinas y equipos</t>
  </si>
  <si>
    <r>
      <t>(</t>
    </r>
    <r>
      <rPr>
        <vertAlign val="superscript"/>
        <sz val="8"/>
        <rFont val="Arial"/>
        <family val="2"/>
      </rPr>
      <t>1</t>
    </r>
    <r>
      <rPr>
        <sz val="8"/>
        <rFont val="Arial"/>
        <family val="2"/>
      </rPr>
      <t>) Datos provisorios.</t>
    </r>
  </si>
  <si>
    <r>
      <t>(</t>
    </r>
    <r>
      <rPr>
        <vertAlign val="superscript"/>
        <sz val="8"/>
        <rFont val="Arial"/>
        <family val="2"/>
      </rPr>
      <t>2</t>
    </r>
    <r>
      <rPr>
        <sz val="8"/>
        <rFont val="Arial"/>
        <family val="2"/>
      </rPr>
      <t>) Datos preliminares.</t>
    </r>
  </si>
  <si>
    <r>
      <t xml:space="preserve">Nota: </t>
    </r>
    <r>
      <rPr>
        <sz val="8"/>
        <color indexed="8"/>
        <rFont val="Arial"/>
        <family val="2"/>
      </rPr>
      <t>Serie 2004-2016. Datos definitivos.</t>
    </r>
  </si>
  <si>
    <r>
      <t>Fuente:</t>
    </r>
    <r>
      <rPr>
        <sz val="8"/>
        <color indexed="8"/>
        <rFont val="Arial"/>
        <family val="2"/>
      </rPr>
      <t xml:space="preserve"> INDEC. </t>
    </r>
  </si>
  <si>
    <t>Cuadro 3</t>
  </si>
  <si>
    <t>Valor Agregado Bruto a precios básicos por rama de actividad económica. Valores anuales en millones de pesos a precios de 2004</t>
  </si>
  <si>
    <t>1º trimestre</t>
  </si>
  <si>
    <t>2º trimestre</t>
  </si>
  <si>
    <t>3º trimestre</t>
  </si>
  <si>
    <t>4º trimestre</t>
  </si>
  <si>
    <t>Valor agregado bruto a precios básicos</t>
  </si>
  <si>
    <t>Cuadro 6</t>
  </si>
  <si>
    <t>Valor Agregado Bruto a precios básicos por rama de actividad económica. Índices de Precios Implícitos</t>
  </si>
  <si>
    <r>
      <t>2017 (</t>
    </r>
    <r>
      <rPr>
        <vertAlign val="superscript"/>
        <sz val="8"/>
        <rFont val="Calibri"/>
        <family val="2"/>
      </rPr>
      <t>1</t>
    </r>
    <r>
      <rPr>
        <sz val="8"/>
        <rFont val="Calibri"/>
        <family val="2"/>
      </rPr>
      <t>)</t>
    </r>
  </si>
  <si>
    <r>
      <t>2018 (</t>
    </r>
    <r>
      <rPr>
        <vertAlign val="superscript"/>
        <sz val="8"/>
        <rFont val="Calibri"/>
        <family val="2"/>
      </rPr>
      <t>2</t>
    </r>
    <r>
      <rPr>
        <sz val="8"/>
        <rFont val="Calibri"/>
        <family val="2"/>
      </rPr>
      <t>)</t>
    </r>
  </si>
  <si>
    <r>
      <t>2019 (</t>
    </r>
    <r>
      <rPr>
        <vertAlign val="superscript"/>
        <sz val="8"/>
        <rFont val="Calibri"/>
        <family val="2"/>
      </rPr>
      <t>2</t>
    </r>
    <r>
      <rPr>
        <sz val="8"/>
        <rFont val="Calibri"/>
        <family val="2"/>
      </rPr>
      <t>)</t>
    </r>
  </si>
  <si>
    <t>Cuadro 5</t>
  </si>
  <si>
    <t>Valor Agregado Bruto a precios básicos por rama de actividad económica. Índices de Volumen Físico</t>
  </si>
  <si>
    <t>VBP CABA</t>
  </si>
  <si>
    <t>VBP NACION</t>
  </si>
  <si>
    <t>AÑO</t>
  </si>
  <si>
    <t>indice caba</t>
  </si>
  <si>
    <t>indice nacion</t>
  </si>
  <si>
    <t>var caba</t>
  </si>
  <si>
    <t>var nacion</t>
  </si>
  <si>
    <t>% caba</t>
  </si>
  <si>
    <t>VAB CABA</t>
  </si>
  <si>
    <t>VAB NACION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</si>
</sst>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-* #,##0.00_-;\-* #,##0.00_-;_-* &quot;-&quot;??_-;_-@_-"/>
    <numFmt numFmtId="164" formatCode="_ * #,##0.00_ ;_ * \-#,##0.00_ ;_ * &quot;-&quot;??_ ;_ @_ "/>
    <numFmt numFmtId="165" formatCode="_ * #,##0_ ;_ * \-#,##0_ ;_ * &quot;-&quot;??_ ;_ @_ "/>
    <numFmt numFmtId="166" formatCode="0.0%"/>
    <numFmt numFmtId="167" formatCode="#,##0.0"/>
  </numFmts>
  <fonts count="1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sz val="10"/>
      <name val="Arial"/>
    </font>
    <font>
      <sz val="10"/>
      <name val="Calibri"/>
      <family val="2"/>
      <scheme val="minor"/>
    </font>
    <font>
      <vertAlign val="superscript"/>
      <sz val="8"/>
      <name val="Arial"/>
      <family val="2"/>
    </font>
    <font>
      <b/>
      <sz val="10"/>
      <name val="Calibri"/>
      <family val="2"/>
      <scheme val="minor"/>
    </font>
    <font>
      <b/>
      <sz val="9"/>
      <name val="Arial"/>
      <family val="2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b/>
      <sz val="9"/>
      <color theme="1"/>
      <name val="Arial"/>
      <family val="2"/>
    </font>
    <font>
      <sz val="8"/>
      <name val="Calibri"/>
      <family val="2"/>
      <scheme val="minor"/>
    </font>
    <font>
      <vertAlign val="superscript"/>
      <sz val="8"/>
      <name val="Calibri"/>
      <family val="2"/>
    </font>
    <font>
      <sz val="8"/>
      <name val="Calibri"/>
      <family val="2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8">
    <xf numFmtId="0" fontId="0" fillId="0" borderId="0"/>
    <xf numFmtId="0" fontId="1" fillId="0" borderId="0"/>
    <xf numFmtId="0" fontId="1" fillId="0" borderId="0">
      <alignment horizontal="left" wrapText="1"/>
    </xf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6" fillId="0" borderId="0"/>
    <xf numFmtId="43" fontId="1" fillId="0" borderId="0" applyFont="0" applyFill="0" applyBorder="0" applyAlignment="0" applyProtection="0"/>
    <xf numFmtId="9" fontId="17" fillId="0" borderId="0" applyFont="0" applyFill="0" applyBorder="0" applyAlignment="0" applyProtection="0"/>
  </cellStyleXfs>
  <cellXfs count="74">
    <xf numFmtId="0" fontId="0" fillId="0" borderId="0" xfId="0"/>
    <xf numFmtId="0" fontId="2" fillId="0" borderId="0" xfId="1" applyFont="1"/>
    <xf numFmtId="0" fontId="3" fillId="0" borderId="0" xfId="2" applyFont="1" applyAlignment="1">
      <alignment horizontal="center"/>
    </xf>
    <xf numFmtId="3" fontId="3" fillId="0" borderId="0" xfId="1" applyNumberFormat="1" applyFont="1"/>
    <xf numFmtId="0" fontId="3" fillId="0" borderId="0" xfId="1" applyFont="1" applyFill="1"/>
    <xf numFmtId="1" fontId="4" fillId="2" borderId="3" xfId="1" applyNumberFormat="1" applyFont="1" applyFill="1" applyBorder="1" applyAlignment="1">
      <alignment horizontal="center"/>
    </xf>
    <xf numFmtId="0" fontId="4" fillId="0" borderId="4" xfId="2" applyFont="1" applyBorder="1" applyAlignment="1">
      <alignment horizontal="center"/>
    </xf>
    <xf numFmtId="0" fontId="4" fillId="0" borderId="5" xfId="2" applyFont="1" applyBorder="1" applyAlignment="1">
      <alignment horizontal="center"/>
    </xf>
    <xf numFmtId="3" fontId="3" fillId="0" borderId="6" xfId="1" applyNumberFormat="1" applyFont="1" applyBorder="1" applyAlignment="1">
      <alignment horizontal="center"/>
    </xf>
    <xf numFmtId="0" fontId="4" fillId="0" borderId="7" xfId="2" applyFont="1" applyBorder="1" applyAlignment="1">
      <alignment horizontal="center"/>
    </xf>
    <xf numFmtId="0" fontId="4" fillId="0" borderId="0" xfId="2" applyFont="1" applyBorder="1" applyAlignment="1">
      <alignment horizontal="center"/>
    </xf>
    <xf numFmtId="3" fontId="4" fillId="0" borderId="8" xfId="1" applyNumberFormat="1" applyFont="1" applyBorder="1"/>
    <xf numFmtId="0" fontId="4" fillId="2" borderId="7" xfId="2" applyFont="1" applyFill="1" applyBorder="1" applyAlignment="1">
      <alignment horizontal="center"/>
    </xf>
    <xf numFmtId="3" fontId="3" fillId="0" borderId="0" xfId="1" applyNumberFormat="1" applyFont="1" applyFill="1"/>
    <xf numFmtId="3" fontId="3" fillId="0" borderId="10" xfId="1" applyNumberFormat="1" applyFont="1" applyBorder="1"/>
    <xf numFmtId="0" fontId="4" fillId="2" borderId="11" xfId="2" applyFont="1" applyFill="1" applyBorder="1" applyAlignment="1">
      <alignment horizontal="center" wrapText="1"/>
    </xf>
    <xf numFmtId="3" fontId="4" fillId="2" borderId="10" xfId="1" applyNumberFormat="1" applyFont="1" applyFill="1" applyBorder="1"/>
    <xf numFmtId="0" fontId="3" fillId="0" borderId="10" xfId="2" applyFont="1" applyFill="1" applyBorder="1" applyAlignment="1">
      <alignment horizontal="center"/>
    </xf>
    <xf numFmtId="0" fontId="3" fillId="0" borderId="9" xfId="1" applyFont="1" applyFill="1" applyBorder="1" applyAlignment="1">
      <alignment vertical="center" wrapText="1"/>
    </xf>
    <xf numFmtId="1" fontId="5" fillId="0" borderId="11" xfId="1" applyNumberFormat="1" applyFont="1" applyBorder="1" applyAlignment="1">
      <alignment horizontal="left" wrapText="1"/>
    </xf>
    <xf numFmtId="9" fontId="3" fillId="0" borderId="0" xfId="3" applyFont="1" applyFill="1"/>
    <xf numFmtId="165" fontId="3" fillId="0" borderId="0" xfId="4" applyNumberFormat="1" applyFont="1" applyFill="1"/>
    <xf numFmtId="166" fontId="3" fillId="0" borderId="0" xfId="3" applyNumberFormat="1" applyFont="1" applyFill="1"/>
    <xf numFmtId="2" fontId="4" fillId="0" borderId="8" xfId="3" applyNumberFormat="1" applyFont="1" applyBorder="1"/>
    <xf numFmtId="2" fontId="3" fillId="0" borderId="10" xfId="3" applyNumberFormat="1" applyFont="1" applyBorder="1"/>
    <xf numFmtId="2" fontId="4" fillId="2" borderId="10" xfId="3" applyNumberFormat="1" applyFont="1" applyFill="1" applyBorder="1"/>
    <xf numFmtId="0" fontId="5" fillId="3" borderId="0" xfId="5" applyFont="1" applyFill="1" applyBorder="1"/>
    <xf numFmtId="0" fontId="7" fillId="3" borderId="0" xfId="5" applyFont="1" applyFill="1" applyBorder="1"/>
    <xf numFmtId="0" fontId="3" fillId="3" borderId="13" xfId="5" applyFont="1" applyFill="1" applyBorder="1"/>
    <xf numFmtId="0" fontId="3" fillId="3" borderId="0" xfId="5" applyFont="1" applyFill="1" applyBorder="1"/>
    <xf numFmtId="0" fontId="3" fillId="3" borderId="14" xfId="5" applyFont="1" applyFill="1" applyBorder="1"/>
    <xf numFmtId="0" fontId="9" fillId="3" borderId="0" xfId="5" applyFont="1" applyFill="1" applyBorder="1"/>
    <xf numFmtId="3" fontId="4" fillId="3" borderId="0" xfId="5" applyNumberFormat="1" applyFont="1" applyFill="1" applyBorder="1" applyAlignment="1"/>
    <xf numFmtId="0" fontId="10" fillId="3" borderId="0" xfId="5" applyNumberFormat="1" applyFont="1" applyFill="1" applyBorder="1" applyAlignment="1" applyProtection="1">
      <alignment wrapText="1"/>
    </xf>
    <xf numFmtId="3" fontId="4" fillId="3" borderId="0" xfId="5" applyNumberFormat="1" applyFont="1" applyFill="1" applyBorder="1"/>
    <xf numFmtId="3" fontId="3" fillId="3" borderId="0" xfId="5" applyNumberFormat="1" applyFont="1" applyFill="1" applyBorder="1"/>
    <xf numFmtId="0" fontId="3" fillId="3" borderId="0" xfId="5" applyFont="1" applyFill="1"/>
    <xf numFmtId="3" fontId="3" fillId="3" borderId="0" xfId="5" applyNumberFormat="1" applyFont="1" applyFill="1" applyAlignment="1">
      <alignment wrapText="1"/>
    </xf>
    <xf numFmtId="3" fontId="3" fillId="3" borderId="0" xfId="5" applyNumberFormat="1" applyFont="1" applyFill="1"/>
    <xf numFmtId="0" fontId="11" fillId="3" borderId="0" xfId="5" applyFont="1" applyFill="1"/>
    <xf numFmtId="0" fontId="7" fillId="3" borderId="14" xfId="5" applyFont="1" applyFill="1" applyBorder="1"/>
    <xf numFmtId="0" fontId="3" fillId="3" borderId="0" xfId="5" applyNumberFormat="1" applyFont="1" applyFill="1" applyBorder="1" applyAlignment="1">
      <alignment horizontal="center" vertical="center"/>
    </xf>
    <xf numFmtId="0" fontId="3" fillId="3" borderId="13" xfId="5" applyNumberFormat="1" applyFont="1" applyFill="1" applyBorder="1" applyAlignment="1">
      <alignment horizontal="center" vertical="center"/>
    </xf>
    <xf numFmtId="0" fontId="13" fillId="4" borderId="0" xfId="5" applyFont="1" applyFill="1" applyBorder="1" applyAlignment="1"/>
    <xf numFmtId="167" fontId="4" fillId="3" borderId="0" xfId="5" applyNumberFormat="1" applyFont="1" applyFill="1" applyBorder="1" applyAlignment="1"/>
    <xf numFmtId="167" fontId="4" fillId="3" borderId="0" xfId="5" applyNumberFormat="1" applyFont="1" applyFill="1" applyBorder="1"/>
    <xf numFmtId="167" fontId="3" fillId="3" borderId="0" xfId="5" applyNumberFormat="1" applyFont="1" applyFill="1" applyBorder="1" applyProtection="1">
      <protection locked="0"/>
    </xf>
    <xf numFmtId="43" fontId="3" fillId="3" borderId="0" xfId="6" applyFont="1" applyFill="1" applyBorder="1"/>
    <xf numFmtId="0" fontId="3" fillId="3" borderId="0" xfId="5" applyFont="1" applyFill="1" applyAlignment="1">
      <alignment wrapText="1"/>
    </xf>
    <xf numFmtId="0" fontId="11" fillId="3" borderId="0" xfId="5" applyFont="1" applyFill="1" applyAlignment="1"/>
    <xf numFmtId="0" fontId="3" fillId="3" borderId="13" xfId="5" applyFont="1" applyFill="1" applyBorder="1" applyAlignment="1">
      <alignment horizontal="center" vertical="center"/>
    </xf>
    <xf numFmtId="0" fontId="14" fillId="3" borderId="13" xfId="5" applyNumberFormat="1" applyFont="1" applyFill="1" applyBorder="1" applyAlignment="1">
      <alignment horizontal="center"/>
    </xf>
    <xf numFmtId="0" fontId="14" fillId="3" borderId="0" xfId="5" applyFont="1" applyFill="1" applyBorder="1"/>
    <xf numFmtId="0" fontId="3" fillId="3" borderId="13" xfId="5" applyFont="1" applyFill="1" applyBorder="1" applyAlignment="1">
      <alignment horizontal="center" readingOrder="1"/>
    </xf>
    <xf numFmtId="0" fontId="3" fillId="3" borderId="0" xfId="5" applyNumberFormat="1" applyFont="1" applyFill="1" applyBorder="1" applyAlignment="1">
      <alignment horizontal="center" readingOrder="1"/>
    </xf>
    <xf numFmtId="0" fontId="3" fillId="3" borderId="13" xfId="5" applyNumberFormat="1" applyFont="1" applyFill="1" applyBorder="1" applyAlignment="1">
      <alignment horizontal="center" readingOrder="1"/>
    </xf>
    <xf numFmtId="0" fontId="3" fillId="3" borderId="0" xfId="5" applyFont="1" applyFill="1" applyBorder="1" applyAlignment="1">
      <alignment horizontal="center" readingOrder="1"/>
    </xf>
    <xf numFmtId="0" fontId="3" fillId="3" borderId="12" xfId="5" applyFont="1" applyFill="1" applyBorder="1" applyAlignment="1">
      <alignment horizontal="center" readingOrder="1"/>
    </xf>
    <xf numFmtId="0" fontId="3" fillId="3" borderId="14" xfId="5" applyFont="1" applyFill="1" applyBorder="1" applyAlignment="1">
      <alignment horizontal="center" readingOrder="1"/>
    </xf>
    <xf numFmtId="0" fontId="3" fillId="3" borderId="12" xfId="5" applyNumberFormat="1" applyFont="1" applyFill="1" applyBorder="1" applyAlignment="1">
      <alignment horizontal="center" readingOrder="1"/>
    </xf>
    <xf numFmtId="0" fontId="3" fillId="3" borderId="14" xfId="5" applyNumberFormat="1" applyFont="1" applyFill="1" applyBorder="1" applyAlignment="1">
      <alignment horizontal="center" readingOrder="1"/>
    </xf>
    <xf numFmtId="0" fontId="3" fillId="3" borderId="13" xfId="5" applyFont="1" applyFill="1" applyBorder="1" applyAlignment="1">
      <alignment horizontal="center" wrapText="1" readingOrder="1"/>
    </xf>
    <xf numFmtId="0" fontId="3" fillId="0" borderId="14" xfId="5" applyFont="1" applyBorder="1" applyAlignment="1">
      <alignment horizontal="center" wrapText="1" readingOrder="1"/>
    </xf>
    <xf numFmtId="0" fontId="3" fillId="3" borderId="12" xfId="5" applyNumberFormat="1" applyFont="1" applyFill="1" applyBorder="1" applyAlignment="1">
      <alignment horizontal="center" vertical="center"/>
    </xf>
    <xf numFmtId="0" fontId="3" fillId="3" borderId="13" xfId="5" applyFont="1" applyFill="1" applyBorder="1" applyAlignment="1">
      <alignment horizontal="center" vertical="center" wrapText="1" readingOrder="1"/>
    </xf>
    <xf numFmtId="0" fontId="3" fillId="0" borderId="14" xfId="5" applyFont="1" applyBorder="1" applyAlignment="1">
      <alignment horizontal="center" vertical="center" wrapText="1" readingOrder="1"/>
    </xf>
    <xf numFmtId="0" fontId="3" fillId="3" borderId="14" xfId="5" applyNumberFormat="1" applyFont="1" applyFill="1" applyBorder="1" applyAlignment="1">
      <alignment horizontal="center" vertical="center"/>
    </xf>
    <xf numFmtId="0" fontId="3" fillId="3" borderId="13" xfId="5" applyFont="1" applyFill="1" applyBorder="1" applyAlignment="1">
      <alignment horizontal="center" vertical="center"/>
    </xf>
    <xf numFmtId="0" fontId="3" fillId="3" borderId="14" xfId="5" applyFont="1" applyFill="1" applyBorder="1" applyAlignment="1">
      <alignment horizontal="center" vertical="center"/>
    </xf>
    <xf numFmtId="0" fontId="4" fillId="2" borderId="1" xfId="2" applyFont="1" applyFill="1" applyBorder="1" applyAlignment="1">
      <alignment horizontal="center"/>
    </xf>
    <xf numFmtId="0" fontId="4" fillId="2" borderId="2" xfId="2" applyFont="1" applyFill="1" applyBorder="1" applyAlignment="1">
      <alignment horizontal="center"/>
    </xf>
    <xf numFmtId="9" fontId="0" fillId="0" borderId="0" xfId="7" applyFont="1"/>
    <xf numFmtId="166" fontId="0" fillId="0" borderId="0" xfId="7" applyNumberFormat="1" applyFont="1"/>
    <xf numFmtId="9" fontId="0" fillId="0" borderId="0" xfId="7" applyNumberFormat="1" applyFont="1"/>
  </cellXfs>
  <cellStyles count="8">
    <cellStyle name="Millares 2" xfId="4"/>
    <cellStyle name="Millares 3" xfId="6"/>
    <cellStyle name="Normal" xfId="0" builtinId="0"/>
    <cellStyle name="Normal 2" xfId="1"/>
    <cellStyle name="Normal 3" xfId="5"/>
    <cellStyle name="Normal_Cierre 2005 y 2006 a marzo 2008" xfId="2"/>
    <cellStyle name="Porcentaje" xfId="7" builtinId="5"/>
    <cellStyle name="Porcentaje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Hoja5!$D$2</c:f>
              <c:strCache>
                <c:ptCount val="1"/>
                <c:pt idx="0">
                  <c:v>indice caba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Hoja5!$A$3:$A$17</c:f>
              <c:numCache>
                <c:formatCode>General</c:formatCode>
                <c:ptCount val="15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</c:numCache>
            </c:numRef>
          </c:cat>
          <c:val>
            <c:numRef>
              <c:f>Hoja5!$D$3:$D$17</c:f>
              <c:numCache>
                <c:formatCode>General</c:formatCode>
                <c:ptCount val="15"/>
                <c:pt idx="0">
                  <c:v>100</c:v>
                </c:pt>
                <c:pt idx="1">
                  <c:v>108.80054397156087</c:v>
                </c:pt>
                <c:pt idx="2">
                  <c:v>124.90682412986655</c:v>
                </c:pt>
                <c:pt idx="3">
                  <c:v>126.37906705605586</c:v>
                </c:pt>
                <c:pt idx="4">
                  <c:v>131.72869139426143</c:v>
                </c:pt>
                <c:pt idx="5">
                  <c:v>130.3212802777692</c:v>
                </c:pt>
                <c:pt idx="6">
                  <c:v>143.8933707523565</c:v>
                </c:pt>
                <c:pt idx="7">
                  <c:v>149.93318701034335</c:v>
                </c:pt>
                <c:pt idx="8">
                  <c:v>146.5686302548248</c:v>
                </c:pt>
                <c:pt idx="9">
                  <c:v>147.35717542543364</c:v>
                </c:pt>
                <c:pt idx="10">
                  <c:v>144.26002701272921</c:v>
                </c:pt>
                <c:pt idx="11">
                  <c:v>149.86210212271334</c:v>
                </c:pt>
                <c:pt idx="12">
                  <c:v>140.10151622855432</c:v>
                </c:pt>
                <c:pt idx="13">
                  <c:v>141.03482818685981</c:v>
                </c:pt>
                <c:pt idx="14">
                  <c:v>136.4615450719154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9B-4922-9EB2-F9556126F883}"/>
            </c:ext>
          </c:extLst>
        </c:ser>
        <c:ser>
          <c:idx val="1"/>
          <c:order val="1"/>
          <c:tx>
            <c:strRef>
              <c:f>Hoja5!$E$2</c:f>
              <c:strCache>
                <c:ptCount val="1"/>
                <c:pt idx="0">
                  <c:v>indice nacion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Hoja5!$A$3:$A$17</c:f>
              <c:numCache>
                <c:formatCode>General</c:formatCode>
                <c:ptCount val="15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</c:numCache>
            </c:numRef>
          </c:cat>
          <c:val>
            <c:numRef>
              <c:f>Hoja5!$E$3:$E$17</c:f>
              <c:numCache>
                <c:formatCode>General</c:formatCode>
                <c:ptCount val="15"/>
                <c:pt idx="0">
                  <c:v>100</c:v>
                </c:pt>
                <c:pt idx="1">
                  <c:v>107.6025991533436</c:v>
                </c:pt>
                <c:pt idx="2">
                  <c:v>117.39347489951986</c:v>
                </c:pt>
                <c:pt idx="3">
                  <c:v>126.3976293046676</c:v>
                </c:pt>
                <c:pt idx="4">
                  <c:v>129.70695323508065</c:v>
                </c:pt>
                <c:pt idx="5">
                  <c:v>120.67197413047104</c:v>
                </c:pt>
                <c:pt idx="6">
                  <c:v>135.06376648742182</c:v>
                </c:pt>
                <c:pt idx="7">
                  <c:v>146.24855355328648</c:v>
                </c:pt>
                <c:pt idx="8">
                  <c:v>142.65559143333044</c:v>
                </c:pt>
                <c:pt idx="9">
                  <c:v>145.30888152730969</c:v>
                </c:pt>
                <c:pt idx="10">
                  <c:v>138.21772321671949</c:v>
                </c:pt>
                <c:pt idx="11">
                  <c:v>139.67981857435143</c:v>
                </c:pt>
                <c:pt idx="12">
                  <c:v>133.14997153277076</c:v>
                </c:pt>
                <c:pt idx="13">
                  <c:v>136.57648660255904</c:v>
                </c:pt>
                <c:pt idx="14">
                  <c:v>130.66867042728722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9B-4922-9EB2-F9556126F8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2062031"/>
        <c:axId val="1982063279"/>
      </c:lineChart>
      <c:catAx>
        <c:axId val="1982062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982063279"/>
        <c:crosses val="autoZero"/>
        <c:auto val="1"/>
        <c:lblAlgn val="ctr"/>
        <c:lblOffset val="100"/>
        <c:noMultiLvlLbl val="0"/>
      </c:catAx>
      <c:valAx>
        <c:axId val="1982063279"/>
        <c:scaling>
          <c:orientation val="minMax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982062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Hoja5!$F$2</c:f>
              <c:strCache>
                <c:ptCount val="1"/>
                <c:pt idx="0">
                  <c:v>var caba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Hoja5!$A$4:$A$17</c:f>
              <c:numCache>
                <c:formatCode>General</c:formatCode>
                <c:ptCount val="14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</c:numCache>
            </c:numRef>
          </c:cat>
          <c:val>
            <c:numRef>
              <c:f>Hoja5!$F$4:$F$17</c:f>
              <c:numCache>
                <c:formatCode>0%</c:formatCode>
                <c:ptCount val="14"/>
                <c:pt idx="0">
                  <c:v>8.8005439715608702E-2</c:v>
                </c:pt>
                <c:pt idx="1">
                  <c:v>0.14803492308380051</c:v>
                </c:pt>
                <c:pt idx="2">
                  <c:v>1.1786729319597455E-2</c:v>
                </c:pt>
                <c:pt idx="3">
                  <c:v>4.2329987574862615E-2</c:v>
                </c:pt>
                <c:pt idx="4">
                  <c:v>-1.0684165321887762E-2</c:v>
                </c:pt>
                <c:pt idx="5">
                  <c:v>0.10414331754307127</c:v>
                </c:pt>
                <c:pt idx="6">
                  <c:v>4.1974249587783286E-2</c:v>
                </c:pt>
                <c:pt idx="7">
                  <c:v>-2.2440373759856413E-2</c:v>
                </c:pt>
                <c:pt idx="8">
                  <c:v>5.3800405259833983E-3</c:v>
                </c:pt>
                <c:pt idx="9">
                  <c:v>-2.1017968102080342E-2</c:v>
                </c:pt>
                <c:pt idx="10">
                  <c:v>3.8833176632427913E-2</c:v>
                </c:pt>
                <c:pt idx="11">
                  <c:v>-6.5130448298173826E-2</c:v>
                </c:pt>
                <c:pt idx="12">
                  <c:v>6.6616834951518378E-3</c:v>
                </c:pt>
                <c:pt idx="13">
                  <c:v>-3.242662237220717E-2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AE-4CD1-8710-94D9B65BF1ED}"/>
            </c:ext>
          </c:extLst>
        </c:ser>
        <c:ser>
          <c:idx val="1"/>
          <c:order val="1"/>
          <c:tx>
            <c:strRef>
              <c:f>Hoja5!$G$2</c:f>
              <c:strCache>
                <c:ptCount val="1"/>
                <c:pt idx="0">
                  <c:v>var nacion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Hoja5!$A$4:$A$17</c:f>
              <c:numCache>
                <c:formatCode>General</c:formatCode>
                <c:ptCount val="14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</c:numCache>
            </c:numRef>
          </c:cat>
          <c:val>
            <c:numRef>
              <c:f>Hoja5!$G$4:$G$17</c:f>
              <c:numCache>
                <c:formatCode>0%</c:formatCode>
                <c:ptCount val="14"/>
                <c:pt idx="0">
                  <c:v>7.6025991533436033E-2</c:v>
                </c:pt>
                <c:pt idx="1">
                  <c:v>9.0991071063472706E-2</c:v>
                </c:pt>
                <c:pt idx="2">
                  <c:v>7.6700637857893161E-2</c:v>
                </c:pt>
                <c:pt idx="3">
                  <c:v>2.6181851262702782E-2</c:v>
                </c:pt>
                <c:pt idx="4">
                  <c:v>-6.9656860170284163E-2</c:v>
                </c:pt>
                <c:pt idx="5">
                  <c:v>0.11926375167601311</c:v>
                </c:pt>
                <c:pt idx="6">
                  <c:v>8.2811159178700189E-2</c:v>
                </c:pt>
                <c:pt idx="7">
                  <c:v>-2.4567505337048878E-2</c:v>
                </c:pt>
                <c:pt idx="8">
                  <c:v>1.8599271625600933E-2</c:v>
                </c:pt>
                <c:pt idx="9">
                  <c:v>-4.880058421795419E-2</c:v>
                </c:pt>
                <c:pt idx="10">
                  <c:v>1.0578204615188325E-2</c:v>
                </c:pt>
                <c:pt idx="11">
                  <c:v>-4.674867928830273E-2</c:v>
                </c:pt>
                <c:pt idx="12">
                  <c:v>2.5734253115818007E-2</c:v>
                </c:pt>
                <c:pt idx="13">
                  <c:v>-4.3256466191458731E-2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AE-4CD1-8710-94D9B65BF1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2"/>
        <c:overlap val="-27"/>
        <c:axId val="1982130063"/>
        <c:axId val="1982133391"/>
      </c:barChart>
      <c:catAx>
        <c:axId val="1982130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982133391"/>
        <c:crosses val="autoZero"/>
        <c:auto val="1"/>
        <c:lblAlgn val="ctr"/>
        <c:lblOffset val="100"/>
        <c:noMultiLvlLbl val="0"/>
      </c:catAx>
      <c:valAx>
        <c:axId val="1982133391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9821300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Hoja1!$D$2</c:f>
              <c:strCache>
                <c:ptCount val="1"/>
                <c:pt idx="0">
                  <c:v>indice caba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Hoja1!$A$3:$A$17</c:f>
              <c:numCache>
                <c:formatCode>General</c:formatCode>
                <c:ptCount val="15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</c:numCache>
            </c:numRef>
          </c:cat>
          <c:val>
            <c:numRef>
              <c:f>Hoja1!$D$3:$D$17</c:f>
              <c:numCache>
                <c:formatCode>General</c:formatCode>
                <c:ptCount val="15"/>
                <c:pt idx="0">
                  <c:v>100</c:v>
                </c:pt>
                <c:pt idx="1">
                  <c:v>109.47895016870915</c:v>
                </c:pt>
                <c:pt idx="2">
                  <c:v>126.36381932980474</c:v>
                </c:pt>
                <c:pt idx="3">
                  <c:v>126.68233823297459</c:v>
                </c:pt>
                <c:pt idx="4">
                  <c:v>132.3700171237424</c:v>
                </c:pt>
                <c:pt idx="5">
                  <c:v>130.56358818578909</c:v>
                </c:pt>
                <c:pt idx="6">
                  <c:v>143.94949356280392</c:v>
                </c:pt>
                <c:pt idx="7">
                  <c:v>149.70208408598538</c:v>
                </c:pt>
                <c:pt idx="8">
                  <c:v>146.0692227320107</c:v>
                </c:pt>
                <c:pt idx="9">
                  <c:v>147.09609290343863</c:v>
                </c:pt>
                <c:pt idx="10">
                  <c:v>143.57618370320876</c:v>
                </c:pt>
                <c:pt idx="11">
                  <c:v>149.73505654781121</c:v>
                </c:pt>
                <c:pt idx="12">
                  <c:v>139.9316535678044</c:v>
                </c:pt>
                <c:pt idx="13">
                  <c:v>140.73439833895455</c:v>
                </c:pt>
                <c:pt idx="14">
                  <c:v>135.63520082474881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D3-4F62-A341-0480B4F0A6AB}"/>
            </c:ext>
          </c:extLst>
        </c:ser>
        <c:ser>
          <c:idx val="1"/>
          <c:order val="1"/>
          <c:tx>
            <c:strRef>
              <c:f>Hoja1!$E$2</c:f>
              <c:strCache>
                <c:ptCount val="1"/>
                <c:pt idx="0">
                  <c:v>indice nacion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Hoja1!$A$3:$A$17</c:f>
              <c:numCache>
                <c:formatCode>General</c:formatCode>
                <c:ptCount val="15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</c:numCache>
            </c:numRef>
          </c:cat>
          <c:val>
            <c:numRef>
              <c:f>Hoja1!$E$3:$E$17</c:f>
              <c:numCache>
                <c:formatCode>General</c:formatCode>
                <c:ptCount val="15"/>
                <c:pt idx="0">
                  <c:v>100</c:v>
                </c:pt>
                <c:pt idx="1">
                  <c:v>107.42315927387223</c:v>
                </c:pt>
                <c:pt idx="2">
                  <c:v>117.19843727852859</c:v>
                </c:pt>
                <c:pt idx="3">
                  <c:v>126.02812946698666</c:v>
                </c:pt>
                <c:pt idx="4">
                  <c:v>130.59173461992683</c:v>
                </c:pt>
                <c:pt idx="5">
                  <c:v>121.11100399310557</c:v>
                </c:pt>
                <c:pt idx="6">
                  <c:v>134.32172211347179</c:v>
                </c:pt>
                <c:pt idx="7">
                  <c:v>144.61964339857428</c:v>
                </c:pt>
                <c:pt idx="8">
                  <c:v>140.40640137711804</c:v>
                </c:pt>
                <c:pt idx="9">
                  <c:v>142.51745605416198</c:v>
                </c:pt>
                <c:pt idx="10">
                  <c:v>135.31455635384776</c:v>
                </c:pt>
                <c:pt idx="11">
                  <c:v>136.35097427903634</c:v>
                </c:pt>
                <c:pt idx="12">
                  <c:v>128.71376574352124</c:v>
                </c:pt>
                <c:pt idx="13">
                  <c:v>132.02096866377209</c:v>
                </c:pt>
                <c:pt idx="14">
                  <c:v>125.42139112852205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D3-4F62-A341-0480B4F0A6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0323887"/>
        <c:axId val="2050324719"/>
      </c:lineChart>
      <c:catAx>
        <c:axId val="2050323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050324719"/>
        <c:crosses val="autoZero"/>
        <c:auto val="1"/>
        <c:lblAlgn val="ctr"/>
        <c:lblOffset val="100"/>
        <c:noMultiLvlLbl val="0"/>
      </c:catAx>
      <c:valAx>
        <c:axId val="2050324719"/>
        <c:scaling>
          <c:orientation val="minMax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050323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Hoja1!$F$2</c:f>
              <c:strCache>
                <c:ptCount val="1"/>
                <c:pt idx="0">
                  <c:v>var caba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Hoja1!$A$4:$A$17</c:f>
              <c:numCache>
                <c:formatCode>General</c:formatCode>
                <c:ptCount val="14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</c:numCache>
            </c:numRef>
          </c:cat>
          <c:val>
            <c:numRef>
              <c:f>Hoja1!$F$4:$F$17</c:f>
              <c:numCache>
                <c:formatCode>0%</c:formatCode>
                <c:ptCount val="14"/>
                <c:pt idx="0">
                  <c:v>9.4789501687091438E-2</c:v>
                </c:pt>
                <c:pt idx="1">
                  <c:v>0.15422936678763999</c:v>
                </c:pt>
                <c:pt idx="2">
                  <c:v>2.5206495408192087E-3</c:v>
                </c:pt>
                <c:pt idx="3">
                  <c:v>4.4897173276892799E-2</c:v>
                </c:pt>
                <c:pt idx="4">
                  <c:v>-1.3646813509622935E-2</c:v>
                </c:pt>
                <c:pt idx="5">
                  <c:v>0.10252403111016672</c:v>
                </c:pt>
                <c:pt idx="6">
                  <c:v>3.9962561734693702E-2</c:v>
                </c:pt>
                <c:pt idx="7">
                  <c:v>-2.4267273072083873E-2</c:v>
                </c:pt>
                <c:pt idx="8">
                  <c:v>7.0300242051120065E-3</c:v>
                </c:pt>
                <c:pt idx="9">
                  <c:v>-2.3929318112755893E-2</c:v>
                </c:pt>
                <c:pt idx="10">
                  <c:v>4.2896201067258222E-2</c:v>
                </c:pt>
                <c:pt idx="11">
                  <c:v>-6.5471661787341873E-2</c:v>
                </c:pt>
                <c:pt idx="12">
                  <c:v>5.7366918112002896E-3</c:v>
                </c:pt>
                <c:pt idx="13">
                  <c:v>-3.6232773041914634E-2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8C-423A-972A-89F5329B472A}"/>
            </c:ext>
          </c:extLst>
        </c:ser>
        <c:ser>
          <c:idx val="1"/>
          <c:order val="1"/>
          <c:tx>
            <c:strRef>
              <c:f>Hoja1!$G$2</c:f>
              <c:strCache>
                <c:ptCount val="1"/>
                <c:pt idx="0">
                  <c:v>var nacion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Hoja1!$A$4:$A$17</c:f>
              <c:numCache>
                <c:formatCode>General</c:formatCode>
                <c:ptCount val="14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</c:numCache>
            </c:numRef>
          </c:cat>
          <c:val>
            <c:numRef>
              <c:f>Hoja1!$G$4:$G$17</c:f>
              <c:numCache>
                <c:formatCode>0%</c:formatCode>
                <c:ptCount val="14"/>
                <c:pt idx="0">
                  <c:v>7.4231592738722263E-2</c:v>
                </c:pt>
                <c:pt idx="1">
                  <c:v>9.0997863689100456E-2</c:v>
                </c:pt>
                <c:pt idx="2">
                  <c:v>7.5339675114215243E-2</c:v>
                </c:pt>
                <c:pt idx="3">
                  <c:v>3.6211004418149395E-2</c:v>
                </c:pt>
                <c:pt idx="4">
                  <c:v>-7.2598244095722464E-2</c:v>
                </c:pt>
                <c:pt idx="5">
                  <c:v>0.10907942040607854</c:v>
                </c:pt>
                <c:pt idx="6">
                  <c:v>7.6666090361788619E-2</c:v>
                </c:pt>
                <c:pt idx="7">
                  <c:v>-2.9133262414736238E-2</c:v>
                </c:pt>
                <c:pt idx="8">
                  <c:v>1.5035316455222381E-2</c:v>
                </c:pt>
                <c:pt idx="9">
                  <c:v>-5.0540473425071841E-2</c:v>
                </c:pt>
                <c:pt idx="10">
                  <c:v>7.6593232325894434E-3</c:v>
                </c:pt>
                <c:pt idx="11">
                  <c:v>-5.6011396881447184E-2</c:v>
                </c:pt>
                <c:pt idx="12">
                  <c:v>2.5694244132681954E-2</c:v>
                </c:pt>
                <c:pt idx="13">
                  <c:v>-4.9988858603648767E-2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8C-423A-972A-89F5329B47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2"/>
        <c:axId val="2050323887"/>
        <c:axId val="2050324719"/>
      </c:barChart>
      <c:catAx>
        <c:axId val="2050323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050324719"/>
        <c:crosses val="autoZero"/>
        <c:auto val="1"/>
        <c:lblAlgn val="ctr"/>
        <c:lblOffset val="100"/>
        <c:noMultiLvlLbl val="0"/>
      </c:catAx>
      <c:valAx>
        <c:axId val="2050324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050323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285749</xdr:colOff>
      <xdr:row>0</xdr:row>
      <xdr:rowOff>19050</xdr:rowOff>
    </xdr:from>
    <xdr:to>
      <xdr:col>17</xdr:col>
      <xdr:colOff>9524</xdr:colOff>
      <xdr:row>14</xdr:row>
      <xdr:rowOff>95250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276224</xdr:colOff>
      <xdr:row>14</xdr:row>
      <xdr:rowOff>171450</xdr:rowOff>
    </xdr:from>
    <xdr:to>
      <xdr:col>16</xdr:col>
      <xdr:colOff>761999</xdr:colOff>
      <xdr:row>29</xdr:row>
      <xdr:rowOff>57150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366711</xdr:colOff>
      <xdr:row>1</xdr:row>
      <xdr:rowOff>9525</xdr:rowOff>
    </xdr:from>
    <xdr:to>
      <xdr:col>14</xdr:col>
      <xdr:colOff>752474</xdr:colOff>
      <xdr:row>15</xdr:row>
      <xdr:rowOff>85725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352425</xdr:colOff>
      <xdr:row>15</xdr:row>
      <xdr:rowOff>161925</xdr:rowOff>
    </xdr:from>
    <xdr:to>
      <xdr:col>14</xdr:col>
      <xdr:colOff>752475</xdr:colOff>
      <xdr:row>30</xdr:row>
      <xdr:rowOff>47625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39"/>
  <sheetViews>
    <sheetView showGridLines="0" zoomScaleNormal="10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A18" sqref="A18"/>
    </sheetView>
  </sheetViews>
  <sheetFormatPr baseColWidth="10" defaultRowHeight="12.75" x14ac:dyDescent="0.2"/>
  <cols>
    <col min="1" max="1" width="77.42578125" style="27" customWidth="1"/>
    <col min="2" max="6" width="9.7109375" style="27" customWidth="1"/>
    <col min="7" max="7" width="0.85546875" style="27" customWidth="1"/>
    <col min="8" max="12" width="9.7109375" style="27" customWidth="1"/>
    <col min="13" max="13" width="0.85546875" style="27" customWidth="1"/>
    <col min="14" max="18" width="9.7109375" style="27" customWidth="1"/>
    <col min="19" max="19" width="0.85546875" style="27" customWidth="1"/>
    <col min="20" max="24" width="9.7109375" style="27" customWidth="1"/>
    <col min="25" max="25" width="0.85546875" style="27" customWidth="1"/>
    <col min="26" max="30" width="9.7109375" style="27" customWidth="1"/>
    <col min="31" max="31" width="0.85546875" style="27" customWidth="1"/>
    <col min="32" max="36" width="9.7109375" style="27" customWidth="1"/>
    <col min="37" max="37" width="0.85546875" style="27" customWidth="1"/>
    <col min="38" max="42" width="9.7109375" style="27" customWidth="1"/>
    <col min="43" max="43" width="0.85546875" style="27" customWidth="1"/>
    <col min="44" max="48" width="9.7109375" style="27" customWidth="1"/>
    <col min="49" max="49" width="0.85546875" style="27" customWidth="1"/>
    <col min="50" max="54" width="9.7109375" style="27" customWidth="1"/>
    <col min="55" max="55" width="0.85546875" style="27" customWidth="1"/>
    <col min="56" max="60" width="9.7109375" style="27" customWidth="1"/>
    <col min="61" max="61" width="0.85546875" style="27" customWidth="1"/>
    <col min="62" max="66" width="9.7109375" style="27" customWidth="1"/>
    <col min="67" max="67" width="0.85546875" style="27" customWidth="1"/>
    <col min="68" max="72" width="9.7109375" style="27" customWidth="1"/>
    <col min="73" max="73" width="0.85546875" style="27" customWidth="1"/>
    <col min="74" max="78" width="9.7109375" style="27" customWidth="1"/>
    <col min="79" max="79" width="1.42578125" style="27" customWidth="1"/>
    <col min="80" max="84" width="9.7109375" style="27" customWidth="1"/>
    <col min="85" max="85" width="2" style="27" customWidth="1"/>
    <col min="86" max="90" width="9.7109375" style="27" customWidth="1"/>
    <col min="91" max="91" width="1.85546875" style="27" customWidth="1"/>
    <col min="92" max="94" width="9.7109375" style="27" customWidth="1"/>
    <col min="95" max="256" width="11.42578125" style="27"/>
    <col min="257" max="257" width="77.42578125" style="27" customWidth="1"/>
    <col min="258" max="262" width="9.7109375" style="27" customWidth="1"/>
    <col min="263" max="263" width="0.85546875" style="27" customWidth="1"/>
    <col min="264" max="268" width="9.7109375" style="27" customWidth="1"/>
    <col min="269" max="269" width="0.85546875" style="27" customWidth="1"/>
    <col min="270" max="274" width="9.7109375" style="27" customWidth="1"/>
    <col min="275" max="275" width="0.85546875" style="27" customWidth="1"/>
    <col min="276" max="280" width="9.7109375" style="27" customWidth="1"/>
    <col min="281" max="281" width="0.85546875" style="27" customWidth="1"/>
    <col min="282" max="286" width="9.7109375" style="27" customWidth="1"/>
    <col min="287" max="287" width="0.85546875" style="27" customWidth="1"/>
    <col min="288" max="292" width="9.7109375" style="27" customWidth="1"/>
    <col min="293" max="293" width="0.85546875" style="27" customWidth="1"/>
    <col min="294" max="298" width="9.7109375" style="27" customWidth="1"/>
    <col min="299" max="299" width="0.85546875" style="27" customWidth="1"/>
    <col min="300" max="304" width="9.7109375" style="27" customWidth="1"/>
    <col min="305" max="305" width="0.85546875" style="27" customWidth="1"/>
    <col min="306" max="310" width="9.7109375" style="27" customWidth="1"/>
    <col min="311" max="311" width="0.85546875" style="27" customWidth="1"/>
    <col min="312" max="316" width="9.7109375" style="27" customWidth="1"/>
    <col min="317" max="317" width="0.85546875" style="27" customWidth="1"/>
    <col min="318" max="322" width="9.7109375" style="27" customWidth="1"/>
    <col min="323" max="323" width="0.85546875" style="27" customWidth="1"/>
    <col min="324" max="328" width="9.7109375" style="27" customWidth="1"/>
    <col min="329" max="329" width="0.85546875" style="27" customWidth="1"/>
    <col min="330" max="334" width="9.7109375" style="27" customWidth="1"/>
    <col min="335" max="335" width="1.42578125" style="27" customWidth="1"/>
    <col min="336" max="340" width="9.7109375" style="27" customWidth="1"/>
    <col min="341" max="341" width="2" style="27" customWidth="1"/>
    <col min="342" max="346" width="9.7109375" style="27" customWidth="1"/>
    <col min="347" max="347" width="1.85546875" style="27" customWidth="1"/>
    <col min="348" max="350" width="9.7109375" style="27" customWidth="1"/>
    <col min="351" max="512" width="11.42578125" style="27"/>
    <col min="513" max="513" width="77.42578125" style="27" customWidth="1"/>
    <col min="514" max="518" width="9.7109375" style="27" customWidth="1"/>
    <col min="519" max="519" width="0.85546875" style="27" customWidth="1"/>
    <col min="520" max="524" width="9.7109375" style="27" customWidth="1"/>
    <col min="525" max="525" width="0.85546875" style="27" customWidth="1"/>
    <col min="526" max="530" width="9.7109375" style="27" customWidth="1"/>
    <col min="531" max="531" width="0.85546875" style="27" customWidth="1"/>
    <col min="532" max="536" width="9.7109375" style="27" customWidth="1"/>
    <col min="537" max="537" width="0.85546875" style="27" customWidth="1"/>
    <col min="538" max="542" width="9.7109375" style="27" customWidth="1"/>
    <col min="543" max="543" width="0.85546875" style="27" customWidth="1"/>
    <col min="544" max="548" width="9.7109375" style="27" customWidth="1"/>
    <col min="549" max="549" width="0.85546875" style="27" customWidth="1"/>
    <col min="550" max="554" width="9.7109375" style="27" customWidth="1"/>
    <col min="555" max="555" width="0.85546875" style="27" customWidth="1"/>
    <col min="556" max="560" width="9.7109375" style="27" customWidth="1"/>
    <col min="561" max="561" width="0.85546875" style="27" customWidth="1"/>
    <col min="562" max="566" width="9.7109375" style="27" customWidth="1"/>
    <col min="567" max="567" width="0.85546875" style="27" customWidth="1"/>
    <col min="568" max="572" width="9.7109375" style="27" customWidth="1"/>
    <col min="573" max="573" width="0.85546875" style="27" customWidth="1"/>
    <col min="574" max="578" width="9.7109375" style="27" customWidth="1"/>
    <col min="579" max="579" width="0.85546875" style="27" customWidth="1"/>
    <col min="580" max="584" width="9.7109375" style="27" customWidth="1"/>
    <col min="585" max="585" width="0.85546875" style="27" customWidth="1"/>
    <col min="586" max="590" width="9.7109375" style="27" customWidth="1"/>
    <col min="591" max="591" width="1.42578125" style="27" customWidth="1"/>
    <col min="592" max="596" width="9.7109375" style="27" customWidth="1"/>
    <col min="597" max="597" width="2" style="27" customWidth="1"/>
    <col min="598" max="602" width="9.7109375" style="27" customWidth="1"/>
    <col min="603" max="603" width="1.85546875" style="27" customWidth="1"/>
    <col min="604" max="606" width="9.7109375" style="27" customWidth="1"/>
    <col min="607" max="768" width="11.42578125" style="27"/>
    <col min="769" max="769" width="77.42578125" style="27" customWidth="1"/>
    <col min="770" max="774" width="9.7109375" style="27" customWidth="1"/>
    <col min="775" max="775" width="0.85546875" style="27" customWidth="1"/>
    <col min="776" max="780" width="9.7109375" style="27" customWidth="1"/>
    <col min="781" max="781" width="0.85546875" style="27" customWidth="1"/>
    <col min="782" max="786" width="9.7109375" style="27" customWidth="1"/>
    <col min="787" max="787" width="0.85546875" style="27" customWidth="1"/>
    <col min="788" max="792" width="9.7109375" style="27" customWidth="1"/>
    <col min="793" max="793" width="0.85546875" style="27" customWidth="1"/>
    <col min="794" max="798" width="9.7109375" style="27" customWidth="1"/>
    <col min="799" max="799" width="0.85546875" style="27" customWidth="1"/>
    <col min="800" max="804" width="9.7109375" style="27" customWidth="1"/>
    <col min="805" max="805" width="0.85546875" style="27" customWidth="1"/>
    <col min="806" max="810" width="9.7109375" style="27" customWidth="1"/>
    <col min="811" max="811" width="0.85546875" style="27" customWidth="1"/>
    <col min="812" max="816" width="9.7109375" style="27" customWidth="1"/>
    <col min="817" max="817" width="0.85546875" style="27" customWidth="1"/>
    <col min="818" max="822" width="9.7109375" style="27" customWidth="1"/>
    <col min="823" max="823" width="0.85546875" style="27" customWidth="1"/>
    <col min="824" max="828" width="9.7109375" style="27" customWidth="1"/>
    <col min="829" max="829" width="0.85546875" style="27" customWidth="1"/>
    <col min="830" max="834" width="9.7109375" style="27" customWidth="1"/>
    <col min="835" max="835" width="0.85546875" style="27" customWidth="1"/>
    <col min="836" max="840" width="9.7109375" style="27" customWidth="1"/>
    <col min="841" max="841" width="0.85546875" style="27" customWidth="1"/>
    <col min="842" max="846" width="9.7109375" style="27" customWidth="1"/>
    <col min="847" max="847" width="1.42578125" style="27" customWidth="1"/>
    <col min="848" max="852" width="9.7109375" style="27" customWidth="1"/>
    <col min="853" max="853" width="2" style="27" customWidth="1"/>
    <col min="854" max="858" width="9.7109375" style="27" customWidth="1"/>
    <col min="859" max="859" width="1.85546875" style="27" customWidth="1"/>
    <col min="860" max="862" width="9.7109375" style="27" customWidth="1"/>
    <col min="863" max="1024" width="11.42578125" style="27"/>
    <col min="1025" max="1025" width="77.42578125" style="27" customWidth="1"/>
    <col min="1026" max="1030" width="9.7109375" style="27" customWidth="1"/>
    <col min="1031" max="1031" width="0.85546875" style="27" customWidth="1"/>
    <col min="1032" max="1036" width="9.7109375" style="27" customWidth="1"/>
    <col min="1037" max="1037" width="0.85546875" style="27" customWidth="1"/>
    <col min="1038" max="1042" width="9.7109375" style="27" customWidth="1"/>
    <col min="1043" max="1043" width="0.85546875" style="27" customWidth="1"/>
    <col min="1044" max="1048" width="9.7109375" style="27" customWidth="1"/>
    <col min="1049" max="1049" width="0.85546875" style="27" customWidth="1"/>
    <col min="1050" max="1054" width="9.7109375" style="27" customWidth="1"/>
    <col min="1055" max="1055" width="0.85546875" style="27" customWidth="1"/>
    <col min="1056" max="1060" width="9.7109375" style="27" customWidth="1"/>
    <col min="1061" max="1061" width="0.85546875" style="27" customWidth="1"/>
    <col min="1062" max="1066" width="9.7109375" style="27" customWidth="1"/>
    <col min="1067" max="1067" width="0.85546875" style="27" customWidth="1"/>
    <col min="1068" max="1072" width="9.7109375" style="27" customWidth="1"/>
    <col min="1073" max="1073" width="0.85546875" style="27" customWidth="1"/>
    <col min="1074" max="1078" width="9.7109375" style="27" customWidth="1"/>
    <col min="1079" max="1079" width="0.85546875" style="27" customWidth="1"/>
    <col min="1080" max="1084" width="9.7109375" style="27" customWidth="1"/>
    <col min="1085" max="1085" width="0.85546875" style="27" customWidth="1"/>
    <col min="1086" max="1090" width="9.7109375" style="27" customWidth="1"/>
    <col min="1091" max="1091" width="0.85546875" style="27" customWidth="1"/>
    <col min="1092" max="1096" width="9.7109375" style="27" customWidth="1"/>
    <col min="1097" max="1097" width="0.85546875" style="27" customWidth="1"/>
    <col min="1098" max="1102" width="9.7109375" style="27" customWidth="1"/>
    <col min="1103" max="1103" width="1.42578125" style="27" customWidth="1"/>
    <col min="1104" max="1108" width="9.7109375" style="27" customWidth="1"/>
    <col min="1109" max="1109" width="2" style="27" customWidth="1"/>
    <col min="1110" max="1114" width="9.7109375" style="27" customWidth="1"/>
    <col min="1115" max="1115" width="1.85546875" style="27" customWidth="1"/>
    <col min="1116" max="1118" width="9.7109375" style="27" customWidth="1"/>
    <col min="1119" max="1280" width="11.42578125" style="27"/>
    <col min="1281" max="1281" width="77.42578125" style="27" customWidth="1"/>
    <col min="1282" max="1286" width="9.7109375" style="27" customWidth="1"/>
    <col min="1287" max="1287" width="0.85546875" style="27" customWidth="1"/>
    <col min="1288" max="1292" width="9.7109375" style="27" customWidth="1"/>
    <col min="1293" max="1293" width="0.85546875" style="27" customWidth="1"/>
    <col min="1294" max="1298" width="9.7109375" style="27" customWidth="1"/>
    <col min="1299" max="1299" width="0.85546875" style="27" customWidth="1"/>
    <col min="1300" max="1304" width="9.7109375" style="27" customWidth="1"/>
    <col min="1305" max="1305" width="0.85546875" style="27" customWidth="1"/>
    <col min="1306" max="1310" width="9.7109375" style="27" customWidth="1"/>
    <col min="1311" max="1311" width="0.85546875" style="27" customWidth="1"/>
    <col min="1312" max="1316" width="9.7109375" style="27" customWidth="1"/>
    <col min="1317" max="1317" width="0.85546875" style="27" customWidth="1"/>
    <col min="1318" max="1322" width="9.7109375" style="27" customWidth="1"/>
    <col min="1323" max="1323" width="0.85546875" style="27" customWidth="1"/>
    <col min="1324" max="1328" width="9.7109375" style="27" customWidth="1"/>
    <col min="1329" max="1329" width="0.85546875" style="27" customWidth="1"/>
    <col min="1330" max="1334" width="9.7109375" style="27" customWidth="1"/>
    <col min="1335" max="1335" width="0.85546875" style="27" customWidth="1"/>
    <col min="1336" max="1340" width="9.7109375" style="27" customWidth="1"/>
    <col min="1341" max="1341" width="0.85546875" style="27" customWidth="1"/>
    <col min="1342" max="1346" width="9.7109375" style="27" customWidth="1"/>
    <col min="1347" max="1347" width="0.85546875" style="27" customWidth="1"/>
    <col min="1348" max="1352" width="9.7109375" style="27" customWidth="1"/>
    <col min="1353" max="1353" width="0.85546875" style="27" customWidth="1"/>
    <col min="1354" max="1358" width="9.7109375" style="27" customWidth="1"/>
    <col min="1359" max="1359" width="1.42578125" style="27" customWidth="1"/>
    <col min="1360" max="1364" width="9.7109375" style="27" customWidth="1"/>
    <col min="1365" max="1365" width="2" style="27" customWidth="1"/>
    <col min="1366" max="1370" width="9.7109375" style="27" customWidth="1"/>
    <col min="1371" max="1371" width="1.85546875" style="27" customWidth="1"/>
    <col min="1372" max="1374" width="9.7109375" style="27" customWidth="1"/>
    <col min="1375" max="1536" width="11.42578125" style="27"/>
    <col min="1537" max="1537" width="77.42578125" style="27" customWidth="1"/>
    <col min="1538" max="1542" width="9.7109375" style="27" customWidth="1"/>
    <col min="1543" max="1543" width="0.85546875" style="27" customWidth="1"/>
    <col min="1544" max="1548" width="9.7109375" style="27" customWidth="1"/>
    <col min="1549" max="1549" width="0.85546875" style="27" customWidth="1"/>
    <col min="1550" max="1554" width="9.7109375" style="27" customWidth="1"/>
    <col min="1555" max="1555" width="0.85546875" style="27" customWidth="1"/>
    <col min="1556" max="1560" width="9.7109375" style="27" customWidth="1"/>
    <col min="1561" max="1561" width="0.85546875" style="27" customWidth="1"/>
    <col min="1562" max="1566" width="9.7109375" style="27" customWidth="1"/>
    <col min="1567" max="1567" width="0.85546875" style="27" customWidth="1"/>
    <col min="1568" max="1572" width="9.7109375" style="27" customWidth="1"/>
    <col min="1573" max="1573" width="0.85546875" style="27" customWidth="1"/>
    <col min="1574" max="1578" width="9.7109375" style="27" customWidth="1"/>
    <col min="1579" max="1579" width="0.85546875" style="27" customWidth="1"/>
    <col min="1580" max="1584" width="9.7109375" style="27" customWidth="1"/>
    <col min="1585" max="1585" width="0.85546875" style="27" customWidth="1"/>
    <col min="1586" max="1590" width="9.7109375" style="27" customWidth="1"/>
    <col min="1591" max="1591" width="0.85546875" style="27" customWidth="1"/>
    <col min="1592" max="1596" width="9.7109375" style="27" customWidth="1"/>
    <col min="1597" max="1597" width="0.85546875" style="27" customWidth="1"/>
    <col min="1598" max="1602" width="9.7109375" style="27" customWidth="1"/>
    <col min="1603" max="1603" width="0.85546875" style="27" customWidth="1"/>
    <col min="1604" max="1608" width="9.7109375" style="27" customWidth="1"/>
    <col min="1609" max="1609" width="0.85546875" style="27" customWidth="1"/>
    <col min="1610" max="1614" width="9.7109375" style="27" customWidth="1"/>
    <col min="1615" max="1615" width="1.42578125" style="27" customWidth="1"/>
    <col min="1616" max="1620" width="9.7109375" style="27" customWidth="1"/>
    <col min="1621" max="1621" width="2" style="27" customWidth="1"/>
    <col min="1622" max="1626" width="9.7109375" style="27" customWidth="1"/>
    <col min="1627" max="1627" width="1.85546875" style="27" customWidth="1"/>
    <col min="1628" max="1630" width="9.7109375" style="27" customWidth="1"/>
    <col min="1631" max="1792" width="11.42578125" style="27"/>
    <col min="1793" max="1793" width="77.42578125" style="27" customWidth="1"/>
    <col min="1794" max="1798" width="9.7109375" style="27" customWidth="1"/>
    <col min="1799" max="1799" width="0.85546875" style="27" customWidth="1"/>
    <col min="1800" max="1804" width="9.7109375" style="27" customWidth="1"/>
    <col min="1805" max="1805" width="0.85546875" style="27" customWidth="1"/>
    <col min="1806" max="1810" width="9.7109375" style="27" customWidth="1"/>
    <col min="1811" max="1811" width="0.85546875" style="27" customWidth="1"/>
    <col min="1812" max="1816" width="9.7109375" style="27" customWidth="1"/>
    <col min="1817" max="1817" width="0.85546875" style="27" customWidth="1"/>
    <col min="1818" max="1822" width="9.7109375" style="27" customWidth="1"/>
    <col min="1823" max="1823" width="0.85546875" style="27" customWidth="1"/>
    <col min="1824" max="1828" width="9.7109375" style="27" customWidth="1"/>
    <col min="1829" max="1829" width="0.85546875" style="27" customWidth="1"/>
    <col min="1830" max="1834" width="9.7109375" style="27" customWidth="1"/>
    <col min="1835" max="1835" width="0.85546875" style="27" customWidth="1"/>
    <col min="1836" max="1840" width="9.7109375" style="27" customWidth="1"/>
    <col min="1841" max="1841" width="0.85546875" style="27" customWidth="1"/>
    <col min="1842" max="1846" width="9.7109375" style="27" customWidth="1"/>
    <col min="1847" max="1847" width="0.85546875" style="27" customWidth="1"/>
    <col min="1848" max="1852" width="9.7109375" style="27" customWidth="1"/>
    <col min="1853" max="1853" width="0.85546875" style="27" customWidth="1"/>
    <col min="1854" max="1858" width="9.7109375" style="27" customWidth="1"/>
    <col min="1859" max="1859" width="0.85546875" style="27" customWidth="1"/>
    <col min="1860" max="1864" width="9.7109375" style="27" customWidth="1"/>
    <col min="1865" max="1865" width="0.85546875" style="27" customWidth="1"/>
    <col min="1866" max="1870" width="9.7109375" style="27" customWidth="1"/>
    <col min="1871" max="1871" width="1.42578125" style="27" customWidth="1"/>
    <col min="1872" max="1876" width="9.7109375" style="27" customWidth="1"/>
    <col min="1877" max="1877" width="2" style="27" customWidth="1"/>
    <col min="1878" max="1882" width="9.7109375" style="27" customWidth="1"/>
    <col min="1883" max="1883" width="1.85546875" style="27" customWidth="1"/>
    <col min="1884" max="1886" width="9.7109375" style="27" customWidth="1"/>
    <col min="1887" max="2048" width="11.42578125" style="27"/>
    <col min="2049" max="2049" width="77.42578125" style="27" customWidth="1"/>
    <col min="2050" max="2054" width="9.7109375" style="27" customWidth="1"/>
    <col min="2055" max="2055" width="0.85546875" style="27" customWidth="1"/>
    <col min="2056" max="2060" width="9.7109375" style="27" customWidth="1"/>
    <col min="2061" max="2061" width="0.85546875" style="27" customWidth="1"/>
    <col min="2062" max="2066" width="9.7109375" style="27" customWidth="1"/>
    <col min="2067" max="2067" width="0.85546875" style="27" customWidth="1"/>
    <col min="2068" max="2072" width="9.7109375" style="27" customWidth="1"/>
    <col min="2073" max="2073" width="0.85546875" style="27" customWidth="1"/>
    <col min="2074" max="2078" width="9.7109375" style="27" customWidth="1"/>
    <col min="2079" max="2079" width="0.85546875" style="27" customWidth="1"/>
    <col min="2080" max="2084" width="9.7109375" style="27" customWidth="1"/>
    <col min="2085" max="2085" width="0.85546875" style="27" customWidth="1"/>
    <col min="2086" max="2090" width="9.7109375" style="27" customWidth="1"/>
    <col min="2091" max="2091" width="0.85546875" style="27" customWidth="1"/>
    <col min="2092" max="2096" width="9.7109375" style="27" customWidth="1"/>
    <col min="2097" max="2097" width="0.85546875" style="27" customWidth="1"/>
    <col min="2098" max="2102" width="9.7109375" style="27" customWidth="1"/>
    <col min="2103" max="2103" width="0.85546875" style="27" customWidth="1"/>
    <col min="2104" max="2108" width="9.7109375" style="27" customWidth="1"/>
    <col min="2109" max="2109" width="0.85546875" style="27" customWidth="1"/>
    <col min="2110" max="2114" width="9.7109375" style="27" customWidth="1"/>
    <col min="2115" max="2115" width="0.85546875" style="27" customWidth="1"/>
    <col min="2116" max="2120" width="9.7109375" style="27" customWidth="1"/>
    <col min="2121" max="2121" width="0.85546875" style="27" customWidth="1"/>
    <col min="2122" max="2126" width="9.7109375" style="27" customWidth="1"/>
    <col min="2127" max="2127" width="1.42578125" style="27" customWidth="1"/>
    <col min="2128" max="2132" width="9.7109375" style="27" customWidth="1"/>
    <col min="2133" max="2133" width="2" style="27" customWidth="1"/>
    <col min="2134" max="2138" width="9.7109375" style="27" customWidth="1"/>
    <col min="2139" max="2139" width="1.85546875" style="27" customWidth="1"/>
    <col min="2140" max="2142" width="9.7109375" style="27" customWidth="1"/>
    <col min="2143" max="2304" width="11.42578125" style="27"/>
    <col min="2305" max="2305" width="77.42578125" style="27" customWidth="1"/>
    <col min="2306" max="2310" width="9.7109375" style="27" customWidth="1"/>
    <col min="2311" max="2311" width="0.85546875" style="27" customWidth="1"/>
    <col min="2312" max="2316" width="9.7109375" style="27" customWidth="1"/>
    <col min="2317" max="2317" width="0.85546875" style="27" customWidth="1"/>
    <col min="2318" max="2322" width="9.7109375" style="27" customWidth="1"/>
    <col min="2323" max="2323" width="0.85546875" style="27" customWidth="1"/>
    <col min="2324" max="2328" width="9.7109375" style="27" customWidth="1"/>
    <col min="2329" max="2329" width="0.85546875" style="27" customWidth="1"/>
    <col min="2330" max="2334" width="9.7109375" style="27" customWidth="1"/>
    <col min="2335" max="2335" width="0.85546875" style="27" customWidth="1"/>
    <col min="2336" max="2340" width="9.7109375" style="27" customWidth="1"/>
    <col min="2341" max="2341" width="0.85546875" style="27" customWidth="1"/>
    <col min="2342" max="2346" width="9.7109375" style="27" customWidth="1"/>
    <col min="2347" max="2347" width="0.85546875" style="27" customWidth="1"/>
    <col min="2348" max="2352" width="9.7109375" style="27" customWidth="1"/>
    <col min="2353" max="2353" width="0.85546875" style="27" customWidth="1"/>
    <col min="2354" max="2358" width="9.7109375" style="27" customWidth="1"/>
    <col min="2359" max="2359" width="0.85546875" style="27" customWidth="1"/>
    <col min="2360" max="2364" width="9.7109375" style="27" customWidth="1"/>
    <col min="2365" max="2365" width="0.85546875" style="27" customWidth="1"/>
    <col min="2366" max="2370" width="9.7109375" style="27" customWidth="1"/>
    <col min="2371" max="2371" width="0.85546875" style="27" customWidth="1"/>
    <col min="2372" max="2376" width="9.7109375" style="27" customWidth="1"/>
    <col min="2377" max="2377" width="0.85546875" style="27" customWidth="1"/>
    <col min="2378" max="2382" width="9.7109375" style="27" customWidth="1"/>
    <col min="2383" max="2383" width="1.42578125" style="27" customWidth="1"/>
    <col min="2384" max="2388" width="9.7109375" style="27" customWidth="1"/>
    <col min="2389" max="2389" width="2" style="27" customWidth="1"/>
    <col min="2390" max="2394" width="9.7109375" style="27" customWidth="1"/>
    <col min="2395" max="2395" width="1.85546875" style="27" customWidth="1"/>
    <col min="2396" max="2398" width="9.7109375" style="27" customWidth="1"/>
    <col min="2399" max="2560" width="11.42578125" style="27"/>
    <col min="2561" max="2561" width="77.42578125" style="27" customWidth="1"/>
    <col min="2562" max="2566" width="9.7109375" style="27" customWidth="1"/>
    <col min="2567" max="2567" width="0.85546875" style="27" customWidth="1"/>
    <col min="2568" max="2572" width="9.7109375" style="27" customWidth="1"/>
    <col min="2573" max="2573" width="0.85546875" style="27" customWidth="1"/>
    <col min="2574" max="2578" width="9.7109375" style="27" customWidth="1"/>
    <col min="2579" max="2579" width="0.85546875" style="27" customWidth="1"/>
    <col min="2580" max="2584" width="9.7109375" style="27" customWidth="1"/>
    <col min="2585" max="2585" width="0.85546875" style="27" customWidth="1"/>
    <col min="2586" max="2590" width="9.7109375" style="27" customWidth="1"/>
    <col min="2591" max="2591" width="0.85546875" style="27" customWidth="1"/>
    <col min="2592" max="2596" width="9.7109375" style="27" customWidth="1"/>
    <col min="2597" max="2597" width="0.85546875" style="27" customWidth="1"/>
    <col min="2598" max="2602" width="9.7109375" style="27" customWidth="1"/>
    <col min="2603" max="2603" width="0.85546875" style="27" customWidth="1"/>
    <col min="2604" max="2608" width="9.7109375" style="27" customWidth="1"/>
    <col min="2609" max="2609" width="0.85546875" style="27" customWidth="1"/>
    <col min="2610" max="2614" width="9.7109375" style="27" customWidth="1"/>
    <col min="2615" max="2615" width="0.85546875" style="27" customWidth="1"/>
    <col min="2616" max="2620" width="9.7109375" style="27" customWidth="1"/>
    <col min="2621" max="2621" width="0.85546875" style="27" customWidth="1"/>
    <col min="2622" max="2626" width="9.7109375" style="27" customWidth="1"/>
    <col min="2627" max="2627" width="0.85546875" style="27" customWidth="1"/>
    <col min="2628" max="2632" width="9.7109375" style="27" customWidth="1"/>
    <col min="2633" max="2633" width="0.85546875" style="27" customWidth="1"/>
    <col min="2634" max="2638" width="9.7109375" style="27" customWidth="1"/>
    <col min="2639" max="2639" width="1.42578125" style="27" customWidth="1"/>
    <col min="2640" max="2644" width="9.7109375" style="27" customWidth="1"/>
    <col min="2645" max="2645" width="2" style="27" customWidth="1"/>
    <col min="2646" max="2650" width="9.7109375" style="27" customWidth="1"/>
    <col min="2651" max="2651" width="1.85546875" style="27" customWidth="1"/>
    <col min="2652" max="2654" width="9.7109375" style="27" customWidth="1"/>
    <col min="2655" max="2816" width="11.42578125" style="27"/>
    <col min="2817" max="2817" width="77.42578125" style="27" customWidth="1"/>
    <col min="2818" max="2822" width="9.7109375" style="27" customWidth="1"/>
    <col min="2823" max="2823" width="0.85546875" style="27" customWidth="1"/>
    <col min="2824" max="2828" width="9.7109375" style="27" customWidth="1"/>
    <col min="2829" max="2829" width="0.85546875" style="27" customWidth="1"/>
    <col min="2830" max="2834" width="9.7109375" style="27" customWidth="1"/>
    <col min="2835" max="2835" width="0.85546875" style="27" customWidth="1"/>
    <col min="2836" max="2840" width="9.7109375" style="27" customWidth="1"/>
    <col min="2841" max="2841" width="0.85546875" style="27" customWidth="1"/>
    <col min="2842" max="2846" width="9.7109375" style="27" customWidth="1"/>
    <col min="2847" max="2847" width="0.85546875" style="27" customWidth="1"/>
    <col min="2848" max="2852" width="9.7109375" style="27" customWidth="1"/>
    <col min="2853" max="2853" width="0.85546875" style="27" customWidth="1"/>
    <col min="2854" max="2858" width="9.7109375" style="27" customWidth="1"/>
    <col min="2859" max="2859" width="0.85546875" style="27" customWidth="1"/>
    <col min="2860" max="2864" width="9.7109375" style="27" customWidth="1"/>
    <col min="2865" max="2865" width="0.85546875" style="27" customWidth="1"/>
    <col min="2866" max="2870" width="9.7109375" style="27" customWidth="1"/>
    <col min="2871" max="2871" width="0.85546875" style="27" customWidth="1"/>
    <col min="2872" max="2876" width="9.7109375" style="27" customWidth="1"/>
    <col min="2877" max="2877" width="0.85546875" style="27" customWidth="1"/>
    <col min="2878" max="2882" width="9.7109375" style="27" customWidth="1"/>
    <col min="2883" max="2883" width="0.85546875" style="27" customWidth="1"/>
    <col min="2884" max="2888" width="9.7109375" style="27" customWidth="1"/>
    <col min="2889" max="2889" width="0.85546875" style="27" customWidth="1"/>
    <col min="2890" max="2894" width="9.7109375" style="27" customWidth="1"/>
    <col min="2895" max="2895" width="1.42578125" style="27" customWidth="1"/>
    <col min="2896" max="2900" width="9.7109375" style="27" customWidth="1"/>
    <col min="2901" max="2901" width="2" style="27" customWidth="1"/>
    <col min="2902" max="2906" width="9.7109375" style="27" customWidth="1"/>
    <col min="2907" max="2907" width="1.85546875" style="27" customWidth="1"/>
    <col min="2908" max="2910" width="9.7109375" style="27" customWidth="1"/>
    <col min="2911" max="3072" width="11.42578125" style="27"/>
    <col min="3073" max="3073" width="77.42578125" style="27" customWidth="1"/>
    <col min="3074" max="3078" width="9.7109375" style="27" customWidth="1"/>
    <col min="3079" max="3079" width="0.85546875" style="27" customWidth="1"/>
    <col min="3080" max="3084" width="9.7109375" style="27" customWidth="1"/>
    <col min="3085" max="3085" width="0.85546875" style="27" customWidth="1"/>
    <col min="3086" max="3090" width="9.7109375" style="27" customWidth="1"/>
    <col min="3091" max="3091" width="0.85546875" style="27" customWidth="1"/>
    <col min="3092" max="3096" width="9.7109375" style="27" customWidth="1"/>
    <col min="3097" max="3097" width="0.85546875" style="27" customWidth="1"/>
    <col min="3098" max="3102" width="9.7109375" style="27" customWidth="1"/>
    <col min="3103" max="3103" width="0.85546875" style="27" customWidth="1"/>
    <col min="3104" max="3108" width="9.7109375" style="27" customWidth="1"/>
    <col min="3109" max="3109" width="0.85546875" style="27" customWidth="1"/>
    <col min="3110" max="3114" width="9.7109375" style="27" customWidth="1"/>
    <col min="3115" max="3115" width="0.85546875" style="27" customWidth="1"/>
    <col min="3116" max="3120" width="9.7109375" style="27" customWidth="1"/>
    <col min="3121" max="3121" width="0.85546875" style="27" customWidth="1"/>
    <col min="3122" max="3126" width="9.7109375" style="27" customWidth="1"/>
    <col min="3127" max="3127" width="0.85546875" style="27" customWidth="1"/>
    <col min="3128" max="3132" width="9.7109375" style="27" customWidth="1"/>
    <col min="3133" max="3133" width="0.85546875" style="27" customWidth="1"/>
    <col min="3134" max="3138" width="9.7109375" style="27" customWidth="1"/>
    <col min="3139" max="3139" width="0.85546875" style="27" customWidth="1"/>
    <col min="3140" max="3144" width="9.7109375" style="27" customWidth="1"/>
    <col min="3145" max="3145" width="0.85546875" style="27" customWidth="1"/>
    <col min="3146" max="3150" width="9.7109375" style="27" customWidth="1"/>
    <col min="3151" max="3151" width="1.42578125" style="27" customWidth="1"/>
    <col min="3152" max="3156" width="9.7109375" style="27" customWidth="1"/>
    <col min="3157" max="3157" width="2" style="27" customWidth="1"/>
    <col min="3158" max="3162" width="9.7109375" style="27" customWidth="1"/>
    <col min="3163" max="3163" width="1.85546875" style="27" customWidth="1"/>
    <col min="3164" max="3166" width="9.7109375" style="27" customWidth="1"/>
    <col min="3167" max="3328" width="11.42578125" style="27"/>
    <col min="3329" max="3329" width="77.42578125" style="27" customWidth="1"/>
    <col min="3330" max="3334" width="9.7109375" style="27" customWidth="1"/>
    <col min="3335" max="3335" width="0.85546875" style="27" customWidth="1"/>
    <col min="3336" max="3340" width="9.7109375" style="27" customWidth="1"/>
    <col min="3341" max="3341" width="0.85546875" style="27" customWidth="1"/>
    <col min="3342" max="3346" width="9.7109375" style="27" customWidth="1"/>
    <col min="3347" max="3347" width="0.85546875" style="27" customWidth="1"/>
    <col min="3348" max="3352" width="9.7109375" style="27" customWidth="1"/>
    <col min="3353" max="3353" width="0.85546875" style="27" customWidth="1"/>
    <col min="3354" max="3358" width="9.7109375" style="27" customWidth="1"/>
    <col min="3359" max="3359" width="0.85546875" style="27" customWidth="1"/>
    <col min="3360" max="3364" width="9.7109375" style="27" customWidth="1"/>
    <col min="3365" max="3365" width="0.85546875" style="27" customWidth="1"/>
    <col min="3366" max="3370" width="9.7109375" style="27" customWidth="1"/>
    <col min="3371" max="3371" width="0.85546875" style="27" customWidth="1"/>
    <col min="3372" max="3376" width="9.7109375" style="27" customWidth="1"/>
    <col min="3377" max="3377" width="0.85546875" style="27" customWidth="1"/>
    <col min="3378" max="3382" width="9.7109375" style="27" customWidth="1"/>
    <col min="3383" max="3383" width="0.85546875" style="27" customWidth="1"/>
    <col min="3384" max="3388" width="9.7109375" style="27" customWidth="1"/>
    <col min="3389" max="3389" width="0.85546875" style="27" customWidth="1"/>
    <col min="3390" max="3394" width="9.7109375" style="27" customWidth="1"/>
    <col min="3395" max="3395" width="0.85546875" style="27" customWidth="1"/>
    <col min="3396" max="3400" width="9.7109375" style="27" customWidth="1"/>
    <col min="3401" max="3401" width="0.85546875" style="27" customWidth="1"/>
    <col min="3402" max="3406" width="9.7109375" style="27" customWidth="1"/>
    <col min="3407" max="3407" width="1.42578125" style="27" customWidth="1"/>
    <col min="3408" max="3412" width="9.7109375" style="27" customWidth="1"/>
    <col min="3413" max="3413" width="2" style="27" customWidth="1"/>
    <col min="3414" max="3418" width="9.7109375" style="27" customWidth="1"/>
    <col min="3419" max="3419" width="1.85546875" style="27" customWidth="1"/>
    <col min="3420" max="3422" width="9.7109375" style="27" customWidth="1"/>
    <col min="3423" max="3584" width="11.42578125" style="27"/>
    <col min="3585" max="3585" width="77.42578125" style="27" customWidth="1"/>
    <col min="3586" max="3590" width="9.7109375" style="27" customWidth="1"/>
    <col min="3591" max="3591" width="0.85546875" style="27" customWidth="1"/>
    <col min="3592" max="3596" width="9.7109375" style="27" customWidth="1"/>
    <col min="3597" max="3597" width="0.85546875" style="27" customWidth="1"/>
    <col min="3598" max="3602" width="9.7109375" style="27" customWidth="1"/>
    <col min="3603" max="3603" width="0.85546875" style="27" customWidth="1"/>
    <col min="3604" max="3608" width="9.7109375" style="27" customWidth="1"/>
    <col min="3609" max="3609" width="0.85546875" style="27" customWidth="1"/>
    <col min="3610" max="3614" width="9.7109375" style="27" customWidth="1"/>
    <col min="3615" max="3615" width="0.85546875" style="27" customWidth="1"/>
    <col min="3616" max="3620" width="9.7109375" style="27" customWidth="1"/>
    <col min="3621" max="3621" width="0.85546875" style="27" customWidth="1"/>
    <col min="3622" max="3626" width="9.7109375" style="27" customWidth="1"/>
    <col min="3627" max="3627" width="0.85546875" style="27" customWidth="1"/>
    <col min="3628" max="3632" width="9.7109375" style="27" customWidth="1"/>
    <col min="3633" max="3633" width="0.85546875" style="27" customWidth="1"/>
    <col min="3634" max="3638" width="9.7109375" style="27" customWidth="1"/>
    <col min="3639" max="3639" width="0.85546875" style="27" customWidth="1"/>
    <col min="3640" max="3644" width="9.7109375" style="27" customWidth="1"/>
    <col min="3645" max="3645" width="0.85546875" style="27" customWidth="1"/>
    <col min="3646" max="3650" width="9.7109375" style="27" customWidth="1"/>
    <col min="3651" max="3651" width="0.85546875" style="27" customWidth="1"/>
    <col min="3652" max="3656" width="9.7109375" style="27" customWidth="1"/>
    <col min="3657" max="3657" width="0.85546875" style="27" customWidth="1"/>
    <col min="3658" max="3662" width="9.7109375" style="27" customWidth="1"/>
    <col min="3663" max="3663" width="1.42578125" style="27" customWidth="1"/>
    <col min="3664" max="3668" width="9.7109375" style="27" customWidth="1"/>
    <col min="3669" max="3669" width="2" style="27" customWidth="1"/>
    <col min="3670" max="3674" width="9.7109375" style="27" customWidth="1"/>
    <col min="3675" max="3675" width="1.85546875" style="27" customWidth="1"/>
    <col min="3676" max="3678" width="9.7109375" style="27" customWidth="1"/>
    <col min="3679" max="3840" width="11.42578125" style="27"/>
    <col min="3841" max="3841" width="77.42578125" style="27" customWidth="1"/>
    <col min="3842" max="3846" width="9.7109375" style="27" customWidth="1"/>
    <col min="3847" max="3847" width="0.85546875" style="27" customWidth="1"/>
    <col min="3848" max="3852" width="9.7109375" style="27" customWidth="1"/>
    <col min="3853" max="3853" width="0.85546875" style="27" customWidth="1"/>
    <col min="3854" max="3858" width="9.7109375" style="27" customWidth="1"/>
    <col min="3859" max="3859" width="0.85546875" style="27" customWidth="1"/>
    <col min="3860" max="3864" width="9.7109375" style="27" customWidth="1"/>
    <col min="3865" max="3865" width="0.85546875" style="27" customWidth="1"/>
    <col min="3866" max="3870" width="9.7109375" style="27" customWidth="1"/>
    <col min="3871" max="3871" width="0.85546875" style="27" customWidth="1"/>
    <col min="3872" max="3876" width="9.7109375" style="27" customWidth="1"/>
    <col min="3877" max="3877" width="0.85546875" style="27" customWidth="1"/>
    <col min="3878" max="3882" width="9.7109375" style="27" customWidth="1"/>
    <col min="3883" max="3883" width="0.85546875" style="27" customWidth="1"/>
    <col min="3884" max="3888" width="9.7109375" style="27" customWidth="1"/>
    <col min="3889" max="3889" width="0.85546875" style="27" customWidth="1"/>
    <col min="3890" max="3894" width="9.7109375" style="27" customWidth="1"/>
    <col min="3895" max="3895" width="0.85546875" style="27" customWidth="1"/>
    <col min="3896" max="3900" width="9.7109375" style="27" customWidth="1"/>
    <col min="3901" max="3901" width="0.85546875" style="27" customWidth="1"/>
    <col min="3902" max="3906" width="9.7109375" style="27" customWidth="1"/>
    <col min="3907" max="3907" width="0.85546875" style="27" customWidth="1"/>
    <col min="3908" max="3912" width="9.7109375" style="27" customWidth="1"/>
    <col min="3913" max="3913" width="0.85546875" style="27" customWidth="1"/>
    <col min="3914" max="3918" width="9.7109375" style="27" customWidth="1"/>
    <col min="3919" max="3919" width="1.42578125" style="27" customWidth="1"/>
    <col min="3920" max="3924" width="9.7109375" style="27" customWidth="1"/>
    <col min="3925" max="3925" width="2" style="27" customWidth="1"/>
    <col min="3926" max="3930" width="9.7109375" style="27" customWidth="1"/>
    <col min="3931" max="3931" width="1.85546875" style="27" customWidth="1"/>
    <col min="3932" max="3934" width="9.7109375" style="27" customWidth="1"/>
    <col min="3935" max="4096" width="11.42578125" style="27"/>
    <col min="4097" max="4097" width="77.42578125" style="27" customWidth="1"/>
    <col min="4098" max="4102" width="9.7109375" style="27" customWidth="1"/>
    <col min="4103" max="4103" width="0.85546875" style="27" customWidth="1"/>
    <col min="4104" max="4108" width="9.7109375" style="27" customWidth="1"/>
    <col min="4109" max="4109" width="0.85546875" style="27" customWidth="1"/>
    <col min="4110" max="4114" width="9.7109375" style="27" customWidth="1"/>
    <col min="4115" max="4115" width="0.85546875" style="27" customWidth="1"/>
    <col min="4116" max="4120" width="9.7109375" style="27" customWidth="1"/>
    <col min="4121" max="4121" width="0.85546875" style="27" customWidth="1"/>
    <col min="4122" max="4126" width="9.7109375" style="27" customWidth="1"/>
    <col min="4127" max="4127" width="0.85546875" style="27" customWidth="1"/>
    <col min="4128" max="4132" width="9.7109375" style="27" customWidth="1"/>
    <col min="4133" max="4133" width="0.85546875" style="27" customWidth="1"/>
    <col min="4134" max="4138" width="9.7109375" style="27" customWidth="1"/>
    <col min="4139" max="4139" width="0.85546875" style="27" customWidth="1"/>
    <col min="4140" max="4144" width="9.7109375" style="27" customWidth="1"/>
    <col min="4145" max="4145" width="0.85546875" style="27" customWidth="1"/>
    <col min="4146" max="4150" width="9.7109375" style="27" customWidth="1"/>
    <col min="4151" max="4151" width="0.85546875" style="27" customWidth="1"/>
    <col min="4152" max="4156" width="9.7109375" style="27" customWidth="1"/>
    <col min="4157" max="4157" width="0.85546875" style="27" customWidth="1"/>
    <col min="4158" max="4162" width="9.7109375" style="27" customWidth="1"/>
    <col min="4163" max="4163" width="0.85546875" style="27" customWidth="1"/>
    <col min="4164" max="4168" width="9.7109375" style="27" customWidth="1"/>
    <col min="4169" max="4169" width="0.85546875" style="27" customWidth="1"/>
    <col min="4170" max="4174" width="9.7109375" style="27" customWidth="1"/>
    <col min="4175" max="4175" width="1.42578125" style="27" customWidth="1"/>
    <col min="4176" max="4180" width="9.7109375" style="27" customWidth="1"/>
    <col min="4181" max="4181" width="2" style="27" customWidth="1"/>
    <col min="4182" max="4186" width="9.7109375" style="27" customWidth="1"/>
    <col min="4187" max="4187" width="1.85546875" style="27" customWidth="1"/>
    <col min="4188" max="4190" width="9.7109375" style="27" customWidth="1"/>
    <col min="4191" max="4352" width="11.42578125" style="27"/>
    <col min="4353" max="4353" width="77.42578125" style="27" customWidth="1"/>
    <col min="4354" max="4358" width="9.7109375" style="27" customWidth="1"/>
    <col min="4359" max="4359" width="0.85546875" style="27" customWidth="1"/>
    <col min="4360" max="4364" width="9.7109375" style="27" customWidth="1"/>
    <col min="4365" max="4365" width="0.85546875" style="27" customWidth="1"/>
    <col min="4366" max="4370" width="9.7109375" style="27" customWidth="1"/>
    <col min="4371" max="4371" width="0.85546875" style="27" customWidth="1"/>
    <col min="4372" max="4376" width="9.7109375" style="27" customWidth="1"/>
    <col min="4377" max="4377" width="0.85546875" style="27" customWidth="1"/>
    <col min="4378" max="4382" width="9.7109375" style="27" customWidth="1"/>
    <col min="4383" max="4383" width="0.85546875" style="27" customWidth="1"/>
    <col min="4384" max="4388" width="9.7109375" style="27" customWidth="1"/>
    <col min="4389" max="4389" width="0.85546875" style="27" customWidth="1"/>
    <col min="4390" max="4394" width="9.7109375" style="27" customWidth="1"/>
    <col min="4395" max="4395" width="0.85546875" style="27" customWidth="1"/>
    <col min="4396" max="4400" width="9.7109375" style="27" customWidth="1"/>
    <col min="4401" max="4401" width="0.85546875" style="27" customWidth="1"/>
    <col min="4402" max="4406" width="9.7109375" style="27" customWidth="1"/>
    <col min="4407" max="4407" width="0.85546875" style="27" customWidth="1"/>
    <col min="4408" max="4412" width="9.7109375" style="27" customWidth="1"/>
    <col min="4413" max="4413" width="0.85546875" style="27" customWidth="1"/>
    <col min="4414" max="4418" width="9.7109375" style="27" customWidth="1"/>
    <col min="4419" max="4419" width="0.85546875" style="27" customWidth="1"/>
    <col min="4420" max="4424" width="9.7109375" style="27" customWidth="1"/>
    <col min="4425" max="4425" width="0.85546875" style="27" customWidth="1"/>
    <col min="4426" max="4430" width="9.7109375" style="27" customWidth="1"/>
    <col min="4431" max="4431" width="1.42578125" style="27" customWidth="1"/>
    <col min="4432" max="4436" width="9.7109375" style="27" customWidth="1"/>
    <col min="4437" max="4437" width="2" style="27" customWidth="1"/>
    <col min="4438" max="4442" width="9.7109375" style="27" customWidth="1"/>
    <col min="4443" max="4443" width="1.85546875" style="27" customWidth="1"/>
    <col min="4444" max="4446" width="9.7109375" style="27" customWidth="1"/>
    <col min="4447" max="4608" width="11.42578125" style="27"/>
    <col min="4609" max="4609" width="77.42578125" style="27" customWidth="1"/>
    <col min="4610" max="4614" width="9.7109375" style="27" customWidth="1"/>
    <col min="4615" max="4615" width="0.85546875" style="27" customWidth="1"/>
    <col min="4616" max="4620" width="9.7109375" style="27" customWidth="1"/>
    <col min="4621" max="4621" width="0.85546875" style="27" customWidth="1"/>
    <col min="4622" max="4626" width="9.7109375" style="27" customWidth="1"/>
    <col min="4627" max="4627" width="0.85546875" style="27" customWidth="1"/>
    <col min="4628" max="4632" width="9.7109375" style="27" customWidth="1"/>
    <col min="4633" max="4633" width="0.85546875" style="27" customWidth="1"/>
    <col min="4634" max="4638" width="9.7109375" style="27" customWidth="1"/>
    <col min="4639" max="4639" width="0.85546875" style="27" customWidth="1"/>
    <col min="4640" max="4644" width="9.7109375" style="27" customWidth="1"/>
    <col min="4645" max="4645" width="0.85546875" style="27" customWidth="1"/>
    <col min="4646" max="4650" width="9.7109375" style="27" customWidth="1"/>
    <col min="4651" max="4651" width="0.85546875" style="27" customWidth="1"/>
    <col min="4652" max="4656" width="9.7109375" style="27" customWidth="1"/>
    <col min="4657" max="4657" width="0.85546875" style="27" customWidth="1"/>
    <col min="4658" max="4662" width="9.7109375" style="27" customWidth="1"/>
    <col min="4663" max="4663" width="0.85546875" style="27" customWidth="1"/>
    <col min="4664" max="4668" width="9.7109375" style="27" customWidth="1"/>
    <col min="4669" max="4669" width="0.85546875" style="27" customWidth="1"/>
    <col min="4670" max="4674" width="9.7109375" style="27" customWidth="1"/>
    <col min="4675" max="4675" width="0.85546875" style="27" customWidth="1"/>
    <col min="4676" max="4680" width="9.7109375" style="27" customWidth="1"/>
    <col min="4681" max="4681" width="0.85546875" style="27" customWidth="1"/>
    <col min="4682" max="4686" width="9.7109375" style="27" customWidth="1"/>
    <col min="4687" max="4687" width="1.42578125" style="27" customWidth="1"/>
    <col min="4688" max="4692" width="9.7109375" style="27" customWidth="1"/>
    <col min="4693" max="4693" width="2" style="27" customWidth="1"/>
    <col min="4694" max="4698" width="9.7109375" style="27" customWidth="1"/>
    <col min="4699" max="4699" width="1.85546875" style="27" customWidth="1"/>
    <col min="4700" max="4702" width="9.7109375" style="27" customWidth="1"/>
    <col min="4703" max="4864" width="11.42578125" style="27"/>
    <col min="4865" max="4865" width="77.42578125" style="27" customWidth="1"/>
    <col min="4866" max="4870" width="9.7109375" style="27" customWidth="1"/>
    <col min="4871" max="4871" width="0.85546875" style="27" customWidth="1"/>
    <col min="4872" max="4876" width="9.7109375" style="27" customWidth="1"/>
    <col min="4877" max="4877" width="0.85546875" style="27" customWidth="1"/>
    <col min="4878" max="4882" width="9.7109375" style="27" customWidth="1"/>
    <col min="4883" max="4883" width="0.85546875" style="27" customWidth="1"/>
    <col min="4884" max="4888" width="9.7109375" style="27" customWidth="1"/>
    <col min="4889" max="4889" width="0.85546875" style="27" customWidth="1"/>
    <col min="4890" max="4894" width="9.7109375" style="27" customWidth="1"/>
    <col min="4895" max="4895" width="0.85546875" style="27" customWidth="1"/>
    <col min="4896" max="4900" width="9.7109375" style="27" customWidth="1"/>
    <col min="4901" max="4901" width="0.85546875" style="27" customWidth="1"/>
    <col min="4902" max="4906" width="9.7109375" style="27" customWidth="1"/>
    <col min="4907" max="4907" width="0.85546875" style="27" customWidth="1"/>
    <col min="4908" max="4912" width="9.7109375" style="27" customWidth="1"/>
    <col min="4913" max="4913" width="0.85546875" style="27" customWidth="1"/>
    <col min="4914" max="4918" width="9.7109375" style="27" customWidth="1"/>
    <col min="4919" max="4919" width="0.85546875" style="27" customWidth="1"/>
    <col min="4920" max="4924" width="9.7109375" style="27" customWidth="1"/>
    <col min="4925" max="4925" width="0.85546875" style="27" customWidth="1"/>
    <col min="4926" max="4930" width="9.7109375" style="27" customWidth="1"/>
    <col min="4931" max="4931" width="0.85546875" style="27" customWidth="1"/>
    <col min="4932" max="4936" width="9.7109375" style="27" customWidth="1"/>
    <col min="4937" max="4937" width="0.85546875" style="27" customWidth="1"/>
    <col min="4938" max="4942" width="9.7109375" style="27" customWidth="1"/>
    <col min="4943" max="4943" width="1.42578125" style="27" customWidth="1"/>
    <col min="4944" max="4948" width="9.7109375" style="27" customWidth="1"/>
    <col min="4949" max="4949" width="2" style="27" customWidth="1"/>
    <col min="4950" max="4954" width="9.7109375" style="27" customWidth="1"/>
    <col min="4955" max="4955" width="1.85546875" style="27" customWidth="1"/>
    <col min="4956" max="4958" width="9.7109375" style="27" customWidth="1"/>
    <col min="4959" max="5120" width="11.42578125" style="27"/>
    <col min="5121" max="5121" width="77.42578125" style="27" customWidth="1"/>
    <col min="5122" max="5126" width="9.7109375" style="27" customWidth="1"/>
    <col min="5127" max="5127" width="0.85546875" style="27" customWidth="1"/>
    <col min="5128" max="5132" width="9.7109375" style="27" customWidth="1"/>
    <col min="5133" max="5133" width="0.85546875" style="27" customWidth="1"/>
    <col min="5134" max="5138" width="9.7109375" style="27" customWidth="1"/>
    <col min="5139" max="5139" width="0.85546875" style="27" customWidth="1"/>
    <col min="5140" max="5144" width="9.7109375" style="27" customWidth="1"/>
    <col min="5145" max="5145" width="0.85546875" style="27" customWidth="1"/>
    <col min="5146" max="5150" width="9.7109375" style="27" customWidth="1"/>
    <col min="5151" max="5151" width="0.85546875" style="27" customWidth="1"/>
    <col min="5152" max="5156" width="9.7109375" style="27" customWidth="1"/>
    <col min="5157" max="5157" width="0.85546875" style="27" customWidth="1"/>
    <col min="5158" max="5162" width="9.7109375" style="27" customWidth="1"/>
    <col min="5163" max="5163" width="0.85546875" style="27" customWidth="1"/>
    <col min="5164" max="5168" width="9.7109375" style="27" customWidth="1"/>
    <col min="5169" max="5169" width="0.85546875" style="27" customWidth="1"/>
    <col min="5170" max="5174" width="9.7109375" style="27" customWidth="1"/>
    <col min="5175" max="5175" width="0.85546875" style="27" customWidth="1"/>
    <col min="5176" max="5180" width="9.7109375" style="27" customWidth="1"/>
    <col min="5181" max="5181" width="0.85546875" style="27" customWidth="1"/>
    <col min="5182" max="5186" width="9.7109375" style="27" customWidth="1"/>
    <col min="5187" max="5187" width="0.85546875" style="27" customWidth="1"/>
    <col min="5188" max="5192" width="9.7109375" style="27" customWidth="1"/>
    <col min="5193" max="5193" width="0.85546875" style="27" customWidth="1"/>
    <col min="5194" max="5198" width="9.7109375" style="27" customWidth="1"/>
    <col min="5199" max="5199" width="1.42578125" style="27" customWidth="1"/>
    <col min="5200" max="5204" width="9.7109375" style="27" customWidth="1"/>
    <col min="5205" max="5205" width="2" style="27" customWidth="1"/>
    <col min="5206" max="5210" width="9.7109375" style="27" customWidth="1"/>
    <col min="5211" max="5211" width="1.85546875" style="27" customWidth="1"/>
    <col min="5212" max="5214" width="9.7109375" style="27" customWidth="1"/>
    <col min="5215" max="5376" width="11.42578125" style="27"/>
    <col min="5377" max="5377" width="77.42578125" style="27" customWidth="1"/>
    <col min="5378" max="5382" width="9.7109375" style="27" customWidth="1"/>
    <col min="5383" max="5383" width="0.85546875" style="27" customWidth="1"/>
    <col min="5384" max="5388" width="9.7109375" style="27" customWidth="1"/>
    <col min="5389" max="5389" width="0.85546875" style="27" customWidth="1"/>
    <col min="5390" max="5394" width="9.7109375" style="27" customWidth="1"/>
    <col min="5395" max="5395" width="0.85546875" style="27" customWidth="1"/>
    <col min="5396" max="5400" width="9.7109375" style="27" customWidth="1"/>
    <col min="5401" max="5401" width="0.85546875" style="27" customWidth="1"/>
    <col min="5402" max="5406" width="9.7109375" style="27" customWidth="1"/>
    <col min="5407" max="5407" width="0.85546875" style="27" customWidth="1"/>
    <col min="5408" max="5412" width="9.7109375" style="27" customWidth="1"/>
    <col min="5413" max="5413" width="0.85546875" style="27" customWidth="1"/>
    <col min="5414" max="5418" width="9.7109375" style="27" customWidth="1"/>
    <col min="5419" max="5419" width="0.85546875" style="27" customWidth="1"/>
    <col min="5420" max="5424" width="9.7109375" style="27" customWidth="1"/>
    <col min="5425" max="5425" width="0.85546875" style="27" customWidth="1"/>
    <col min="5426" max="5430" width="9.7109375" style="27" customWidth="1"/>
    <col min="5431" max="5431" width="0.85546875" style="27" customWidth="1"/>
    <col min="5432" max="5436" width="9.7109375" style="27" customWidth="1"/>
    <col min="5437" max="5437" width="0.85546875" style="27" customWidth="1"/>
    <col min="5438" max="5442" width="9.7109375" style="27" customWidth="1"/>
    <col min="5443" max="5443" width="0.85546875" style="27" customWidth="1"/>
    <col min="5444" max="5448" width="9.7109375" style="27" customWidth="1"/>
    <col min="5449" max="5449" width="0.85546875" style="27" customWidth="1"/>
    <col min="5450" max="5454" width="9.7109375" style="27" customWidth="1"/>
    <col min="5455" max="5455" width="1.42578125" style="27" customWidth="1"/>
    <col min="5456" max="5460" width="9.7109375" style="27" customWidth="1"/>
    <col min="5461" max="5461" width="2" style="27" customWidth="1"/>
    <col min="5462" max="5466" width="9.7109375" style="27" customWidth="1"/>
    <col min="5467" max="5467" width="1.85546875" style="27" customWidth="1"/>
    <col min="5468" max="5470" width="9.7109375" style="27" customWidth="1"/>
    <col min="5471" max="5632" width="11.42578125" style="27"/>
    <col min="5633" max="5633" width="77.42578125" style="27" customWidth="1"/>
    <col min="5634" max="5638" width="9.7109375" style="27" customWidth="1"/>
    <col min="5639" max="5639" width="0.85546875" style="27" customWidth="1"/>
    <col min="5640" max="5644" width="9.7109375" style="27" customWidth="1"/>
    <col min="5645" max="5645" width="0.85546875" style="27" customWidth="1"/>
    <col min="5646" max="5650" width="9.7109375" style="27" customWidth="1"/>
    <col min="5651" max="5651" width="0.85546875" style="27" customWidth="1"/>
    <col min="5652" max="5656" width="9.7109375" style="27" customWidth="1"/>
    <col min="5657" max="5657" width="0.85546875" style="27" customWidth="1"/>
    <col min="5658" max="5662" width="9.7109375" style="27" customWidth="1"/>
    <col min="5663" max="5663" width="0.85546875" style="27" customWidth="1"/>
    <col min="5664" max="5668" width="9.7109375" style="27" customWidth="1"/>
    <col min="5669" max="5669" width="0.85546875" style="27" customWidth="1"/>
    <col min="5670" max="5674" width="9.7109375" style="27" customWidth="1"/>
    <col min="5675" max="5675" width="0.85546875" style="27" customWidth="1"/>
    <col min="5676" max="5680" width="9.7109375" style="27" customWidth="1"/>
    <col min="5681" max="5681" width="0.85546875" style="27" customWidth="1"/>
    <col min="5682" max="5686" width="9.7109375" style="27" customWidth="1"/>
    <col min="5687" max="5687" width="0.85546875" style="27" customWidth="1"/>
    <col min="5688" max="5692" width="9.7109375" style="27" customWidth="1"/>
    <col min="5693" max="5693" width="0.85546875" style="27" customWidth="1"/>
    <col min="5694" max="5698" width="9.7109375" style="27" customWidth="1"/>
    <col min="5699" max="5699" width="0.85546875" style="27" customWidth="1"/>
    <col min="5700" max="5704" width="9.7109375" style="27" customWidth="1"/>
    <col min="5705" max="5705" width="0.85546875" style="27" customWidth="1"/>
    <col min="5706" max="5710" width="9.7109375" style="27" customWidth="1"/>
    <col min="5711" max="5711" width="1.42578125" style="27" customWidth="1"/>
    <col min="5712" max="5716" width="9.7109375" style="27" customWidth="1"/>
    <col min="5717" max="5717" width="2" style="27" customWidth="1"/>
    <col min="5718" max="5722" width="9.7109375" style="27" customWidth="1"/>
    <col min="5723" max="5723" width="1.85546875" style="27" customWidth="1"/>
    <col min="5724" max="5726" width="9.7109375" style="27" customWidth="1"/>
    <col min="5727" max="5888" width="11.42578125" style="27"/>
    <col min="5889" max="5889" width="77.42578125" style="27" customWidth="1"/>
    <col min="5890" max="5894" width="9.7109375" style="27" customWidth="1"/>
    <col min="5895" max="5895" width="0.85546875" style="27" customWidth="1"/>
    <col min="5896" max="5900" width="9.7109375" style="27" customWidth="1"/>
    <col min="5901" max="5901" width="0.85546875" style="27" customWidth="1"/>
    <col min="5902" max="5906" width="9.7109375" style="27" customWidth="1"/>
    <col min="5907" max="5907" width="0.85546875" style="27" customWidth="1"/>
    <col min="5908" max="5912" width="9.7109375" style="27" customWidth="1"/>
    <col min="5913" max="5913" width="0.85546875" style="27" customWidth="1"/>
    <col min="5914" max="5918" width="9.7109375" style="27" customWidth="1"/>
    <col min="5919" max="5919" width="0.85546875" style="27" customWidth="1"/>
    <col min="5920" max="5924" width="9.7109375" style="27" customWidth="1"/>
    <col min="5925" max="5925" width="0.85546875" style="27" customWidth="1"/>
    <col min="5926" max="5930" width="9.7109375" style="27" customWidth="1"/>
    <col min="5931" max="5931" width="0.85546875" style="27" customWidth="1"/>
    <col min="5932" max="5936" width="9.7109375" style="27" customWidth="1"/>
    <col min="5937" max="5937" width="0.85546875" style="27" customWidth="1"/>
    <col min="5938" max="5942" width="9.7109375" style="27" customWidth="1"/>
    <col min="5943" max="5943" width="0.85546875" style="27" customWidth="1"/>
    <col min="5944" max="5948" width="9.7109375" style="27" customWidth="1"/>
    <col min="5949" max="5949" width="0.85546875" style="27" customWidth="1"/>
    <col min="5950" max="5954" width="9.7109375" style="27" customWidth="1"/>
    <col min="5955" max="5955" width="0.85546875" style="27" customWidth="1"/>
    <col min="5956" max="5960" width="9.7109375" style="27" customWidth="1"/>
    <col min="5961" max="5961" width="0.85546875" style="27" customWidth="1"/>
    <col min="5962" max="5966" width="9.7109375" style="27" customWidth="1"/>
    <col min="5967" max="5967" width="1.42578125" style="27" customWidth="1"/>
    <col min="5968" max="5972" width="9.7109375" style="27" customWidth="1"/>
    <col min="5973" max="5973" width="2" style="27" customWidth="1"/>
    <col min="5974" max="5978" width="9.7109375" style="27" customWidth="1"/>
    <col min="5979" max="5979" width="1.85546875" style="27" customWidth="1"/>
    <col min="5980" max="5982" width="9.7109375" style="27" customWidth="1"/>
    <col min="5983" max="6144" width="11.42578125" style="27"/>
    <col min="6145" max="6145" width="77.42578125" style="27" customWidth="1"/>
    <col min="6146" max="6150" width="9.7109375" style="27" customWidth="1"/>
    <col min="6151" max="6151" width="0.85546875" style="27" customWidth="1"/>
    <col min="6152" max="6156" width="9.7109375" style="27" customWidth="1"/>
    <col min="6157" max="6157" width="0.85546875" style="27" customWidth="1"/>
    <col min="6158" max="6162" width="9.7109375" style="27" customWidth="1"/>
    <col min="6163" max="6163" width="0.85546875" style="27" customWidth="1"/>
    <col min="6164" max="6168" width="9.7109375" style="27" customWidth="1"/>
    <col min="6169" max="6169" width="0.85546875" style="27" customWidth="1"/>
    <col min="6170" max="6174" width="9.7109375" style="27" customWidth="1"/>
    <col min="6175" max="6175" width="0.85546875" style="27" customWidth="1"/>
    <col min="6176" max="6180" width="9.7109375" style="27" customWidth="1"/>
    <col min="6181" max="6181" width="0.85546875" style="27" customWidth="1"/>
    <col min="6182" max="6186" width="9.7109375" style="27" customWidth="1"/>
    <col min="6187" max="6187" width="0.85546875" style="27" customWidth="1"/>
    <col min="6188" max="6192" width="9.7109375" style="27" customWidth="1"/>
    <col min="6193" max="6193" width="0.85546875" style="27" customWidth="1"/>
    <col min="6194" max="6198" width="9.7109375" style="27" customWidth="1"/>
    <col min="6199" max="6199" width="0.85546875" style="27" customWidth="1"/>
    <col min="6200" max="6204" width="9.7109375" style="27" customWidth="1"/>
    <col min="6205" max="6205" width="0.85546875" style="27" customWidth="1"/>
    <col min="6206" max="6210" width="9.7109375" style="27" customWidth="1"/>
    <col min="6211" max="6211" width="0.85546875" style="27" customWidth="1"/>
    <col min="6212" max="6216" width="9.7109375" style="27" customWidth="1"/>
    <col min="6217" max="6217" width="0.85546875" style="27" customWidth="1"/>
    <col min="6218" max="6222" width="9.7109375" style="27" customWidth="1"/>
    <col min="6223" max="6223" width="1.42578125" style="27" customWidth="1"/>
    <col min="6224" max="6228" width="9.7109375" style="27" customWidth="1"/>
    <col min="6229" max="6229" width="2" style="27" customWidth="1"/>
    <col min="6230" max="6234" width="9.7109375" style="27" customWidth="1"/>
    <col min="6235" max="6235" width="1.85546875" style="27" customWidth="1"/>
    <col min="6236" max="6238" width="9.7109375" style="27" customWidth="1"/>
    <col min="6239" max="6400" width="11.42578125" style="27"/>
    <col min="6401" max="6401" width="77.42578125" style="27" customWidth="1"/>
    <col min="6402" max="6406" width="9.7109375" style="27" customWidth="1"/>
    <col min="6407" max="6407" width="0.85546875" style="27" customWidth="1"/>
    <col min="6408" max="6412" width="9.7109375" style="27" customWidth="1"/>
    <col min="6413" max="6413" width="0.85546875" style="27" customWidth="1"/>
    <col min="6414" max="6418" width="9.7109375" style="27" customWidth="1"/>
    <col min="6419" max="6419" width="0.85546875" style="27" customWidth="1"/>
    <col min="6420" max="6424" width="9.7109375" style="27" customWidth="1"/>
    <col min="6425" max="6425" width="0.85546875" style="27" customWidth="1"/>
    <col min="6426" max="6430" width="9.7109375" style="27" customWidth="1"/>
    <col min="6431" max="6431" width="0.85546875" style="27" customWidth="1"/>
    <col min="6432" max="6436" width="9.7109375" style="27" customWidth="1"/>
    <col min="6437" max="6437" width="0.85546875" style="27" customWidth="1"/>
    <col min="6438" max="6442" width="9.7109375" style="27" customWidth="1"/>
    <col min="6443" max="6443" width="0.85546875" style="27" customWidth="1"/>
    <col min="6444" max="6448" width="9.7109375" style="27" customWidth="1"/>
    <col min="6449" max="6449" width="0.85546875" style="27" customWidth="1"/>
    <col min="6450" max="6454" width="9.7109375" style="27" customWidth="1"/>
    <col min="6455" max="6455" width="0.85546875" style="27" customWidth="1"/>
    <col min="6456" max="6460" width="9.7109375" style="27" customWidth="1"/>
    <col min="6461" max="6461" width="0.85546875" style="27" customWidth="1"/>
    <col min="6462" max="6466" width="9.7109375" style="27" customWidth="1"/>
    <col min="6467" max="6467" width="0.85546875" style="27" customWidth="1"/>
    <col min="6468" max="6472" width="9.7109375" style="27" customWidth="1"/>
    <col min="6473" max="6473" width="0.85546875" style="27" customWidth="1"/>
    <col min="6474" max="6478" width="9.7109375" style="27" customWidth="1"/>
    <col min="6479" max="6479" width="1.42578125" style="27" customWidth="1"/>
    <col min="6480" max="6484" width="9.7109375" style="27" customWidth="1"/>
    <col min="6485" max="6485" width="2" style="27" customWidth="1"/>
    <col min="6486" max="6490" width="9.7109375" style="27" customWidth="1"/>
    <col min="6491" max="6491" width="1.85546875" style="27" customWidth="1"/>
    <col min="6492" max="6494" width="9.7109375" style="27" customWidth="1"/>
    <col min="6495" max="6656" width="11.42578125" style="27"/>
    <col min="6657" max="6657" width="77.42578125" style="27" customWidth="1"/>
    <col min="6658" max="6662" width="9.7109375" style="27" customWidth="1"/>
    <col min="6663" max="6663" width="0.85546875" style="27" customWidth="1"/>
    <col min="6664" max="6668" width="9.7109375" style="27" customWidth="1"/>
    <col min="6669" max="6669" width="0.85546875" style="27" customWidth="1"/>
    <col min="6670" max="6674" width="9.7109375" style="27" customWidth="1"/>
    <col min="6675" max="6675" width="0.85546875" style="27" customWidth="1"/>
    <col min="6676" max="6680" width="9.7109375" style="27" customWidth="1"/>
    <col min="6681" max="6681" width="0.85546875" style="27" customWidth="1"/>
    <col min="6682" max="6686" width="9.7109375" style="27" customWidth="1"/>
    <col min="6687" max="6687" width="0.85546875" style="27" customWidth="1"/>
    <col min="6688" max="6692" width="9.7109375" style="27" customWidth="1"/>
    <col min="6693" max="6693" width="0.85546875" style="27" customWidth="1"/>
    <col min="6694" max="6698" width="9.7109375" style="27" customWidth="1"/>
    <col min="6699" max="6699" width="0.85546875" style="27" customWidth="1"/>
    <col min="6700" max="6704" width="9.7109375" style="27" customWidth="1"/>
    <col min="6705" max="6705" width="0.85546875" style="27" customWidth="1"/>
    <col min="6706" max="6710" width="9.7109375" style="27" customWidth="1"/>
    <col min="6711" max="6711" width="0.85546875" style="27" customWidth="1"/>
    <col min="6712" max="6716" width="9.7109375" style="27" customWidth="1"/>
    <col min="6717" max="6717" width="0.85546875" style="27" customWidth="1"/>
    <col min="6718" max="6722" width="9.7109375" style="27" customWidth="1"/>
    <col min="6723" max="6723" width="0.85546875" style="27" customWidth="1"/>
    <col min="6724" max="6728" width="9.7109375" style="27" customWidth="1"/>
    <col min="6729" max="6729" width="0.85546875" style="27" customWidth="1"/>
    <col min="6730" max="6734" width="9.7109375" style="27" customWidth="1"/>
    <col min="6735" max="6735" width="1.42578125" style="27" customWidth="1"/>
    <col min="6736" max="6740" width="9.7109375" style="27" customWidth="1"/>
    <col min="6741" max="6741" width="2" style="27" customWidth="1"/>
    <col min="6742" max="6746" width="9.7109375" style="27" customWidth="1"/>
    <col min="6747" max="6747" width="1.85546875" style="27" customWidth="1"/>
    <col min="6748" max="6750" width="9.7109375" style="27" customWidth="1"/>
    <col min="6751" max="6912" width="11.42578125" style="27"/>
    <col min="6913" max="6913" width="77.42578125" style="27" customWidth="1"/>
    <col min="6914" max="6918" width="9.7109375" style="27" customWidth="1"/>
    <col min="6919" max="6919" width="0.85546875" style="27" customWidth="1"/>
    <col min="6920" max="6924" width="9.7109375" style="27" customWidth="1"/>
    <col min="6925" max="6925" width="0.85546875" style="27" customWidth="1"/>
    <col min="6926" max="6930" width="9.7109375" style="27" customWidth="1"/>
    <col min="6931" max="6931" width="0.85546875" style="27" customWidth="1"/>
    <col min="6932" max="6936" width="9.7109375" style="27" customWidth="1"/>
    <col min="6937" max="6937" width="0.85546875" style="27" customWidth="1"/>
    <col min="6938" max="6942" width="9.7109375" style="27" customWidth="1"/>
    <col min="6943" max="6943" width="0.85546875" style="27" customWidth="1"/>
    <col min="6944" max="6948" width="9.7109375" style="27" customWidth="1"/>
    <col min="6949" max="6949" width="0.85546875" style="27" customWidth="1"/>
    <col min="6950" max="6954" width="9.7109375" style="27" customWidth="1"/>
    <col min="6955" max="6955" width="0.85546875" style="27" customWidth="1"/>
    <col min="6956" max="6960" width="9.7109375" style="27" customWidth="1"/>
    <col min="6961" max="6961" width="0.85546875" style="27" customWidth="1"/>
    <col min="6962" max="6966" width="9.7109375" style="27" customWidth="1"/>
    <col min="6967" max="6967" width="0.85546875" style="27" customWidth="1"/>
    <col min="6968" max="6972" width="9.7109375" style="27" customWidth="1"/>
    <col min="6973" max="6973" width="0.85546875" style="27" customWidth="1"/>
    <col min="6974" max="6978" width="9.7109375" style="27" customWidth="1"/>
    <col min="6979" max="6979" width="0.85546875" style="27" customWidth="1"/>
    <col min="6980" max="6984" width="9.7109375" style="27" customWidth="1"/>
    <col min="6985" max="6985" width="0.85546875" style="27" customWidth="1"/>
    <col min="6986" max="6990" width="9.7109375" style="27" customWidth="1"/>
    <col min="6991" max="6991" width="1.42578125" style="27" customWidth="1"/>
    <col min="6992" max="6996" width="9.7109375" style="27" customWidth="1"/>
    <col min="6997" max="6997" width="2" style="27" customWidth="1"/>
    <col min="6998" max="7002" width="9.7109375" style="27" customWidth="1"/>
    <col min="7003" max="7003" width="1.85546875" style="27" customWidth="1"/>
    <col min="7004" max="7006" width="9.7109375" style="27" customWidth="1"/>
    <col min="7007" max="7168" width="11.42578125" style="27"/>
    <col min="7169" max="7169" width="77.42578125" style="27" customWidth="1"/>
    <col min="7170" max="7174" width="9.7109375" style="27" customWidth="1"/>
    <col min="7175" max="7175" width="0.85546875" style="27" customWidth="1"/>
    <col min="7176" max="7180" width="9.7109375" style="27" customWidth="1"/>
    <col min="7181" max="7181" width="0.85546875" style="27" customWidth="1"/>
    <col min="7182" max="7186" width="9.7109375" style="27" customWidth="1"/>
    <col min="7187" max="7187" width="0.85546875" style="27" customWidth="1"/>
    <col min="7188" max="7192" width="9.7109375" style="27" customWidth="1"/>
    <col min="7193" max="7193" width="0.85546875" style="27" customWidth="1"/>
    <col min="7194" max="7198" width="9.7109375" style="27" customWidth="1"/>
    <col min="7199" max="7199" width="0.85546875" style="27" customWidth="1"/>
    <col min="7200" max="7204" width="9.7109375" style="27" customWidth="1"/>
    <col min="7205" max="7205" width="0.85546875" style="27" customWidth="1"/>
    <col min="7206" max="7210" width="9.7109375" style="27" customWidth="1"/>
    <col min="7211" max="7211" width="0.85546875" style="27" customWidth="1"/>
    <col min="7212" max="7216" width="9.7109375" style="27" customWidth="1"/>
    <col min="7217" max="7217" width="0.85546875" style="27" customWidth="1"/>
    <col min="7218" max="7222" width="9.7109375" style="27" customWidth="1"/>
    <col min="7223" max="7223" width="0.85546875" style="27" customWidth="1"/>
    <col min="7224" max="7228" width="9.7109375" style="27" customWidth="1"/>
    <col min="7229" max="7229" width="0.85546875" style="27" customWidth="1"/>
    <col min="7230" max="7234" width="9.7109375" style="27" customWidth="1"/>
    <col min="7235" max="7235" width="0.85546875" style="27" customWidth="1"/>
    <col min="7236" max="7240" width="9.7109375" style="27" customWidth="1"/>
    <col min="7241" max="7241" width="0.85546875" style="27" customWidth="1"/>
    <col min="7242" max="7246" width="9.7109375" style="27" customWidth="1"/>
    <col min="7247" max="7247" width="1.42578125" style="27" customWidth="1"/>
    <col min="7248" max="7252" width="9.7109375" style="27" customWidth="1"/>
    <col min="7253" max="7253" width="2" style="27" customWidth="1"/>
    <col min="7254" max="7258" width="9.7109375" style="27" customWidth="1"/>
    <col min="7259" max="7259" width="1.85546875" style="27" customWidth="1"/>
    <col min="7260" max="7262" width="9.7109375" style="27" customWidth="1"/>
    <col min="7263" max="7424" width="11.42578125" style="27"/>
    <col min="7425" max="7425" width="77.42578125" style="27" customWidth="1"/>
    <col min="7426" max="7430" width="9.7109375" style="27" customWidth="1"/>
    <col min="7431" max="7431" width="0.85546875" style="27" customWidth="1"/>
    <col min="7432" max="7436" width="9.7109375" style="27" customWidth="1"/>
    <col min="7437" max="7437" width="0.85546875" style="27" customWidth="1"/>
    <col min="7438" max="7442" width="9.7109375" style="27" customWidth="1"/>
    <col min="7443" max="7443" width="0.85546875" style="27" customWidth="1"/>
    <col min="7444" max="7448" width="9.7109375" style="27" customWidth="1"/>
    <col min="7449" max="7449" width="0.85546875" style="27" customWidth="1"/>
    <col min="7450" max="7454" width="9.7109375" style="27" customWidth="1"/>
    <col min="7455" max="7455" width="0.85546875" style="27" customWidth="1"/>
    <col min="7456" max="7460" width="9.7109375" style="27" customWidth="1"/>
    <col min="7461" max="7461" width="0.85546875" style="27" customWidth="1"/>
    <col min="7462" max="7466" width="9.7109375" style="27" customWidth="1"/>
    <col min="7467" max="7467" width="0.85546875" style="27" customWidth="1"/>
    <col min="7468" max="7472" width="9.7109375" style="27" customWidth="1"/>
    <col min="7473" max="7473" width="0.85546875" style="27" customWidth="1"/>
    <col min="7474" max="7478" width="9.7109375" style="27" customWidth="1"/>
    <col min="7479" max="7479" width="0.85546875" style="27" customWidth="1"/>
    <col min="7480" max="7484" width="9.7109375" style="27" customWidth="1"/>
    <col min="7485" max="7485" width="0.85546875" style="27" customWidth="1"/>
    <col min="7486" max="7490" width="9.7109375" style="27" customWidth="1"/>
    <col min="7491" max="7491" width="0.85546875" style="27" customWidth="1"/>
    <col min="7492" max="7496" width="9.7109375" style="27" customWidth="1"/>
    <col min="7497" max="7497" width="0.85546875" style="27" customWidth="1"/>
    <col min="7498" max="7502" width="9.7109375" style="27" customWidth="1"/>
    <col min="7503" max="7503" width="1.42578125" style="27" customWidth="1"/>
    <col min="7504" max="7508" width="9.7109375" style="27" customWidth="1"/>
    <col min="7509" max="7509" width="2" style="27" customWidth="1"/>
    <col min="7510" max="7514" width="9.7109375" style="27" customWidth="1"/>
    <col min="7515" max="7515" width="1.85546875" style="27" customWidth="1"/>
    <col min="7516" max="7518" width="9.7109375" style="27" customWidth="1"/>
    <col min="7519" max="7680" width="11.42578125" style="27"/>
    <col min="7681" max="7681" width="77.42578125" style="27" customWidth="1"/>
    <col min="7682" max="7686" width="9.7109375" style="27" customWidth="1"/>
    <col min="7687" max="7687" width="0.85546875" style="27" customWidth="1"/>
    <col min="7688" max="7692" width="9.7109375" style="27" customWidth="1"/>
    <col min="7693" max="7693" width="0.85546875" style="27" customWidth="1"/>
    <col min="7694" max="7698" width="9.7109375" style="27" customWidth="1"/>
    <col min="7699" max="7699" width="0.85546875" style="27" customWidth="1"/>
    <col min="7700" max="7704" width="9.7109375" style="27" customWidth="1"/>
    <col min="7705" max="7705" width="0.85546875" style="27" customWidth="1"/>
    <col min="7706" max="7710" width="9.7109375" style="27" customWidth="1"/>
    <col min="7711" max="7711" width="0.85546875" style="27" customWidth="1"/>
    <col min="7712" max="7716" width="9.7109375" style="27" customWidth="1"/>
    <col min="7717" max="7717" width="0.85546875" style="27" customWidth="1"/>
    <col min="7718" max="7722" width="9.7109375" style="27" customWidth="1"/>
    <col min="7723" max="7723" width="0.85546875" style="27" customWidth="1"/>
    <col min="7724" max="7728" width="9.7109375" style="27" customWidth="1"/>
    <col min="7729" max="7729" width="0.85546875" style="27" customWidth="1"/>
    <col min="7730" max="7734" width="9.7109375" style="27" customWidth="1"/>
    <col min="7735" max="7735" width="0.85546875" style="27" customWidth="1"/>
    <col min="7736" max="7740" width="9.7109375" style="27" customWidth="1"/>
    <col min="7741" max="7741" width="0.85546875" style="27" customWidth="1"/>
    <col min="7742" max="7746" width="9.7109375" style="27" customWidth="1"/>
    <col min="7747" max="7747" width="0.85546875" style="27" customWidth="1"/>
    <col min="7748" max="7752" width="9.7109375" style="27" customWidth="1"/>
    <col min="7753" max="7753" width="0.85546875" style="27" customWidth="1"/>
    <col min="7754" max="7758" width="9.7109375" style="27" customWidth="1"/>
    <col min="7759" max="7759" width="1.42578125" style="27" customWidth="1"/>
    <col min="7760" max="7764" width="9.7109375" style="27" customWidth="1"/>
    <col min="7765" max="7765" width="2" style="27" customWidth="1"/>
    <col min="7766" max="7770" width="9.7109375" style="27" customWidth="1"/>
    <col min="7771" max="7771" width="1.85546875" style="27" customWidth="1"/>
    <col min="7772" max="7774" width="9.7109375" style="27" customWidth="1"/>
    <col min="7775" max="7936" width="11.42578125" style="27"/>
    <col min="7937" max="7937" width="77.42578125" style="27" customWidth="1"/>
    <col min="7938" max="7942" width="9.7109375" style="27" customWidth="1"/>
    <col min="7943" max="7943" width="0.85546875" style="27" customWidth="1"/>
    <col min="7944" max="7948" width="9.7109375" style="27" customWidth="1"/>
    <col min="7949" max="7949" width="0.85546875" style="27" customWidth="1"/>
    <col min="7950" max="7954" width="9.7109375" style="27" customWidth="1"/>
    <col min="7955" max="7955" width="0.85546875" style="27" customWidth="1"/>
    <col min="7956" max="7960" width="9.7109375" style="27" customWidth="1"/>
    <col min="7961" max="7961" width="0.85546875" style="27" customWidth="1"/>
    <col min="7962" max="7966" width="9.7109375" style="27" customWidth="1"/>
    <col min="7967" max="7967" width="0.85546875" style="27" customWidth="1"/>
    <col min="7968" max="7972" width="9.7109375" style="27" customWidth="1"/>
    <col min="7973" max="7973" width="0.85546875" style="27" customWidth="1"/>
    <col min="7974" max="7978" width="9.7109375" style="27" customWidth="1"/>
    <col min="7979" max="7979" width="0.85546875" style="27" customWidth="1"/>
    <col min="7980" max="7984" width="9.7109375" style="27" customWidth="1"/>
    <col min="7985" max="7985" width="0.85546875" style="27" customWidth="1"/>
    <col min="7986" max="7990" width="9.7109375" style="27" customWidth="1"/>
    <col min="7991" max="7991" width="0.85546875" style="27" customWidth="1"/>
    <col min="7992" max="7996" width="9.7109375" style="27" customWidth="1"/>
    <col min="7997" max="7997" width="0.85546875" style="27" customWidth="1"/>
    <col min="7998" max="8002" width="9.7109375" style="27" customWidth="1"/>
    <col min="8003" max="8003" width="0.85546875" style="27" customWidth="1"/>
    <col min="8004" max="8008" width="9.7109375" style="27" customWidth="1"/>
    <col min="8009" max="8009" width="0.85546875" style="27" customWidth="1"/>
    <col min="8010" max="8014" width="9.7109375" style="27" customWidth="1"/>
    <col min="8015" max="8015" width="1.42578125" style="27" customWidth="1"/>
    <col min="8016" max="8020" width="9.7109375" style="27" customWidth="1"/>
    <col min="8021" max="8021" width="2" style="27" customWidth="1"/>
    <col min="8022" max="8026" width="9.7109375" style="27" customWidth="1"/>
    <col min="8027" max="8027" width="1.85546875" style="27" customWidth="1"/>
    <col min="8028" max="8030" width="9.7109375" style="27" customWidth="1"/>
    <col min="8031" max="8192" width="11.42578125" style="27"/>
    <col min="8193" max="8193" width="77.42578125" style="27" customWidth="1"/>
    <col min="8194" max="8198" width="9.7109375" style="27" customWidth="1"/>
    <col min="8199" max="8199" width="0.85546875" style="27" customWidth="1"/>
    <col min="8200" max="8204" width="9.7109375" style="27" customWidth="1"/>
    <col min="8205" max="8205" width="0.85546875" style="27" customWidth="1"/>
    <col min="8206" max="8210" width="9.7109375" style="27" customWidth="1"/>
    <col min="8211" max="8211" width="0.85546875" style="27" customWidth="1"/>
    <col min="8212" max="8216" width="9.7109375" style="27" customWidth="1"/>
    <col min="8217" max="8217" width="0.85546875" style="27" customWidth="1"/>
    <col min="8218" max="8222" width="9.7109375" style="27" customWidth="1"/>
    <col min="8223" max="8223" width="0.85546875" style="27" customWidth="1"/>
    <col min="8224" max="8228" width="9.7109375" style="27" customWidth="1"/>
    <col min="8229" max="8229" width="0.85546875" style="27" customWidth="1"/>
    <col min="8230" max="8234" width="9.7109375" style="27" customWidth="1"/>
    <col min="8235" max="8235" width="0.85546875" style="27" customWidth="1"/>
    <col min="8236" max="8240" width="9.7109375" style="27" customWidth="1"/>
    <col min="8241" max="8241" width="0.85546875" style="27" customWidth="1"/>
    <col min="8242" max="8246" width="9.7109375" style="27" customWidth="1"/>
    <col min="8247" max="8247" width="0.85546875" style="27" customWidth="1"/>
    <col min="8248" max="8252" width="9.7109375" style="27" customWidth="1"/>
    <col min="8253" max="8253" width="0.85546875" style="27" customWidth="1"/>
    <col min="8254" max="8258" width="9.7109375" style="27" customWidth="1"/>
    <col min="8259" max="8259" width="0.85546875" style="27" customWidth="1"/>
    <col min="8260" max="8264" width="9.7109375" style="27" customWidth="1"/>
    <col min="8265" max="8265" width="0.85546875" style="27" customWidth="1"/>
    <col min="8266" max="8270" width="9.7109375" style="27" customWidth="1"/>
    <col min="8271" max="8271" width="1.42578125" style="27" customWidth="1"/>
    <col min="8272" max="8276" width="9.7109375" style="27" customWidth="1"/>
    <col min="8277" max="8277" width="2" style="27" customWidth="1"/>
    <col min="8278" max="8282" width="9.7109375" style="27" customWidth="1"/>
    <col min="8283" max="8283" width="1.85546875" style="27" customWidth="1"/>
    <col min="8284" max="8286" width="9.7109375" style="27" customWidth="1"/>
    <col min="8287" max="8448" width="11.42578125" style="27"/>
    <col min="8449" max="8449" width="77.42578125" style="27" customWidth="1"/>
    <col min="8450" max="8454" width="9.7109375" style="27" customWidth="1"/>
    <col min="8455" max="8455" width="0.85546875" style="27" customWidth="1"/>
    <col min="8456" max="8460" width="9.7109375" style="27" customWidth="1"/>
    <col min="8461" max="8461" width="0.85546875" style="27" customWidth="1"/>
    <col min="8462" max="8466" width="9.7109375" style="27" customWidth="1"/>
    <col min="8467" max="8467" width="0.85546875" style="27" customWidth="1"/>
    <col min="8468" max="8472" width="9.7109375" style="27" customWidth="1"/>
    <col min="8473" max="8473" width="0.85546875" style="27" customWidth="1"/>
    <col min="8474" max="8478" width="9.7109375" style="27" customWidth="1"/>
    <col min="8479" max="8479" width="0.85546875" style="27" customWidth="1"/>
    <col min="8480" max="8484" width="9.7109375" style="27" customWidth="1"/>
    <col min="8485" max="8485" width="0.85546875" style="27" customWidth="1"/>
    <col min="8486" max="8490" width="9.7109375" style="27" customWidth="1"/>
    <col min="8491" max="8491" width="0.85546875" style="27" customWidth="1"/>
    <col min="8492" max="8496" width="9.7109375" style="27" customWidth="1"/>
    <col min="8497" max="8497" width="0.85546875" style="27" customWidth="1"/>
    <col min="8498" max="8502" width="9.7109375" style="27" customWidth="1"/>
    <col min="8503" max="8503" width="0.85546875" style="27" customWidth="1"/>
    <col min="8504" max="8508" width="9.7109375" style="27" customWidth="1"/>
    <col min="8509" max="8509" width="0.85546875" style="27" customWidth="1"/>
    <col min="8510" max="8514" width="9.7109375" style="27" customWidth="1"/>
    <col min="8515" max="8515" width="0.85546875" style="27" customWidth="1"/>
    <col min="8516" max="8520" width="9.7109375" style="27" customWidth="1"/>
    <col min="8521" max="8521" width="0.85546875" style="27" customWidth="1"/>
    <col min="8522" max="8526" width="9.7109375" style="27" customWidth="1"/>
    <col min="8527" max="8527" width="1.42578125" style="27" customWidth="1"/>
    <col min="8528" max="8532" width="9.7109375" style="27" customWidth="1"/>
    <col min="8533" max="8533" width="2" style="27" customWidth="1"/>
    <col min="8534" max="8538" width="9.7109375" style="27" customWidth="1"/>
    <col min="8539" max="8539" width="1.85546875" style="27" customWidth="1"/>
    <col min="8540" max="8542" width="9.7109375" style="27" customWidth="1"/>
    <col min="8543" max="8704" width="11.42578125" style="27"/>
    <col min="8705" max="8705" width="77.42578125" style="27" customWidth="1"/>
    <col min="8706" max="8710" width="9.7109375" style="27" customWidth="1"/>
    <col min="8711" max="8711" width="0.85546875" style="27" customWidth="1"/>
    <col min="8712" max="8716" width="9.7109375" style="27" customWidth="1"/>
    <col min="8717" max="8717" width="0.85546875" style="27" customWidth="1"/>
    <col min="8718" max="8722" width="9.7109375" style="27" customWidth="1"/>
    <col min="8723" max="8723" width="0.85546875" style="27" customWidth="1"/>
    <col min="8724" max="8728" width="9.7109375" style="27" customWidth="1"/>
    <col min="8729" max="8729" width="0.85546875" style="27" customWidth="1"/>
    <col min="8730" max="8734" width="9.7109375" style="27" customWidth="1"/>
    <col min="8735" max="8735" width="0.85546875" style="27" customWidth="1"/>
    <col min="8736" max="8740" width="9.7109375" style="27" customWidth="1"/>
    <col min="8741" max="8741" width="0.85546875" style="27" customWidth="1"/>
    <col min="8742" max="8746" width="9.7109375" style="27" customWidth="1"/>
    <col min="8747" max="8747" width="0.85546875" style="27" customWidth="1"/>
    <col min="8748" max="8752" width="9.7109375" style="27" customWidth="1"/>
    <col min="8753" max="8753" width="0.85546875" style="27" customWidth="1"/>
    <col min="8754" max="8758" width="9.7109375" style="27" customWidth="1"/>
    <col min="8759" max="8759" width="0.85546875" style="27" customWidth="1"/>
    <col min="8760" max="8764" width="9.7109375" style="27" customWidth="1"/>
    <col min="8765" max="8765" width="0.85546875" style="27" customWidth="1"/>
    <col min="8766" max="8770" width="9.7109375" style="27" customWidth="1"/>
    <col min="8771" max="8771" width="0.85546875" style="27" customWidth="1"/>
    <col min="8772" max="8776" width="9.7109375" style="27" customWidth="1"/>
    <col min="8777" max="8777" width="0.85546875" style="27" customWidth="1"/>
    <col min="8778" max="8782" width="9.7109375" style="27" customWidth="1"/>
    <col min="8783" max="8783" width="1.42578125" style="27" customWidth="1"/>
    <col min="8784" max="8788" width="9.7109375" style="27" customWidth="1"/>
    <col min="8789" max="8789" width="2" style="27" customWidth="1"/>
    <col min="8790" max="8794" width="9.7109375" style="27" customWidth="1"/>
    <col min="8795" max="8795" width="1.85546875" style="27" customWidth="1"/>
    <col min="8796" max="8798" width="9.7109375" style="27" customWidth="1"/>
    <col min="8799" max="8960" width="11.42578125" style="27"/>
    <col min="8961" max="8961" width="77.42578125" style="27" customWidth="1"/>
    <col min="8962" max="8966" width="9.7109375" style="27" customWidth="1"/>
    <col min="8967" max="8967" width="0.85546875" style="27" customWidth="1"/>
    <col min="8968" max="8972" width="9.7109375" style="27" customWidth="1"/>
    <col min="8973" max="8973" width="0.85546875" style="27" customWidth="1"/>
    <col min="8974" max="8978" width="9.7109375" style="27" customWidth="1"/>
    <col min="8979" max="8979" width="0.85546875" style="27" customWidth="1"/>
    <col min="8980" max="8984" width="9.7109375" style="27" customWidth="1"/>
    <col min="8985" max="8985" width="0.85546875" style="27" customWidth="1"/>
    <col min="8986" max="8990" width="9.7109375" style="27" customWidth="1"/>
    <col min="8991" max="8991" width="0.85546875" style="27" customWidth="1"/>
    <col min="8992" max="8996" width="9.7109375" style="27" customWidth="1"/>
    <col min="8997" max="8997" width="0.85546875" style="27" customWidth="1"/>
    <col min="8998" max="9002" width="9.7109375" style="27" customWidth="1"/>
    <col min="9003" max="9003" width="0.85546875" style="27" customWidth="1"/>
    <col min="9004" max="9008" width="9.7109375" style="27" customWidth="1"/>
    <col min="9009" max="9009" width="0.85546875" style="27" customWidth="1"/>
    <col min="9010" max="9014" width="9.7109375" style="27" customWidth="1"/>
    <col min="9015" max="9015" width="0.85546875" style="27" customWidth="1"/>
    <col min="9016" max="9020" width="9.7109375" style="27" customWidth="1"/>
    <col min="9021" max="9021" width="0.85546875" style="27" customWidth="1"/>
    <col min="9022" max="9026" width="9.7109375" style="27" customWidth="1"/>
    <col min="9027" max="9027" width="0.85546875" style="27" customWidth="1"/>
    <col min="9028" max="9032" width="9.7109375" style="27" customWidth="1"/>
    <col min="9033" max="9033" width="0.85546875" style="27" customWidth="1"/>
    <col min="9034" max="9038" width="9.7109375" style="27" customWidth="1"/>
    <col min="9039" max="9039" width="1.42578125" style="27" customWidth="1"/>
    <col min="9040" max="9044" width="9.7109375" style="27" customWidth="1"/>
    <col min="9045" max="9045" width="2" style="27" customWidth="1"/>
    <col min="9046" max="9050" width="9.7109375" style="27" customWidth="1"/>
    <col min="9051" max="9051" width="1.85546875" style="27" customWidth="1"/>
    <col min="9052" max="9054" width="9.7109375" style="27" customWidth="1"/>
    <col min="9055" max="9216" width="11.42578125" style="27"/>
    <col min="9217" max="9217" width="77.42578125" style="27" customWidth="1"/>
    <col min="9218" max="9222" width="9.7109375" style="27" customWidth="1"/>
    <col min="9223" max="9223" width="0.85546875" style="27" customWidth="1"/>
    <col min="9224" max="9228" width="9.7109375" style="27" customWidth="1"/>
    <col min="9229" max="9229" width="0.85546875" style="27" customWidth="1"/>
    <col min="9230" max="9234" width="9.7109375" style="27" customWidth="1"/>
    <col min="9235" max="9235" width="0.85546875" style="27" customWidth="1"/>
    <col min="9236" max="9240" width="9.7109375" style="27" customWidth="1"/>
    <col min="9241" max="9241" width="0.85546875" style="27" customWidth="1"/>
    <col min="9242" max="9246" width="9.7109375" style="27" customWidth="1"/>
    <col min="9247" max="9247" width="0.85546875" style="27" customWidth="1"/>
    <col min="9248" max="9252" width="9.7109375" style="27" customWidth="1"/>
    <col min="9253" max="9253" width="0.85546875" style="27" customWidth="1"/>
    <col min="9254" max="9258" width="9.7109375" style="27" customWidth="1"/>
    <col min="9259" max="9259" width="0.85546875" style="27" customWidth="1"/>
    <col min="9260" max="9264" width="9.7109375" style="27" customWidth="1"/>
    <col min="9265" max="9265" width="0.85546875" style="27" customWidth="1"/>
    <col min="9266" max="9270" width="9.7109375" style="27" customWidth="1"/>
    <col min="9271" max="9271" width="0.85546875" style="27" customWidth="1"/>
    <col min="9272" max="9276" width="9.7109375" style="27" customWidth="1"/>
    <col min="9277" max="9277" width="0.85546875" style="27" customWidth="1"/>
    <col min="9278" max="9282" width="9.7109375" style="27" customWidth="1"/>
    <col min="9283" max="9283" width="0.85546875" style="27" customWidth="1"/>
    <col min="9284" max="9288" width="9.7109375" style="27" customWidth="1"/>
    <col min="9289" max="9289" width="0.85546875" style="27" customWidth="1"/>
    <col min="9290" max="9294" width="9.7109375" style="27" customWidth="1"/>
    <col min="9295" max="9295" width="1.42578125" style="27" customWidth="1"/>
    <col min="9296" max="9300" width="9.7109375" style="27" customWidth="1"/>
    <col min="9301" max="9301" width="2" style="27" customWidth="1"/>
    <col min="9302" max="9306" width="9.7109375" style="27" customWidth="1"/>
    <col min="9307" max="9307" width="1.85546875" style="27" customWidth="1"/>
    <col min="9308" max="9310" width="9.7109375" style="27" customWidth="1"/>
    <col min="9311" max="9472" width="11.42578125" style="27"/>
    <col min="9473" max="9473" width="77.42578125" style="27" customWidth="1"/>
    <col min="9474" max="9478" width="9.7109375" style="27" customWidth="1"/>
    <col min="9479" max="9479" width="0.85546875" style="27" customWidth="1"/>
    <col min="9480" max="9484" width="9.7109375" style="27" customWidth="1"/>
    <col min="9485" max="9485" width="0.85546875" style="27" customWidth="1"/>
    <col min="9486" max="9490" width="9.7109375" style="27" customWidth="1"/>
    <col min="9491" max="9491" width="0.85546875" style="27" customWidth="1"/>
    <col min="9492" max="9496" width="9.7109375" style="27" customWidth="1"/>
    <col min="9497" max="9497" width="0.85546875" style="27" customWidth="1"/>
    <col min="9498" max="9502" width="9.7109375" style="27" customWidth="1"/>
    <col min="9503" max="9503" width="0.85546875" style="27" customWidth="1"/>
    <col min="9504" max="9508" width="9.7109375" style="27" customWidth="1"/>
    <col min="9509" max="9509" width="0.85546875" style="27" customWidth="1"/>
    <col min="9510" max="9514" width="9.7109375" style="27" customWidth="1"/>
    <col min="9515" max="9515" width="0.85546875" style="27" customWidth="1"/>
    <col min="9516" max="9520" width="9.7109375" style="27" customWidth="1"/>
    <col min="9521" max="9521" width="0.85546875" style="27" customWidth="1"/>
    <col min="9522" max="9526" width="9.7109375" style="27" customWidth="1"/>
    <col min="9527" max="9527" width="0.85546875" style="27" customWidth="1"/>
    <col min="9528" max="9532" width="9.7109375" style="27" customWidth="1"/>
    <col min="9533" max="9533" width="0.85546875" style="27" customWidth="1"/>
    <col min="9534" max="9538" width="9.7109375" style="27" customWidth="1"/>
    <col min="9539" max="9539" width="0.85546875" style="27" customWidth="1"/>
    <col min="9540" max="9544" width="9.7109375" style="27" customWidth="1"/>
    <col min="9545" max="9545" width="0.85546875" style="27" customWidth="1"/>
    <col min="9546" max="9550" width="9.7109375" style="27" customWidth="1"/>
    <col min="9551" max="9551" width="1.42578125" style="27" customWidth="1"/>
    <col min="9552" max="9556" width="9.7109375" style="27" customWidth="1"/>
    <col min="9557" max="9557" width="2" style="27" customWidth="1"/>
    <col min="9558" max="9562" width="9.7109375" style="27" customWidth="1"/>
    <col min="9563" max="9563" width="1.85546875" style="27" customWidth="1"/>
    <col min="9564" max="9566" width="9.7109375" style="27" customWidth="1"/>
    <col min="9567" max="9728" width="11.42578125" style="27"/>
    <col min="9729" max="9729" width="77.42578125" style="27" customWidth="1"/>
    <col min="9730" max="9734" width="9.7109375" style="27" customWidth="1"/>
    <col min="9735" max="9735" width="0.85546875" style="27" customWidth="1"/>
    <col min="9736" max="9740" width="9.7109375" style="27" customWidth="1"/>
    <col min="9741" max="9741" width="0.85546875" style="27" customWidth="1"/>
    <col min="9742" max="9746" width="9.7109375" style="27" customWidth="1"/>
    <col min="9747" max="9747" width="0.85546875" style="27" customWidth="1"/>
    <col min="9748" max="9752" width="9.7109375" style="27" customWidth="1"/>
    <col min="9753" max="9753" width="0.85546875" style="27" customWidth="1"/>
    <col min="9754" max="9758" width="9.7109375" style="27" customWidth="1"/>
    <col min="9759" max="9759" width="0.85546875" style="27" customWidth="1"/>
    <col min="9760" max="9764" width="9.7109375" style="27" customWidth="1"/>
    <col min="9765" max="9765" width="0.85546875" style="27" customWidth="1"/>
    <col min="9766" max="9770" width="9.7109375" style="27" customWidth="1"/>
    <col min="9771" max="9771" width="0.85546875" style="27" customWidth="1"/>
    <col min="9772" max="9776" width="9.7109375" style="27" customWidth="1"/>
    <col min="9777" max="9777" width="0.85546875" style="27" customWidth="1"/>
    <col min="9778" max="9782" width="9.7109375" style="27" customWidth="1"/>
    <col min="9783" max="9783" width="0.85546875" style="27" customWidth="1"/>
    <col min="9784" max="9788" width="9.7109375" style="27" customWidth="1"/>
    <col min="9789" max="9789" width="0.85546875" style="27" customWidth="1"/>
    <col min="9790" max="9794" width="9.7109375" style="27" customWidth="1"/>
    <col min="9795" max="9795" width="0.85546875" style="27" customWidth="1"/>
    <col min="9796" max="9800" width="9.7109375" style="27" customWidth="1"/>
    <col min="9801" max="9801" width="0.85546875" style="27" customWidth="1"/>
    <col min="9802" max="9806" width="9.7109375" style="27" customWidth="1"/>
    <col min="9807" max="9807" width="1.42578125" style="27" customWidth="1"/>
    <col min="9808" max="9812" width="9.7109375" style="27" customWidth="1"/>
    <col min="9813" max="9813" width="2" style="27" customWidth="1"/>
    <col min="9814" max="9818" width="9.7109375" style="27" customWidth="1"/>
    <col min="9819" max="9819" width="1.85546875" style="27" customWidth="1"/>
    <col min="9820" max="9822" width="9.7109375" style="27" customWidth="1"/>
    <col min="9823" max="9984" width="11.42578125" style="27"/>
    <col min="9985" max="9985" width="77.42578125" style="27" customWidth="1"/>
    <col min="9986" max="9990" width="9.7109375" style="27" customWidth="1"/>
    <col min="9991" max="9991" width="0.85546875" style="27" customWidth="1"/>
    <col min="9992" max="9996" width="9.7109375" style="27" customWidth="1"/>
    <col min="9997" max="9997" width="0.85546875" style="27" customWidth="1"/>
    <col min="9998" max="10002" width="9.7109375" style="27" customWidth="1"/>
    <col min="10003" max="10003" width="0.85546875" style="27" customWidth="1"/>
    <col min="10004" max="10008" width="9.7109375" style="27" customWidth="1"/>
    <col min="10009" max="10009" width="0.85546875" style="27" customWidth="1"/>
    <col min="10010" max="10014" width="9.7109375" style="27" customWidth="1"/>
    <col min="10015" max="10015" width="0.85546875" style="27" customWidth="1"/>
    <col min="10016" max="10020" width="9.7109375" style="27" customWidth="1"/>
    <col min="10021" max="10021" width="0.85546875" style="27" customWidth="1"/>
    <col min="10022" max="10026" width="9.7109375" style="27" customWidth="1"/>
    <col min="10027" max="10027" width="0.85546875" style="27" customWidth="1"/>
    <col min="10028" max="10032" width="9.7109375" style="27" customWidth="1"/>
    <col min="10033" max="10033" width="0.85546875" style="27" customWidth="1"/>
    <col min="10034" max="10038" width="9.7109375" style="27" customWidth="1"/>
    <col min="10039" max="10039" width="0.85546875" style="27" customWidth="1"/>
    <col min="10040" max="10044" width="9.7109375" style="27" customWidth="1"/>
    <col min="10045" max="10045" width="0.85546875" style="27" customWidth="1"/>
    <col min="10046" max="10050" width="9.7109375" style="27" customWidth="1"/>
    <col min="10051" max="10051" width="0.85546875" style="27" customWidth="1"/>
    <col min="10052" max="10056" width="9.7109375" style="27" customWidth="1"/>
    <col min="10057" max="10057" width="0.85546875" style="27" customWidth="1"/>
    <col min="10058" max="10062" width="9.7109375" style="27" customWidth="1"/>
    <col min="10063" max="10063" width="1.42578125" style="27" customWidth="1"/>
    <col min="10064" max="10068" width="9.7109375" style="27" customWidth="1"/>
    <col min="10069" max="10069" width="2" style="27" customWidth="1"/>
    <col min="10070" max="10074" width="9.7109375" style="27" customWidth="1"/>
    <col min="10075" max="10075" width="1.85546875" style="27" customWidth="1"/>
    <col min="10076" max="10078" width="9.7109375" style="27" customWidth="1"/>
    <col min="10079" max="10240" width="11.42578125" style="27"/>
    <col min="10241" max="10241" width="77.42578125" style="27" customWidth="1"/>
    <col min="10242" max="10246" width="9.7109375" style="27" customWidth="1"/>
    <col min="10247" max="10247" width="0.85546875" style="27" customWidth="1"/>
    <col min="10248" max="10252" width="9.7109375" style="27" customWidth="1"/>
    <col min="10253" max="10253" width="0.85546875" style="27" customWidth="1"/>
    <col min="10254" max="10258" width="9.7109375" style="27" customWidth="1"/>
    <col min="10259" max="10259" width="0.85546875" style="27" customWidth="1"/>
    <col min="10260" max="10264" width="9.7109375" style="27" customWidth="1"/>
    <col min="10265" max="10265" width="0.85546875" style="27" customWidth="1"/>
    <col min="10266" max="10270" width="9.7109375" style="27" customWidth="1"/>
    <col min="10271" max="10271" width="0.85546875" style="27" customWidth="1"/>
    <col min="10272" max="10276" width="9.7109375" style="27" customWidth="1"/>
    <col min="10277" max="10277" width="0.85546875" style="27" customWidth="1"/>
    <col min="10278" max="10282" width="9.7109375" style="27" customWidth="1"/>
    <col min="10283" max="10283" width="0.85546875" style="27" customWidth="1"/>
    <col min="10284" max="10288" width="9.7109375" style="27" customWidth="1"/>
    <col min="10289" max="10289" width="0.85546875" style="27" customWidth="1"/>
    <col min="10290" max="10294" width="9.7109375" style="27" customWidth="1"/>
    <col min="10295" max="10295" width="0.85546875" style="27" customWidth="1"/>
    <col min="10296" max="10300" width="9.7109375" style="27" customWidth="1"/>
    <col min="10301" max="10301" width="0.85546875" style="27" customWidth="1"/>
    <col min="10302" max="10306" width="9.7109375" style="27" customWidth="1"/>
    <col min="10307" max="10307" width="0.85546875" style="27" customWidth="1"/>
    <col min="10308" max="10312" width="9.7109375" style="27" customWidth="1"/>
    <col min="10313" max="10313" width="0.85546875" style="27" customWidth="1"/>
    <col min="10314" max="10318" width="9.7109375" style="27" customWidth="1"/>
    <col min="10319" max="10319" width="1.42578125" style="27" customWidth="1"/>
    <col min="10320" max="10324" width="9.7109375" style="27" customWidth="1"/>
    <col min="10325" max="10325" width="2" style="27" customWidth="1"/>
    <col min="10326" max="10330" width="9.7109375" style="27" customWidth="1"/>
    <col min="10331" max="10331" width="1.85546875" style="27" customWidth="1"/>
    <col min="10332" max="10334" width="9.7109375" style="27" customWidth="1"/>
    <col min="10335" max="10496" width="11.42578125" style="27"/>
    <col min="10497" max="10497" width="77.42578125" style="27" customWidth="1"/>
    <col min="10498" max="10502" width="9.7109375" style="27" customWidth="1"/>
    <col min="10503" max="10503" width="0.85546875" style="27" customWidth="1"/>
    <col min="10504" max="10508" width="9.7109375" style="27" customWidth="1"/>
    <col min="10509" max="10509" width="0.85546875" style="27" customWidth="1"/>
    <col min="10510" max="10514" width="9.7109375" style="27" customWidth="1"/>
    <col min="10515" max="10515" width="0.85546875" style="27" customWidth="1"/>
    <col min="10516" max="10520" width="9.7109375" style="27" customWidth="1"/>
    <col min="10521" max="10521" width="0.85546875" style="27" customWidth="1"/>
    <col min="10522" max="10526" width="9.7109375" style="27" customWidth="1"/>
    <col min="10527" max="10527" width="0.85546875" style="27" customWidth="1"/>
    <col min="10528" max="10532" width="9.7109375" style="27" customWidth="1"/>
    <col min="10533" max="10533" width="0.85546875" style="27" customWidth="1"/>
    <col min="10534" max="10538" width="9.7109375" style="27" customWidth="1"/>
    <col min="10539" max="10539" width="0.85546875" style="27" customWidth="1"/>
    <col min="10540" max="10544" width="9.7109375" style="27" customWidth="1"/>
    <col min="10545" max="10545" width="0.85546875" style="27" customWidth="1"/>
    <col min="10546" max="10550" width="9.7109375" style="27" customWidth="1"/>
    <col min="10551" max="10551" width="0.85546875" style="27" customWidth="1"/>
    <col min="10552" max="10556" width="9.7109375" style="27" customWidth="1"/>
    <col min="10557" max="10557" width="0.85546875" style="27" customWidth="1"/>
    <col min="10558" max="10562" width="9.7109375" style="27" customWidth="1"/>
    <col min="10563" max="10563" width="0.85546875" style="27" customWidth="1"/>
    <col min="10564" max="10568" width="9.7109375" style="27" customWidth="1"/>
    <col min="10569" max="10569" width="0.85546875" style="27" customWidth="1"/>
    <col min="10570" max="10574" width="9.7109375" style="27" customWidth="1"/>
    <col min="10575" max="10575" width="1.42578125" style="27" customWidth="1"/>
    <col min="10576" max="10580" width="9.7109375" style="27" customWidth="1"/>
    <col min="10581" max="10581" width="2" style="27" customWidth="1"/>
    <col min="10582" max="10586" width="9.7109375" style="27" customWidth="1"/>
    <col min="10587" max="10587" width="1.85546875" style="27" customWidth="1"/>
    <col min="10588" max="10590" width="9.7109375" style="27" customWidth="1"/>
    <col min="10591" max="10752" width="11.42578125" style="27"/>
    <col min="10753" max="10753" width="77.42578125" style="27" customWidth="1"/>
    <col min="10754" max="10758" width="9.7109375" style="27" customWidth="1"/>
    <col min="10759" max="10759" width="0.85546875" style="27" customWidth="1"/>
    <col min="10760" max="10764" width="9.7109375" style="27" customWidth="1"/>
    <col min="10765" max="10765" width="0.85546875" style="27" customWidth="1"/>
    <col min="10766" max="10770" width="9.7109375" style="27" customWidth="1"/>
    <col min="10771" max="10771" width="0.85546875" style="27" customWidth="1"/>
    <col min="10772" max="10776" width="9.7109375" style="27" customWidth="1"/>
    <col min="10777" max="10777" width="0.85546875" style="27" customWidth="1"/>
    <col min="10778" max="10782" width="9.7109375" style="27" customWidth="1"/>
    <col min="10783" max="10783" width="0.85546875" style="27" customWidth="1"/>
    <col min="10784" max="10788" width="9.7109375" style="27" customWidth="1"/>
    <col min="10789" max="10789" width="0.85546875" style="27" customWidth="1"/>
    <col min="10790" max="10794" width="9.7109375" style="27" customWidth="1"/>
    <col min="10795" max="10795" width="0.85546875" style="27" customWidth="1"/>
    <col min="10796" max="10800" width="9.7109375" style="27" customWidth="1"/>
    <col min="10801" max="10801" width="0.85546875" style="27" customWidth="1"/>
    <col min="10802" max="10806" width="9.7109375" style="27" customWidth="1"/>
    <col min="10807" max="10807" width="0.85546875" style="27" customWidth="1"/>
    <col min="10808" max="10812" width="9.7109375" style="27" customWidth="1"/>
    <col min="10813" max="10813" width="0.85546875" style="27" customWidth="1"/>
    <col min="10814" max="10818" width="9.7109375" style="27" customWidth="1"/>
    <col min="10819" max="10819" width="0.85546875" style="27" customWidth="1"/>
    <col min="10820" max="10824" width="9.7109375" style="27" customWidth="1"/>
    <col min="10825" max="10825" width="0.85546875" style="27" customWidth="1"/>
    <col min="10826" max="10830" width="9.7109375" style="27" customWidth="1"/>
    <col min="10831" max="10831" width="1.42578125" style="27" customWidth="1"/>
    <col min="10832" max="10836" width="9.7109375" style="27" customWidth="1"/>
    <col min="10837" max="10837" width="2" style="27" customWidth="1"/>
    <col min="10838" max="10842" width="9.7109375" style="27" customWidth="1"/>
    <col min="10843" max="10843" width="1.85546875" style="27" customWidth="1"/>
    <col min="10844" max="10846" width="9.7109375" style="27" customWidth="1"/>
    <col min="10847" max="11008" width="11.42578125" style="27"/>
    <col min="11009" max="11009" width="77.42578125" style="27" customWidth="1"/>
    <col min="11010" max="11014" width="9.7109375" style="27" customWidth="1"/>
    <col min="11015" max="11015" width="0.85546875" style="27" customWidth="1"/>
    <col min="11016" max="11020" width="9.7109375" style="27" customWidth="1"/>
    <col min="11021" max="11021" width="0.85546875" style="27" customWidth="1"/>
    <col min="11022" max="11026" width="9.7109375" style="27" customWidth="1"/>
    <col min="11027" max="11027" width="0.85546875" style="27" customWidth="1"/>
    <col min="11028" max="11032" width="9.7109375" style="27" customWidth="1"/>
    <col min="11033" max="11033" width="0.85546875" style="27" customWidth="1"/>
    <col min="11034" max="11038" width="9.7109375" style="27" customWidth="1"/>
    <col min="11039" max="11039" width="0.85546875" style="27" customWidth="1"/>
    <col min="11040" max="11044" width="9.7109375" style="27" customWidth="1"/>
    <col min="11045" max="11045" width="0.85546875" style="27" customWidth="1"/>
    <col min="11046" max="11050" width="9.7109375" style="27" customWidth="1"/>
    <col min="11051" max="11051" width="0.85546875" style="27" customWidth="1"/>
    <col min="11052" max="11056" width="9.7109375" style="27" customWidth="1"/>
    <col min="11057" max="11057" width="0.85546875" style="27" customWidth="1"/>
    <col min="11058" max="11062" width="9.7109375" style="27" customWidth="1"/>
    <col min="11063" max="11063" width="0.85546875" style="27" customWidth="1"/>
    <col min="11064" max="11068" width="9.7109375" style="27" customWidth="1"/>
    <col min="11069" max="11069" width="0.85546875" style="27" customWidth="1"/>
    <col min="11070" max="11074" width="9.7109375" style="27" customWidth="1"/>
    <col min="11075" max="11075" width="0.85546875" style="27" customWidth="1"/>
    <col min="11076" max="11080" width="9.7109375" style="27" customWidth="1"/>
    <col min="11081" max="11081" width="0.85546875" style="27" customWidth="1"/>
    <col min="11082" max="11086" width="9.7109375" style="27" customWidth="1"/>
    <col min="11087" max="11087" width="1.42578125" style="27" customWidth="1"/>
    <col min="11088" max="11092" width="9.7109375" style="27" customWidth="1"/>
    <col min="11093" max="11093" width="2" style="27" customWidth="1"/>
    <col min="11094" max="11098" width="9.7109375" style="27" customWidth="1"/>
    <col min="11099" max="11099" width="1.85546875" style="27" customWidth="1"/>
    <col min="11100" max="11102" width="9.7109375" style="27" customWidth="1"/>
    <col min="11103" max="11264" width="11.42578125" style="27"/>
    <col min="11265" max="11265" width="77.42578125" style="27" customWidth="1"/>
    <col min="11266" max="11270" width="9.7109375" style="27" customWidth="1"/>
    <col min="11271" max="11271" width="0.85546875" style="27" customWidth="1"/>
    <col min="11272" max="11276" width="9.7109375" style="27" customWidth="1"/>
    <col min="11277" max="11277" width="0.85546875" style="27" customWidth="1"/>
    <col min="11278" max="11282" width="9.7109375" style="27" customWidth="1"/>
    <col min="11283" max="11283" width="0.85546875" style="27" customWidth="1"/>
    <col min="11284" max="11288" width="9.7109375" style="27" customWidth="1"/>
    <col min="11289" max="11289" width="0.85546875" style="27" customWidth="1"/>
    <col min="11290" max="11294" width="9.7109375" style="27" customWidth="1"/>
    <col min="11295" max="11295" width="0.85546875" style="27" customWidth="1"/>
    <col min="11296" max="11300" width="9.7109375" style="27" customWidth="1"/>
    <col min="11301" max="11301" width="0.85546875" style="27" customWidth="1"/>
    <col min="11302" max="11306" width="9.7109375" style="27" customWidth="1"/>
    <col min="11307" max="11307" width="0.85546875" style="27" customWidth="1"/>
    <col min="11308" max="11312" width="9.7109375" style="27" customWidth="1"/>
    <col min="11313" max="11313" width="0.85546875" style="27" customWidth="1"/>
    <col min="11314" max="11318" width="9.7109375" style="27" customWidth="1"/>
    <col min="11319" max="11319" width="0.85546875" style="27" customWidth="1"/>
    <col min="11320" max="11324" width="9.7109375" style="27" customWidth="1"/>
    <col min="11325" max="11325" width="0.85546875" style="27" customWidth="1"/>
    <col min="11326" max="11330" width="9.7109375" style="27" customWidth="1"/>
    <col min="11331" max="11331" width="0.85546875" style="27" customWidth="1"/>
    <col min="11332" max="11336" width="9.7109375" style="27" customWidth="1"/>
    <col min="11337" max="11337" width="0.85546875" style="27" customWidth="1"/>
    <col min="11338" max="11342" width="9.7109375" style="27" customWidth="1"/>
    <col min="11343" max="11343" width="1.42578125" style="27" customWidth="1"/>
    <col min="11344" max="11348" width="9.7109375" style="27" customWidth="1"/>
    <col min="11349" max="11349" width="2" style="27" customWidth="1"/>
    <col min="11350" max="11354" width="9.7109375" style="27" customWidth="1"/>
    <col min="11355" max="11355" width="1.85546875" style="27" customWidth="1"/>
    <col min="11356" max="11358" width="9.7109375" style="27" customWidth="1"/>
    <col min="11359" max="11520" width="11.42578125" style="27"/>
    <col min="11521" max="11521" width="77.42578125" style="27" customWidth="1"/>
    <col min="11522" max="11526" width="9.7109375" style="27" customWidth="1"/>
    <col min="11527" max="11527" width="0.85546875" style="27" customWidth="1"/>
    <col min="11528" max="11532" width="9.7109375" style="27" customWidth="1"/>
    <col min="11533" max="11533" width="0.85546875" style="27" customWidth="1"/>
    <col min="11534" max="11538" width="9.7109375" style="27" customWidth="1"/>
    <col min="11539" max="11539" width="0.85546875" style="27" customWidth="1"/>
    <col min="11540" max="11544" width="9.7109375" style="27" customWidth="1"/>
    <col min="11545" max="11545" width="0.85546875" style="27" customWidth="1"/>
    <col min="11546" max="11550" width="9.7109375" style="27" customWidth="1"/>
    <col min="11551" max="11551" width="0.85546875" style="27" customWidth="1"/>
    <col min="11552" max="11556" width="9.7109375" style="27" customWidth="1"/>
    <col min="11557" max="11557" width="0.85546875" style="27" customWidth="1"/>
    <col min="11558" max="11562" width="9.7109375" style="27" customWidth="1"/>
    <col min="11563" max="11563" width="0.85546875" style="27" customWidth="1"/>
    <col min="11564" max="11568" width="9.7109375" style="27" customWidth="1"/>
    <col min="11569" max="11569" width="0.85546875" style="27" customWidth="1"/>
    <col min="11570" max="11574" width="9.7109375" style="27" customWidth="1"/>
    <col min="11575" max="11575" width="0.85546875" style="27" customWidth="1"/>
    <col min="11576" max="11580" width="9.7109375" style="27" customWidth="1"/>
    <col min="11581" max="11581" width="0.85546875" style="27" customWidth="1"/>
    <col min="11582" max="11586" width="9.7109375" style="27" customWidth="1"/>
    <col min="11587" max="11587" width="0.85546875" style="27" customWidth="1"/>
    <col min="11588" max="11592" width="9.7109375" style="27" customWidth="1"/>
    <col min="11593" max="11593" width="0.85546875" style="27" customWidth="1"/>
    <col min="11594" max="11598" width="9.7109375" style="27" customWidth="1"/>
    <col min="11599" max="11599" width="1.42578125" style="27" customWidth="1"/>
    <col min="11600" max="11604" width="9.7109375" style="27" customWidth="1"/>
    <col min="11605" max="11605" width="2" style="27" customWidth="1"/>
    <col min="11606" max="11610" width="9.7109375" style="27" customWidth="1"/>
    <col min="11611" max="11611" width="1.85546875" style="27" customWidth="1"/>
    <col min="11612" max="11614" width="9.7109375" style="27" customWidth="1"/>
    <col min="11615" max="11776" width="11.42578125" style="27"/>
    <col min="11777" max="11777" width="77.42578125" style="27" customWidth="1"/>
    <col min="11778" max="11782" width="9.7109375" style="27" customWidth="1"/>
    <col min="11783" max="11783" width="0.85546875" style="27" customWidth="1"/>
    <col min="11784" max="11788" width="9.7109375" style="27" customWidth="1"/>
    <col min="11789" max="11789" width="0.85546875" style="27" customWidth="1"/>
    <col min="11790" max="11794" width="9.7109375" style="27" customWidth="1"/>
    <col min="11795" max="11795" width="0.85546875" style="27" customWidth="1"/>
    <col min="11796" max="11800" width="9.7109375" style="27" customWidth="1"/>
    <col min="11801" max="11801" width="0.85546875" style="27" customWidth="1"/>
    <col min="11802" max="11806" width="9.7109375" style="27" customWidth="1"/>
    <col min="11807" max="11807" width="0.85546875" style="27" customWidth="1"/>
    <col min="11808" max="11812" width="9.7109375" style="27" customWidth="1"/>
    <col min="11813" max="11813" width="0.85546875" style="27" customWidth="1"/>
    <col min="11814" max="11818" width="9.7109375" style="27" customWidth="1"/>
    <col min="11819" max="11819" width="0.85546875" style="27" customWidth="1"/>
    <col min="11820" max="11824" width="9.7109375" style="27" customWidth="1"/>
    <col min="11825" max="11825" width="0.85546875" style="27" customWidth="1"/>
    <col min="11826" max="11830" width="9.7109375" style="27" customWidth="1"/>
    <col min="11831" max="11831" width="0.85546875" style="27" customWidth="1"/>
    <col min="11832" max="11836" width="9.7109375" style="27" customWidth="1"/>
    <col min="11837" max="11837" width="0.85546875" style="27" customWidth="1"/>
    <col min="11838" max="11842" width="9.7109375" style="27" customWidth="1"/>
    <col min="11843" max="11843" width="0.85546875" style="27" customWidth="1"/>
    <col min="11844" max="11848" width="9.7109375" style="27" customWidth="1"/>
    <col min="11849" max="11849" width="0.85546875" style="27" customWidth="1"/>
    <col min="11850" max="11854" width="9.7109375" style="27" customWidth="1"/>
    <col min="11855" max="11855" width="1.42578125" style="27" customWidth="1"/>
    <col min="11856" max="11860" width="9.7109375" style="27" customWidth="1"/>
    <col min="11861" max="11861" width="2" style="27" customWidth="1"/>
    <col min="11862" max="11866" width="9.7109375" style="27" customWidth="1"/>
    <col min="11867" max="11867" width="1.85546875" style="27" customWidth="1"/>
    <col min="11868" max="11870" width="9.7109375" style="27" customWidth="1"/>
    <col min="11871" max="12032" width="11.42578125" style="27"/>
    <col min="12033" max="12033" width="77.42578125" style="27" customWidth="1"/>
    <col min="12034" max="12038" width="9.7109375" style="27" customWidth="1"/>
    <col min="12039" max="12039" width="0.85546875" style="27" customWidth="1"/>
    <col min="12040" max="12044" width="9.7109375" style="27" customWidth="1"/>
    <col min="12045" max="12045" width="0.85546875" style="27" customWidth="1"/>
    <col min="12046" max="12050" width="9.7109375" style="27" customWidth="1"/>
    <col min="12051" max="12051" width="0.85546875" style="27" customWidth="1"/>
    <col min="12052" max="12056" width="9.7109375" style="27" customWidth="1"/>
    <col min="12057" max="12057" width="0.85546875" style="27" customWidth="1"/>
    <col min="12058" max="12062" width="9.7109375" style="27" customWidth="1"/>
    <col min="12063" max="12063" width="0.85546875" style="27" customWidth="1"/>
    <col min="12064" max="12068" width="9.7109375" style="27" customWidth="1"/>
    <col min="12069" max="12069" width="0.85546875" style="27" customWidth="1"/>
    <col min="12070" max="12074" width="9.7109375" style="27" customWidth="1"/>
    <col min="12075" max="12075" width="0.85546875" style="27" customWidth="1"/>
    <col min="12076" max="12080" width="9.7109375" style="27" customWidth="1"/>
    <col min="12081" max="12081" width="0.85546875" style="27" customWidth="1"/>
    <col min="12082" max="12086" width="9.7109375" style="27" customWidth="1"/>
    <col min="12087" max="12087" width="0.85546875" style="27" customWidth="1"/>
    <col min="12088" max="12092" width="9.7109375" style="27" customWidth="1"/>
    <col min="12093" max="12093" width="0.85546875" style="27" customWidth="1"/>
    <col min="12094" max="12098" width="9.7109375" style="27" customWidth="1"/>
    <col min="12099" max="12099" width="0.85546875" style="27" customWidth="1"/>
    <col min="12100" max="12104" width="9.7109375" style="27" customWidth="1"/>
    <col min="12105" max="12105" width="0.85546875" style="27" customWidth="1"/>
    <col min="12106" max="12110" width="9.7109375" style="27" customWidth="1"/>
    <col min="12111" max="12111" width="1.42578125" style="27" customWidth="1"/>
    <col min="12112" max="12116" width="9.7109375" style="27" customWidth="1"/>
    <col min="12117" max="12117" width="2" style="27" customWidth="1"/>
    <col min="12118" max="12122" width="9.7109375" style="27" customWidth="1"/>
    <col min="12123" max="12123" width="1.85546875" style="27" customWidth="1"/>
    <col min="12124" max="12126" width="9.7109375" style="27" customWidth="1"/>
    <col min="12127" max="12288" width="11.42578125" style="27"/>
    <col min="12289" max="12289" width="77.42578125" style="27" customWidth="1"/>
    <col min="12290" max="12294" width="9.7109375" style="27" customWidth="1"/>
    <col min="12295" max="12295" width="0.85546875" style="27" customWidth="1"/>
    <col min="12296" max="12300" width="9.7109375" style="27" customWidth="1"/>
    <col min="12301" max="12301" width="0.85546875" style="27" customWidth="1"/>
    <col min="12302" max="12306" width="9.7109375" style="27" customWidth="1"/>
    <col min="12307" max="12307" width="0.85546875" style="27" customWidth="1"/>
    <col min="12308" max="12312" width="9.7109375" style="27" customWidth="1"/>
    <col min="12313" max="12313" width="0.85546875" style="27" customWidth="1"/>
    <col min="12314" max="12318" width="9.7109375" style="27" customWidth="1"/>
    <col min="12319" max="12319" width="0.85546875" style="27" customWidth="1"/>
    <col min="12320" max="12324" width="9.7109375" style="27" customWidth="1"/>
    <col min="12325" max="12325" width="0.85546875" style="27" customWidth="1"/>
    <col min="12326" max="12330" width="9.7109375" style="27" customWidth="1"/>
    <col min="12331" max="12331" width="0.85546875" style="27" customWidth="1"/>
    <col min="12332" max="12336" width="9.7109375" style="27" customWidth="1"/>
    <col min="12337" max="12337" width="0.85546875" style="27" customWidth="1"/>
    <col min="12338" max="12342" width="9.7109375" style="27" customWidth="1"/>
    <col min="12343" max="12343" width="0.85546875" style="27" customWidth="1"/>
    <col min="12344" max="12348" width="9.7109375" style="27" customWidth="1"/>
    <col min="12349" max="12349" width="0.85546875" style="27" customWidth="1"/>
    <col min="12350" max="12354" width="9.7109375" style="27" customWidth="1"/>
    <col min="12355" max="12355" width="0.85546875" style="27" customWidth="1"/>
    <col min="12356" max="12360" width="9.7109375" style="27" customWidth="1"/>
    <col min="12361" max="12361" width="0.85546875" style="27" customWidth="1"/>
    <col min="12362" max="12366" width="9.7109375" style="27" customWidth="1"/>
    <col min="12367" max="12367" width="1.42578125" style="27" customWidth="1"/>
    <col min="12368" max="12372" width="9.7109375" style="27" customWidth="1"/>
    <col min="12373" max="12373" width="2" style="27" customWidth="1"/>
    <col min="12374" max="12378" width="9.7109375" style="27" customWidth="1"/>
    <col min="12379" max="12379" width="1.85546875" style="27" customWidth="1"/>
    <col min="12380" max="12382" width="9.7109375" style="27" customWidth="1"/>
    <col min="12383" max="12544" width="11.42578125" style="27"/>
    <col min="12545" max="12545" width="77.42578125" style="27" customWidth="1"/>
    <col min="12546" max="12550" width="9.7109375" style="27" customWidth="1"/>
    <col min="12551" max="12551" width="0.85546875" style="27" customWidth="1"/>
    <col min="12552" max="12556" width="9.7109375" style="27" customWidth="1"/>
    <col min="12557" max="12557" width="0.85546875" style="27" customWidth="1"/>
    <col min="12558" max="12562" width="9.7109375" style="27" customWidth="1"/>
    <col min="12563" max="12563" width="0.85546875" style="27" customWidth="1"/>
    <col min="12564" max="12568" width="9.7109375" style="27" customWidth="1"/>
    <col min="12569" max="12569" width="0.85546875" style="27" customWidth="1"/>
    <col min="12570" max="12574" width="9.7109375" style="27" customWidth="1"/>
    <col min="12575" max="12575" width="0.85546875" style="27" customWidth="1"/>
    <col min="12576" max="12580" width="9.7109375" style="27" customWidth="1"/>
    <col min="12581" max="12581" width="0.85546875" style="27" customWidth="1"/>
    <col min="12582" max="12586" width="9.7109375" style="27" customWidth="1"/>
    <col min="12587" max="12587" width="0.85546875" style="27" customWidth="1"/>
    <col min="12588" max="12592" width="9.7109375" style="27" customWidth="1"/>
    <col min="12593" max="12593" width="0.85546875" style="27" customWidth="1"/>
    <col min="12594" max="12598" width="9.7109375" style="27" customWidth="1"/>
    <col min="12599" max="12599" width="0.85546875" style="27" customWidth="1"/>
    <col min="12600" max="12604" width="9.7109375" style="27" customWidth="1"/>
    <col min="12605" max="12605" width="0.85546875" style="27" customWidth="1"/>
    <col min="12606" max="12610" width="9.7109375" style="27" customWidth="1"/>
    <col min="12611" max="12611" width="0.85546875" style="27" customWidth="1"/>
    <col min="12612" max="12616" width="9.7109375" style="27" customWidth="1"/>
    <col min="12617" max="12617" width="0.85546875" style="27" customWidth="1"/>
    <col min="12618" max="12622" width="9.7109375" style="27" customWidth="1"/>
    <col min="12623" max="12623" width="1.42578125" style="27" customWidth="1"/>
    <col min="12624" max="12628" width="9.7109375" style="27" customWidth="1"/>
    <col min="12629" max="12629" width="2" style="27" customWidth="1"/>
    <col min="12630" max="12634" width="9.7109375" style="27" customWidth="1"/>
    <col min="12635" max="12635" width="1.85546875" style="27" customWidth="1"/>
    <col min="12636" max="12638" width="9.7109375" style="27" customWidth="1"/>
    <col min="12639" max="12800" width="11.42578125" style="27"/>
    <col min="12801" max="12801" width="77.42578125" style="27" customWidth="1"/>
    <col min="12802" max="12806" width="9.7109375" style="27" customWidth="1"/>
    <col min="12807" max="12807" width="0.85546875" style="27" customWidth="1"/>
    <col min="12808" max="12812" width="9.7109375" style="27" customWidth="1"/>
    <col min="12813" max="12813" width="0.85546875" style="27" customWidth="1"/>
    <col min="12814" max="12818" width="9.7109375" style="27" customWidth="1"/>
    <col min="12819" max="12819" width="0.85546875" style="27" customWidth="1"/>
    <col min="12820" max="12824" width="9.7109375" style="27" customWidth="1"/>
    <col min="12825" max="12825" width="0.85546875" style="27" customWidth="1"/>
    <col min="12826" max="12830" width="9.7109375" style="27" customWidth="1"/>
    <col min="12831" max="12831" width="0.85546875" style="27" customWidth="1"/>
    <col min="12832" max="12836" width="9.7109375" style="27" customWidth="1"/>
    <col min="12837" max="12837" width="0.85546875" style="27" customWidth="1"/>
    <col min="12838" max="12842" width="9.7109375" style="27" customWidth="1"/>
    <col min="12843" max="12843" width="0.85546875" style="27" customWidth="1"/>
    <col min="12844" max="12848" width="9.7109375" style="27" customWidth="1"/>
    <col min="12849" max="12849" width="0.85546875" style="27" customWidth="1"/>
    <col min="12850" max="12854" width="9.7109375" style="27" customWidth="1"/>
    <col min="12855" max="12855" width="0.85546875" style="27" customWidth="1"/>
    <col min="12856" max="12860" width="9.7109375" style="27" customWidth="1"/>
    <col min="12861" max="12861" width="0.85546875" style="27" customWidth="1"/>
    <col min="12862" max="12866" width="9.7109375" style="27" customWidth="1"/>
    <col min="12867" max="12867" width="0.85546875" style="27" customWidth="1"/>
    <col min="12868" max="12872" width="9.7109375" style="27" customWidth="1"/>
    <col min="12873" max="12873" width="0.85546875" style="27" customWidth="1"/>
    <col min="12874" max="12878" width="9.7109375" style="27" customWidth="1"/>
    <col min="12879" max="12879" width="1.42578125" style="27" customWidth="1"/>
    <col min="12880" max="12884" width="9.7109375" style="27" customWidth="1"/>
    <col min="12885" max="12885" width="2" style="27" customWidth="1"/>
    <col min="12886" max="12890" width="9.7109375" style="27" customWidth="1"/>
    <col min="12891" max="12891" width="1.85546875" style="27" customWidth="1"/>
    <col min="12892" max="12894" width="9.7109375" style="27" customWidth="1"/>
    <col min="12895" max="13056" width="11.42578125" style="27"/>
    <col min="13057" max="13057" width="77.42578125" style="27" customWidth="1"/>
    <col min="13058" max="13062" width="9.7109375" style="27" customWidth="1"/>
    <col min="13063" max="13063" width="0.85546875" style="27" customWidth="1"/>
    <col min="13064" max="13068" width="9.7109375" style="27" customWidth="1"/>
    <col min="13069" max="13069" width="0.85546875" style="27" customWidth="1"/>
    <col min="13070" max="13074" width="9.7109375" style="27" customWidth="1"/>
    <col min="13075" max="13075" width="0.85546875" style="27" customWidth="1"/>
    <col min="13076" max="13080" width="9.7109375" style="27" customWidth="1"/>
    <col min="13081" max="13081" width="0.85546875" style="27" customWidth="1"/>
    <col min="13082" max="13086" width="9.7109375" style="27" customWidth="1"/>
    <col min="13087" max="13087" width="0.85546875" style="27" customWidth="1"/>
    <col min="13088" max="13092" width="9.7109375" style="27" customWidth="1"/>
    <col min="13093" max="13093" width="0.85546875" style="27" customWidth="1"/>
    <col min="13094" max="13098" width="9.7109375" style="27" customWidth="1"/>
    <col min="13099" max="13099" width="0.85546875" style="27" customWidth="1"/>
    <col min="13100" max="13104" width="9.7109375" style="27" customWidth="1"/>
    <col min="13105" max="13105" width="0.85546875" style="27" customWidth="1"/>
    <col min="13106" max="13110" width="9.7109375" style="27" customWidth="1"/>
    <col min="13111" max="13111" width="0.85546875" style="27" customWidth="1"/>
    <col min="13112" max="13116" width="9.7109375" style="27" customWidth="1"/>
    <col min="13117" max="13117" width="0.85546875" style="27" customWidth="1"/>
    <col min="13118" max="13122" width="9.7109375" style="27" customWidth="1"/>
    <col min="13123" max="13123" width="0.85546875" style="27" customWidth="1"/>
    <col min="13124" max="13128" width="9.7109375" style="27" customWidth="1"/>
    <col min="13129" max="13129" width="0.85546875" style="27" customWidth="1"/>
    <col min="13130" max="13134" width="9.7109375" style="27" customWidth="1"/>
    <col min="13135" max="13135" width="1.42578125" style="27" customWidth="1"/>
    <col min="13136" max="13140" width="9.7109375" style="27" customWidth="1"/>
    <col min="13141" max="13141" width="2" style="27" customWidth="1"/>
    <col min="13142" max="13146" width="9.7109375" style="27" customWidth="1"/>
    <col min="13147" max="13147" width="1.85546875" style="27" customWidth="1"/>
    <col min="13148" max="13150" width="9.7109375" style="27" customWidth="1"/>
    <col min="13151" max="13312" width="11.42578125" style="27"/>
    <col min="13313" max="13313" width="77.42578125" style="27" customWidth="1"/>
    <col min="13314" max="13318" width="9.7109375" style="27" customWidth="1"/>
    <col min="13319" max="13319" width="0.85546875" style="27" customWidth="1"/>
    <col min="13320" max="13324" width="9.7109375" style="27" customWidth="1"/>
    <col min="13325" max="13325" width="0.85546875" style="27" customWidth="1"/>
    <col min="13326" max="13330" width="9.7109375" style="27" customWidth="1"/>
    <col min="13331" max="13331" width="0.85546875" style="27" customWidth="1"/>
    <col min="13332" max="13336" width="9.7109375" style="27" customWidth="1"/>
    <col min="13337" max="13337" width="0.85546875" style="27" customWidth="1"/>
    <col min="13338" max="13342" width="9.7109375" style="27" customWidth="1"/>
    <col min="13343" max="13343" width="0.85546875" style="27" customWidth="1"/>
    <col min="13344" max="13348" width="9.7109375" style="27" customWidth="1"/>
    <col min="13349" max="13349" width="0.85546875" style="27" customWidth="1"/>
    <col min="13350" max="13354" width="9.7109375" style="27" customWidth="1"/>
    <col min="13355" max="13355" width="0.85546875" style="27" customWidth="1"/>
    <col min="13356" max="13360" width="9.7109375" style="27" customWidth="1"/>
    <col min="13361" max="13361" width="0.85546875" style="27" customWidth="1"/>
    <col min="13362" max="13366" width="9.7109375" style="27" customWidth="1"/>
    <col min="13367" max="13367" width="0.85546875" style="27" customWidth="1"/>
    <col min="13368" max="13372" width="9.7109375" style="27" customWidth="1"/>
    <col min="13373" max="13373" width="0.85546875" style="27" customWidth="1"/>
    <col min="13374" max="13378" width="9.7109375" style="27" customWidth="1"/>
    <col min="13379" max="13379" width="0.85546875" style="27" customWidth="1"/>
    <col min="13380" max="13384" width="9.7109375" style="27" customWidth="1"/>
    <col min="13385" max="13385" width="0.85546875" style="27" customWidth="1"/>
    <col min="13386" max="13390" width="9.7109375" style="27" customWidth="1"/>
    <col min="13391" max="13391" width="1.42578125" style="27" customWidth="1"/>
    <col min="13392" max="13396" width="9.7109375" style="27" customWidth="1"/>
    <col min="13397" max="13397" width="2" style="27" customWidth="1"/>
    <col min="13398" max="13402" width="9.7109375" style="27" customWidth="1"/>
    <col min="13403" max="13403" width="1.85546875" style="27" customWidth="1"/>
    <col min="13404" max="13406" width="9.7109375" style="27" customWidth="1"/>
    <col min="13407" max="13568" width="11.42578125" style="27"/>
    <col min="13569" max="13569" width="77.42578125" style="27" customWidth="1"/>
    <col min="13570" max="13574" width="9.7109375" style="27" customWidth="1"/>
    <col min="13575" max="13575" width="0.85546875" style="27" customWidth="1"/>
    <col min="13576" max="13580" width="9.7109375" style="27" customWidth="1"/>
    <col min="13581" max="13581" width="0.85546875" style="27" customWidth="1"/>
    <col min="13582" max="13586" width="9.7109375" style="27" customWidth="1"/>
    <col min="13587" max="13587" width="0.85546875" style="27" customWidth="1"/>
    <col min="13588" max="13592" width="9.7109375" style="27" customWidth="1"/>
    <col min="13593" max="13593" width="0.85546875" style="27" customWidth="1"/>
    <col min="13594" max="13598" width="9.7109375" style="27" customWidth="1"/>
    <col min="13599" max="13599" width="0.85546875" style="27" customWidth="1"/>
    <col min="13600" max="13604" width="9.7109375" style="27" customWidth="1"/>
    <col min="13605" max="13605" width="0.85546875" style="27" customWidth="1"/>
    <col min="13606" max="13610" width="9.7109375" style="27" customWidth="1"/>
    <col min="13611" max="13611" width="0.85546875" style="27" customWidth="1"/>
    <col min="13612" max="13616" width="9.7109375" style="27" customWidth="1"/>
    <col min="13617" max="13617" width="0.85546875" style="27" customWidth="1"/>
    <col min="13618" max="13622" width="9.7109375" style="27" customWidth="1"/>
    <col min="13623" max="13623" width="0.85546875" style="27" customWidth="1"/>
    <col min="13624" max="13628" width="9.7109375" style="27" customWidth="1"/>
    <col min="13629" max="13629" width="0.85546875" style="27" customWidth="1"/>
    <col min="13630" max="13634" width="9.7109375" style="27" customWidth="1"/>
    <col min="13635" max="13635" width="0.85546875" style="27" customWidth="1"/>
    <col min="13636" max="13640" width="9.7109375" style="27" customWidth="1"/>
    <col min="13641" max="13641" width="0.85546875" style="27" customWidth="1"/>
    <col min="13642" max="13646" width="9.7109375" style="27" customWidth="1"/>
    <col min="13647" max="13647" width="1.42578125" style="27" customWidth="1"/>
    <col min="13648" max="13652" width="9.7109375" style="27" customWidth="1"/>
    <col min="13653" max="13653" width="2" style="27" customWidth="1"/>
    <col min="13654" max="13658" width="9.7109375" style="27" customWidth="1"/>
    <col min="13659" max="13659" width="1.85546875" style="27" customWidth="1"/>
    <col min="13660" max="13662" width="9.7109375" style="27" customWidth="1"/>
    <col min="13663" max="13824" width="11.42578125" style="27"/>
    <col min="13825" max="13825" width="77.42578125" style="27" customWidth="1"/>
    <col min="13826" max="13830" width="9.7109375" style="27" customWidth="1"/>
    <col min="13831" max="13831" width="0.85546875" style="27" customWidth="1"/>
    <col min="13832" max="13836" width="9.7109375" style="27" customWidth="1"/>
    <col min="13837" max="13837" width="0.85546875" style="27" customWidth="1"/>
    <col min="13838" max="13842" width="9.7109375" style="27" customWidth="1"/>
    <col min="13843" max="13843" width="0.85546875" style="27" customWidth="1"/>
    <col min="13844" max="13848" width="9.7109375" style="27" customWidth="1"/>
    <col min="13849" max="13849" width="0.85546875" style="27" customWidth="1"/>
    <col min="13850" max="13854" width="9.7109375" style="27" customWidth="1"/>
    <col min="13855" max="13855" width="0.85546875" style="27" customWidth="1"/>
    <col min="13856" max="13860" width="9.7109375" style="27" customWidth="1"/>
    <col min="13861" max="13861" width="0.85546875" style="27" customWidth="1"/>
    <col min="13862" max="13866" width="9.7109375" style="27" customWidth="1"/>
    <col min="13867" max="13867" width="0.85546875" style="27" customWidth="1"/>
    <col min="13868" max="13872" width="9.7109375" style="27" customWidth="1"/>
    <col min="13873" max="13873" width="0.85546875" style="27" customWidth="1"/>
    <col min="13874" max="13878" width="9.7109375" style="27" customWidth="1"/>
    <col min="13879" max="13879" width="0.85546875" style="27" customWidth="1"/>
    <col min="13880" max="13884" width="9.7109375" style="27" customWidth="1"/>
    <col min="13885" max="13885" width="0.85546875" style="27" customWidth="1"/>
    <col min="13886" max="13890" width="9.7109375" style="27" customWidth="1"/>
    <col min="13891" max="13891" width="0.85546875" style="27" customWidth="1"/>
    <col min="13892" max="13896" width="9.7109375" style="27" customWidth="1"/>
    <col min="13897" max="13897" width="0.85546875" style="27" customWidth="1"/>
    <col min="13898" max="13902" width="9.7109375" style="27" customWidth="1"/>
    <col min="13903" max="13903" width="1.42578125" style="27" customWidth="1"/>
    <col min="13904" max="13908" width="9.7109375" style="27" customWidth="1"/>
    <col min="13909" max="13909" width="2" style="27" customWidth="1"/>
    <col min="13910" max="13914" width="9.7109375" style="27" customWidth="1"/>
    <col min="13915" max="13915" width="1.85546875" style="27" customWidth="1"/>
    <col min="13916" max="13918" width="9.7109375" style="27" customWidth="1"/>
    <col min="13919" max="14080" width="11.42578125" style="27"/>
    <col min="14081" max="14081" width="77.42578125" style="27" customWidth="1"/>
    <col min="14082" max="14086" width="9.7109375" style="27" customWidth="1"/>
    <col min="14087" max="14087" width="0.85546875" style="27" customWidth="1"/>
    <col min="14088" max="14092" width="9.7109375" style="27" customWidth="1"/>
    <col min="14093" max="14093" width="0.85546875" style="27" customWidth="1"/>
    <col min="14094" max="14098" width="9.7109375" style="27" customWidth="1"/>
    <col min="14099" max="14099" width="0.85546875" style="27" customWidth="1"/>
    <col min="14100" max="14104" width="9.7109375" style="27" customWidth="1"/>
    <col min="14105" max="14105" width="0.85546875" style="27" customWidth="1"/>
    <col min="14106" max="14110" width="9.7109375" style="27" customWidth="1"/>
    <col min="14111" max="14111" width="0.85546875" style="27" customWidth="1"/>
    <col min="14112" max="14116" width="9.7109375" style="27" customWidth="1"/>
    <col min="14117" max="14117" width="0.85546875" style="27" customWidth="1"/>
    <col min="14118" max="14122" width="9.7109375" style="27" customWidth="1"/>
    <col min="14123" max="14123" width="0.85546875" style="27" customWidth="1"/>
    <col min="14124" max="14128" width="9.7109375" style="27" customWidth="1"/>
    <col min="14129" max="14129" width="0.85546875" style="27" customWidth="1"/>
    <col min="14130" max="14134" width="9.7109375" style="27" customWidth="1"/>
    <col min="14135" max="14135" width="0.85546875" style="27" customWidth="1"/>
    <col min="14136" max="14140" width="9.7109375" style="27" customWidth="1"/>
    <col min="14141" max="14141" width="0.85546875" style="27" customWidth="1"/>
    <col min="14142" max="14146" width="9.7109375" style="27" customWidth="1"/>
    <col min="14147" max="14147" width="0.85546875" style="27" customWidth="1"/>
    <col min="14148" max="14152" width="9.7109375" style="27" customWidth="1"/>
    <col min="14153" max="14153" width="0.85546875" style="27" customWidth="1"/>
    <col min="14154" max="14158" width="9.7109375" style="27" customWidth="1"/>
    <col min="14159" max="14159" width="1.42578125" style="27" customWidth="1"/>
    <col min="14160" max="14164" width="9.7109375" style="27" customWidth="1"/>
    <col min="14165" max="14165" width="2" style="27" customWidth="1"/>
    <col min="14166" max="14170" width="9.7109375" style="27" customWidth="1"/>
    <col min="14171" max="14171" width="1.85546875" style="27" customWidth="1"/>
    <col min="14172" max="14174" width="9.7109375" style="27" customWidth="1"/>
    <col min="14175" max="14336" width="11.42578125" style="27"/>
    <col min="14337" max="14337" width="77.42578125" style="27" customWidth="1"/>
    <col min="14338" max="14342" width="9.7109375" style="27" customWidth="1"/>
    <col min="14343" max="14343" width="0.85546875" style="27" customWidth="1"/>
    <col min="14344" max="14348" width="9.7109375" style="27" customWidth="1"/>
    <col min="14349" max="14349" width="0.85546875" style="27" customWidth="1"/>
    <col min="14350" max="14354" width="9.7109375" style="27" customWidth="1"/>
    <col min="14355" max="14355" width="0.85546875" style="27" customWidth="1"/>
    <col min="14356" max="14360" width="9.7109375" style="27" customWidth="1"/>
    <col min="14361" max="14361" width="0.85546875" style="27" customWidth="1"/>
    <col min="14362" max="14366" width="9.7109375" style="27" customWidth="1"/>
    <col min="14367" max="14367" width="0.85546875" style="27" customWidth="1"/>
    <col min="14368" max="14372" width="9.7109375" style="27" customWidth="1"/>
    <col min="14373" max="14373" width="0.85546875" style="27" customWidth="1"/>
    <col min="14374" max="14378" width="9.7109375" style="27" customWidth="1"/>
    <col min="14379" max="14379" width="0.85546875" style="27" customWidth="1"/>
    <col min="14380" max="14384" width="9.7109375" style="27" customWidth="1"/>
    <col min="14385" max="14385" width="0.85546875" style="27" customWidth="1"/>
    <col min="14386" max="14390" width="9.7109375" style="27" customWidth="1"/>
    <col min="14391" max="14391" width="0.85546875" style="27" customWidth="1"/>
    <col min="14392" max="14396" width="9.7109375" style="27" customWidth="1"/>
    <col min="14397" max="14397" width="0.85546875" style="27" customWidth="1"/>
    <col min="14398" max="14402" width="9.7109375" style="27" customWidth="1"/>
    <col min="14403" max="14403" width="0.85546875" style="27" customWidth="1"/>
    <col min="14404" max="14408" width="9.7109375" style="27" customWidth="1"/>
    <col min="14409" max="14409" width="0.85546875" style="27" customWidth="1"/>
    <col min="14410" max="14414" width="9.7109375" style="27" customWidth="1"/>
    <col min="14415" max="14415" width="1.42578125" style="27" customWidth="1"/>
    <col min="14416" max="14420" width="9.7109375" style="27" customWidth="1"/>
    <col min="14421" max="14421" width="2" style="27" customWidth="1"/>
    <col min="14422" max="14426" width="9.7109375" style="27" customWidth="1"/>
    <col min="14427" max="14427" width="1.85546875" style="27" customWidth="1"/>
    <col min="14428" max="14430" width="9.7109375" style="27" customWidth="1"/>
    <col min="14431" max="14592" width="11.42578125" style="27"/>
    <col min="14593" max="14593" width="77.42578125" style="27" customWidth="1"/>
    <col min="14594" max="14598" width="9.7109375" style="27" customWidth="1"/>
    <col min="14599" max="14599" width="0.85546875" style="27" customWidth="1"/>
    <col min="14600" max="14604" width="9.7109375" style="27" customWidth="1"/>
    <col min="14605" max="14605" width="0.85546875" style="27" customWidth="1"/>
    <col min="14606" max="14610" width="9.7109375" style="27" customWidth="1"/>
    <col min="14611" max="14611" width="0.85546875" style="27" customWidth="1"/>
    <col min="14612" max="14616" width="9.7109375" style="27" customWidth="1"/>
    <col min="14617" max="14617" width="0.85546875" style="27" customWidth="1"/>
    <col min="14618" max="14622" width="9.7109375" style="27" customWidth="1"/>
    <col min="14623" max="14623" width="0.85546875" style="27" customWidth="1"/>
    <col min="14624" max="14628" width="9.7109375" style="27" customWidth="1"/>
    <col min="14629" max="14629" width="0.85546875" style="27" customWidth="1"/>
    <col min="14630" max="14634" width="9.7109375" style="27" customWidth="1"/>
    <col min="14635" max="14635" width="0.85546875" style="27" customWidth="1"/>
    <col min="14636" max="14640" width="9.7109375" style="27" customWidth="1"/>
    <col min="14641" max="14641" width="0.85546875" style="27" customWidth="1"/>
    <col min="14642" max="14646" width="9.7109375" style="27" customWidth="1"/>
    <col min="14647" max="14647" width="0.85546875" style="27" customWidth="1"/>
    <col min="14648" max="14652" width="9.7109375" style="27" customWidth="1"/>
    <col min="14653" max="14653" width="0.85546875" style="27" customWidth="1"/>
    <col min="14654" max="14658" width="9.7109375" style="27" customWidth="1"/>
    <col min="14659" max="14659" width="0.85546875" style="27" customWidth="1"/>
    <col min="14660" max="14664" width="9.7109375" style="27" customWidth="1"/>
    <col min="14665" max="14665" width="0.85546875" style="27" customWidth="1"/>
    <col min="14666" max="14670" width="9.7109375" style="27" customWidth="1"/>
    <col min="14671" max="14671" width="1.42578125" style="27" customWidth="1"/>
    <col min="14672" max="14676" width="9.7109375" style="27" customWidth="1"/>
    <col min="14677" max="14677" width="2" style="27" customWidth="1"/>
    <col min="14678" max="14682" width="9.7109375" style="27" customWidth="1"/>
    <col min="14683" max="14683" width="1.85546875" style="27" customWidth="1"/>
    <col min="14684" max="14686" width="9.7109375" style="27" customWidth="1"/>
    <col min="14687" max="14848" width="11.42578125" style="27"/>
    <col min="14849" max="14849" width="77.42578125" style="27" customWidth="1"/>
    <col min="14850" max="14854" width="9.7109375" style="27" customWidth="1"/>
    <col min="14855" max="14855" width="0.85546875" style="27" customWidth="1"/>
    <col min="14856" max="14860" width="9.7109375" style="27" customWidth="1"/>
    <col min="14861" max="14861" width="0.85546875" style="27" customWidth="1"/>
    <col min="14862" max="14866" width="9.7109375" style="27" customWidth="1"/>
    <col min="14867" max="14867" width="0.85546875" style="27" customWidth="1"/>
    <col min="14868" max="14872" width="9.7109375" style="27" customWidth="1"/>
    <col min="14873" max="14873" width="0.85546875" style="27" customWidth="1"/>
    <col min="14874" max="14878" width="9.7109375" style="27" customWidth="1"/>
    <col min="14879" max="14879" width="0.85546875" style="27" customWidth="1"/>
    <col min="14880" max="14884" width="9.7109375" style="27" customWidth="1"/>
    <col min="14885" max="14885" width="0.85546875" style="27" customWidth="1"/>
    <col min="14886" max="14890" width="9.7109375" style="27" customWidth="1"/>
    <col min="14891" max="14891" width="0.85546875" style="27" customWidth="1"/>
    <col min="14892" max="14896" width="9.7109375" style="27" customWidth="1"/>
    <col min="14897" max="14897" width="0.85546875" style="27" customWidth="1"/>
    <col min="14898" max="14902" width="9.7109375" style="27" customWidth="1"/>
    <col min="14903" max="14903" width="0.85546875" style="27" customWidth="1"/>
    <col min="14904" max="14908" width="9.7109375" style="27" customWidth="1"/>
    <col min="14909" max="14909" width="0.85546875" style="27" customWidth="1"/>
    <col min="14910" max="14914" width="9.7109375" style="27" customWidth="1"/>
    <col min="14915" max="14915" width="0.85546875" style="27" customWidth="1"/>
    <col min="14916" max="14920" width="9.7109375" style="27" customWidth="1"/>
    <col min="14921" max="14921" width="0.85546875" style="27" customWidth="1"/>
    <col min="14922" max="14926" width="9.7109375" style="27" customWidth="1"/>
    <col min="14927" max="14927" width="1.42578125" style="27" customWidth="1"/>
    <col min="14928" max="14932" width="9.7109375" style="27" customWidth="1"/>
    <col min="14933" max="14933" width="2" style="27" customWidth="1"/>
    <col min="14934" max="14938" width="9.7109375" style="27" customWidth="1"/>
    <col min="14939" max="14939" width="1.85546875" style="27" customWidth="1"/>
    <col min="14940" max="14942" width="9.7109375" style="27" customWidth="1"/>
    <col min="14943" max="15104" width="11.42578125" style="27"/>
    <col min="15105" max="15105" width="77.42578125" style="27" customWidth="1"/>
    <col min="15106" max="15110" width="9.7109375" style="27" customWidth="1"/>
    <col min="15111" max="15111" width="0.85546875" style="27" customWidth="1"/>
    <col min="15112" max="15116" width="9.7109375" style="27" customWidth="1"/>
    <col min="15117" max="15117" width="0.85546875" style="27" customWidth="1"/>
    <col min="15118" max="15122" width="9.7109375" style="27" customWidth="1"/>
    <col min="15123" max="15123" width="0.85546875" style="27" customWidth="1"/>
    <col min="15124" max="15128" width="9.7109375" style="27" customWidth="1"/>
    <col min="15129" max="15129" width="0.85546875" style="27" customWidth="1"/>
    <col min="15130" max="15134" width="9.7109375" style="27" customWidth="1"/>
    <col min="15135" max="15135" width="0.85546875" style="27" customWidth="1"/>
    <col min="15136" max="15140" width="9.7109375" style="27" customWidth="1"/>
    <col min="15141" max="15141" width="0.85546875" style="27" customWidth="1"/>
    <col min="15142" max="15146" width="9.7109375" style="27" customWidth="1"/>
    <col min="15147" max="15147" width="0.85546875" style="27" customWidth="1"/>
    <col min="15148" max="15152" width="9.7109375" style="27" customWidth="1"/>
    <col min="15153" max="15153" width="0.85546875" style="27" customWidth="1"/>
    <col min="15154" max="15158" width="9.7109375" style="27" customWidth="1"/>
    <col min="15159" max="15159" width="0.85546875" style="27" customWidth="1"/>
    <col min="15160" max="15164" width="9.7109375" style="27" customWidth="1"/>
    <col min="15165" max="15165" width="0.85546875" style="27" customWidth="1"/>
    <col min="15166" max="15170" width="9.7109375" style="27" customWidth="1"/>
    <col min="15171" max="15171" width="0.85546875" style="27" customWidth="1"/>
    <col min="15172" max="15176" width="9.7109375" style="27" customWidth="1"/>
    <col min="15177" max="15177" width="0.85546875" style="27" customWidth="1"/>
    <col min="15178" max="15182" width="9.7109375" style="27" customWidth="1"/>
    <col min="15183" max="15183" width="1.42578125" style="27" customWidth="1"/>
    <col min="15184" max="15188" width="9.7109375" style="27" customWidth="1"/>
    <col min="15189" max="15189" width="2" style="27" customWidth="1"/>
    <col min="15190" max="15194" width="9.7109375" style="27" customWidth="1"/>
    <col min="15195" max="15195" width="1.85546875" style="27" customWidth="1"/>
    <col min="15196" max="15198" width="9.7109375" style="27" customWidth="1"/>
    <col min="15199" max="15360" width="11.42578125" style="27"/>
    <col min="15361" max="15361" width="77.42578125" style="27" customWidth="1"/>
    <col min="15362" max="15366" width="9.7109375" style="27" customWidth="1"/>
    <col min="15367" max="15367" width="0.85546875" style="27" customWidth="1"/>
    <col min="15368" max="15372" width="9.7109375" style="27" customWidth="1"/>
    <col min="15373" max="15373" width="0.85546875" style="27" customWidth="1"/>
    <col min="15374" max="15378" width="9.7109375" style="27" customWidth="1"/>
    <col min="15379" max="15379" width="0.85546875" style="27" customWidth="1"/>
    <col min="15380" max="15384" width="9.7109375" style="27" customWidth="1"/>
    <col min="15385" max="15385" width="0.85546875" style="27" customWidth="1"/>
    <col min="15386" max="15390" width="9.7109375" style="27" customWidth="1"/>
    <col min="15391" max="15391" width="0.85546875" style="27" customWidth="1"/>
    <col min="15392" max="15396" width="9.7109375" style="27" customWidth="1"/>
    <col min="15397" max="15397" width="0.85546875" style="27" customWidth="1"/>
    <col min="15398" max="15402" width="9.7109375" style="27" customWidth="1"/>
    <col min="15403" max="15403" width="0.85546875" style="27" customWidth="1"/>
    <col min="15404" max="15408" width="9.7109375" style="27" customWidth="1"/>
    <col min="15409" max="15409" width="0.85546875" style="27" customWidth="1"/>
    <col min="15410" max="15414" width="9.7109375" style="27" customWidth="1"/>
    <col min="15415" max="15415" width="0.85546875" style="27" customWidth="1"/>
    <col min="15416" max="15420" width="9.7109375" style="27" customWidth="1"/>
    <col min="15421" max="15421" width="0.85546875" style="27" customWidth="1"/>
    <col min="15422" max="15426" width="9.7109375" style="27" customWidth="1"/>
    <col min="15427" max="15427" width="0.85546875" style="27" customWidth="1"/>
    <col min="15428" max="15432" width="9.7109375" style="27" customWidth="1"/>
    <col min="15433" max="15433" width="0.85546875" style="27" customWidth="1"/>
    <col min="15434" max="15438" width="9.7109375" style="27" customWidth="1"/>
    <col min="15439" max="15439" width="1.42578125" style="27" customWidth="1"/>
    <col min="15440" max="15444" width="9.7109375" style="27" customWidth="1"/>
    <col min="15445" max="15445" width="2" style="27" customWidth="1"/>
    <col min="15446" max="15450" width="9.7109375" style="27" customWidth="1"/>
    <col min="15451" max="15451" width="1.85546875" style="27" customWidth="1"/>
    <col min="15452" max="15454" width="9.7109375" style="27" customWidth="1"/>
    <col min="15455" max="15616" width="11.42578125" style="27"/>
    <col min="15617" max="15617" width="77.42578125" style="27" customWidth="1"/>
    <col min="15618" max="15622" width="9.7109375" style="27" customWidth="1"/>
    <col min="15623" max="15623" width="0.85546875" style="27" customWidth="1"/>
    <col min="15624" max="15628" width="9.7109375" style="27" customWidth="1"/>
    <col min="15629" max="15629" width="0.85546875" style="27" customWidth="1"/>
    <col min="15630" max="15634" width="9.7109375" style="27" customWidth="1"/>
    <col min="15635" max="15635" width="0.85546875" style="27" customWidth="1"/>
    <col min="15636" max="15640" width="9.7109375" style="27" customWidth="1"/>
    <col min="15641" max="15641" width="0.85546875" style="27" customWidth="1"/>
    <col min="15642" max="15646" width="9.7109375" style="27" customWidth="1"/>
    <col min="15647" max="15647" width="0.85546875" style="27" customWidth="1"/>
    <col min="15648" max="15652" width="9.7109375" style="27" customWidth="1"/>
    <col min="15653" max="15653" width="0.85546875" style="27" customWidth="1"/>
    <col min="15654" max="15658" width="9.7109375" style="27" customWidth="1"/>
    <col min="15659" max="15659" width="0.85546875" style="27" customWidth="1"/>
    <col min="15660" max="15664" width="9.7109375" style="27" customWidth="1"/>
    <col min="15665" max="15665" width="0.85546875" style="27" customWidth="1"/>
    <col min="15666" max="15670" width="9.7109375" style="27" customWidth="1"/>
    <col min="15671" max="15671" width="0.85546875" style="27" customWidth="1"/>
    <col min="15672" max="15676" width="9.7109375" style="27" customWidth="1"/>
    <col min="15677" max="15677" width="0.85546875" style="27" customWidth="1"/>
    <col min="15678" max="15682" width="9.7109375" style="27" customWidth="1"/>
    <col min="15683" max="15683" width="0.85546875" style="27" customWidth="1"/>
    <col min="15684" max="15688" width="9.7109375" style="27" customWidth="1"/>
    <col min="15689" max="15689" width="0.85546875" style="27" customWidth="1"/>
    <col min="15690" max="15694" width="9.7109375" style="27" customWidth="1"/>
    <col min="15695" max="15695" width="1.42578125" style="27" customWidth="1"/>
    <col min="15696" max="15700" width="9.7109375" style="27" customWidth="1"/>
    <col min="15701" max="15701" width="2" style="27" customWidth="1"/>
    <col min="15702" max="15706" width="9.7109375" style="27" customWidth="1"/>
    <col min="15707" max="15707" width="1.85546875" style="27" customWidth="1"/>
    <col min="15708" max="15710" width="9.7109375" style="27" customWidth="1"/>
    <col min="15711" max="15872" width="11.42578125" style="27"/>
    <col min="15873" max="15873" width="77.42578125" style="27" customWidth="1"/>
    <col min="15874" max="15878" width="9.7109375" style="27" customWidth="1"/>
    <col min="15879" max="15879" width="0.85546875" style="27" customWidth="1"/>
    <col min="15880" max="15884" width="9.7109375" style="27" customWidth="1"/>
    <col min="15885" max="15885" width="0.85546875" style="27" customWidth="1"/>
    <col min="15886" max="15890" width="9.7109375" style="27" customWidth="1"/>
    <col min="15891" max="15891" width="0.85546875" style="27" customWidth="1"/>
    <col min="15892" max="15896" width="9.7109375" style="27" customWidth="1"/>
    <col min="15897" max="15897" width="0.85546875" style="27" customWidth="1"/>
    <col min="15898" max="15902" width="9.7109375" style="27" customWidth="1"/>
    <col min="15903" max="15903" width="0.85546875" style="27" customWidth="1"/>
    <col min="15904" max="15908" width="9.7109375" style="27" customWidth="1"/>
    <col min="15909" max="15909" width="0.85546875" style="27" customWidth="1"/>
    <col min="15910" max="15914" width="9.7109375" style="27" customWidth="1"/>
    <col min="15915" max="15915" width="0.85546875" style="27" customWidth="1"/>
    <col min="15916" max="15920" width="9.7109375" style="27" customWidth="1"/>
    <col min="15921" max="15921" width="0.85546875" style="27" customWidth="1"/>
    <col min="15922" max="15926" width="9.7109375" style="27" customWidth="1"/>
    <col min="15927" max="15927" width="0.85546875" style="27" customWidth="1"/>
    <col min="15928" max="15932" width="9.7109375" style="27" customWidth="1"/>
    <col min="15933" max="15933" width="0.85546875" style="27" customWidth="1"/>
    <col min="15934" max="15938" width="9.7109375" style="27" customWidth="1"/>
    <col min="15939" max="15939" width="0.85546875" style="27" customWidth="1"/>
    <col min="15940" max="15944" width="9.7109375" style="27" customWidth="1"/>
    <col min="15945" max="15945" width="0.85546875" style="27" customWidth="1"/>
    <col min="15946" max="15950" width="9.7109375" style="27" customWidth="1"/>
    <col min="15951" max="15951" width="1.42578125" style="27" customWidth="1"/>
    <col min="15952" max="15956" width="9.7109375" style="27" customWidth="1"/>
    <col min="15957" max="15957" width="2" style="27" customWidth="1"/>
    <col min="15958" max="15962" width="9.7109375" style="27" customWidth="1"/>
    <col min="15963" max="15963" width="1.85546875" style="27" customWidth="1"/>
    <col min="15964" max="15966" width="9.7109375" style="27" customWidth="1"/>
    <col min="15967" max="16128" width="11.42578125" style="27"/>
    <col min="16129" max="16129" width="77.42578125" style="27" customWidth="1"/>
    <col min="16130" max="16134" width="9.7109375" style="27" customWidth="1"/>
    <col min="16135" max="16135" width="0.85546875" style="27" customWidth="1"/>
    <col min="16136" max="16140" width="9.7109375" style="27" customWidth="1"/>
    <col min="16141" max="16141" width="0.85546875" style="27" customWidth="1"/>
    <col min="16142" max="16146" width="9.7109375" style="27" customWidth="1"/>
    <col min="16147" max="16147" width="0.85546875" style="27" customWidth="1"/>
    <col min="16148" max="16152" width="9.7109375" style="27" customWidth="1"/>
    <col min="16153" max="16153" width="0.85546875" style="27" customWidth="1"/>
    <col min="16154" max="16158" width="9.7109375" style="27" customWidth="1"/>
    <col min="16159" max="16159" width="0.85546875" style="27" customWidth="1"/>
    <col min="16160" max="16164" width="9.7109375" style="27" customWidth="1"/>
    <col min="16165" max="16165" width="0.85546875" style="27" customWidth="1"/>
    <col min="16166" max="16170" width="9.7109375" style="27" customWidth="1"/>
    <col min="16171" max="16171" width="0.85546875" style="27" customWidth="1"/>
    <col min="16172" max="16176" width="9.7109375" style="27" customWidth="1"/>
    <col min="16177" max="16177" width="0.85546875" style="27" customWidth="1"/>
    <col min="16178" max="16182" width="9.7109375" style="27" customWidth="1"/>
    <col min="16183" max="16183" width="0.85546875" style="27" customWidth="1"/>
    <col min="16184" max="16188" width="9.7109375" style="27" customWidth="1"/>
    <col min="16189" max="16189" width="0.85546875" style="27" customWidth="1"/>
    <col min="16190" max="16194" width="9.7109375" style="27" customWidth="1"/>
    <col min="16195" max="16195" width="0.85546875" style="27" customWidth="1"/>
    <col min="16196" max="16200" width="9.7109375" style="27" customWidth="1"/>
    <col min="16201" max="16201" width="0.85546875" style="27" customWidth="1"/>
    <col min="16202" max="16206" width="9.7109375" style="27" customWidth="1"/>
    <col min="16207" max="16207" width="1.42578125" style="27" customWidth="1"/>
    <col min="16208" max="16212" width="9.7109375" style="27" customWidth="1"/>
    <col min="16213" max="16213" width="2" style="27" customWidth="1"/>
    <col min="16214" max="16218" width="9.7109375" style="27" customWidth="1"/>
    <col min="16219" max="16219" width="1.85546875" style="27" customWidth="1"/>
    <col min="16220" max="16222" width="9.7109375" style="27" customWidth="1"/>
    <col min="16223" max="16384" width="11.42578125" style="27"/>
  </cols>
  <sheetData>
    <row r="1" spans="1:96" x14ac:dyDescent="0.2">
      <c r="A1" s="26" t="s">
        <v>75</v>
      </c>
    </row>
    <row r="2" spans="1:96" x14ac:dyDescent="0.2">
      <c r="A2" s="26" t="s">
        <v>76</v>
      </c>
    </row>
    <row r="3" spans="1:96" x14ac:dyDescent="0.2">
      <c r="A3" s="26"/>
      <c r="BT3" s="40"/>
      <c r="BU3" s="40"/>
      <c r="BZ3" s="40"/>
      <c r="CF3" s="40"/>
      <c r="CL3" s="40"/>
    </row>
    <row r="4" spans="1:96" s="56" customFormat="1" ht="11.25" x14ac:dyDescent="0.2">
      <c r="A4" s="61"/>
      <c r="B4" s="59">
        <v>2004</v>
      </c>
      <c r="C4" s="59"/>
      <c r="D4" s="59"/>
      <c r="E4" s="59"/>
      <c r="F4" s="59"/>
      <c r="G4" s="53"/>
      <c r="H4" s="59">
        <v>2005</v>
      </c>
      <c r="I4" s="59"/>
      <c r="J4" s="59"/>
      <c r="K4" s="59"/>
      <c r="L4" s="59"/>
      <c r="M4" s="53"/>
      <c r="N4" s="59">
        <v>2006</v>
      </c>
      <c r="O4" s="59"/>
      <c r="P4" s="59"/>
      <c r="Q4" s="59"/>
      <c r="R4" s="59"/>
      <c r="S4" s="53"/>
      <c r="T4" s="59">
        <v>2007</v>
      </c>
      <c r="U4" s="59"/>
      <c r="V4" s="59"/>
      <c r="W4" s="59"/>
      <c r="X4" s="59"/>
      <c r="Y4" s="53"/>
      <c r="Z4" s="59">
        <v>2008</v>
      </c>
      <c r="AA4" s="59"/>
      <c r="AB4" s="59"/>
      <c r="AC4" s="59"/>
      <c r="AD4" s="59"/>
      <c r="AE4" s="53"/>
      <c r="AF4" s="59">
        <v>2009</v>
      </c>
      <c r="AG4" s="59"/>
      <c r="AH4" s="59"/>
      <c r="AI4" s="59"/>
      <c r="AJ4" s="59"/>
      <c r="AK4" s="53"/>
      <c r="AL4" s="59">
        <v>2010</v>
      </c>
      <c r="AM4" s="59"/>
      <c r="AN4" s="59"/>
      <c r="AO4" s="59"/>
      <c r="AP4" s="59"/>
      <c r="AQ4" s="53"/>
      <c r="AR4" s="59">
        <v>2011</v>
      </c>
      <c r="AS4" s="59"/>
      <c r="AT4" s="59"/>
      <c r="AU4" s="59"/>
      <c r="AV4" s="59"/>
      <c r="AW4" s="53"/>
      <c r="AX4" s="59">
        <v>2012</v>
      </c>
      <c r="AY4" s="59"/>
      <c r="AZ4" s="59"/>
      <c r="BA4" s="59"/>
      <c r="BB4" s="59"/>
      <c r="BC4" s="53"/>
      <c r="BD4" s="59">
        <v>2013</v>
      </c>
      <c r="BE4" s="59"/>
      <c r="BF4" s="59"/>
      <c r="BG4" s="59"/>
      <c r="BH4" s="59"/>
      <c r="BI4" s="53"/>
      <c r="BJ4" s="59">
        <v>2014</v>
      </c>
      <c r="BK4" s="59"/>
      <c r="BL4" s="59"/>
      <c r="BM4" s="59"/>
      <c r="BN4" s="59"/>
      <c r="BO4" s="53"/>
      <c r="BP4" s="59">
        <v>2015</v>
      </c>
      <c r="BQ4" s="59"/>
      <c r="BR4" s="59"/>
      <c r="BS4" s="59"/>
      <c r="BT4" s="60"/>
      <c r="BU4" s="54"/>
      <c r="BV4" s="59">
        <v>2016</v>
      </c>
      <c r="BW4" s="59"/>
      <c r="BX4" s="59"/>
      <c r="BY4" s="59"/>
      <c r="BZ4" s="60"/>
      <c r="CA4" s="55"/>
      <c r="CB4" s="59" t="s">
        <v>31</v>
      </c>
      <c r="CC4" s="59"/>
      <c r="CD4" s="59"/>
      <c r="CE4" s="59"/>
      <c r="CF4" s="60"/>
      <c r="CG4" s="55"/>
      <c r="CH4" s="59" t="s">
        <v>32</v>
      </c>
      <c r="CI4" s="59"/>
      <c r="CJ4" s="59"/>
      <c r="CK4" s="59"/>
      <c r="CL4" s="60"/>
      <c r="CM4" s="55"/>
      <c r="CN4" s="59" t="s">
        <v>33</v>
      </c>
      <c r="CO4" s="59"/>
      <c r="CP4" s="59"/>
      <c r="CQ4" s="59"/>
      <c r="CR4" s="59"/>
    </row>
    <row r="5" spans="1:96" s="56" customFormat="1" ht="11.25" x14ac:dyDescent="0.2">
      <c r="A5" s="62"/>
      <c r="B5" s="57" t="s">
        <v>65</v>
      </c>
      <c r="C5" s="57" t="s">
        <v>66</v>
      </c>
      <c r="D5" s="57" t="s">
        <v>67</v>
      </c>
      <c r="E5" s="57" t="s">
        <v>68</v>
      </c>
      <c r="F5" s="57">
        <v>2004</v>
      </c>
      <c r="G5" s="58"/>
      <c r="H5" s="57" t="s">
        <v>65</v>
      </c>
      <c r="I5" s="57" t="s">
        <v>66</v>
      </c>
      <c r="J5" s="57" t="s">
        <v>67</v>
      </c>
      <c r="K5" s="57" t="s">
        <v>68</v>
      </c>
      <c r="L5" s="57">
        <v>2005</v>
      </c>
      <c r="M5" s="58"/>
      <c r="N5" s="57" t="s">
        <v>65</v>
      </c>
      <c r="O5" s="57" t="s">
        <v>66</v>
      </c>
      <c r="P5" s="57" t="s">
        <v>67</v>
      </c>
      <c r="Q5" s="57" t="s">
        <v>68</v>
      </c>
      <c r="R5" s="57">
        <v>2006</v>
      </c>
      <c r="S5" s="58"/>
      <c r="T5" s="57" t="s">
        <v>65</v>
      </c>
      <c r="U5" s="57" t="s">
        <v>66</v>
      </c>
      <c r="V5" s="57" t="s">
        <v>67</v>
      </c>
      <c r="W5" s="57" t="s">
        <v>68</v>
      </c>
      <c r="X5" s="57">
        <v>2007</v>
      </c>
      <c r="Y5" s="58"/>
      <c r="Z5" s="57" t="s">
        <v>65</v>
      </c>
      <c r="AA5" s="57" t="s">
        <v>66</v>
      </c>
      <c r="AB5" s="57" t="s">
        <v>67</v>
      </c>
      <c r="AC5" s="57" t="s">
        <v>68</v>
      </c>
      <c r="AD5" s="57">
        <v>2008</v>
      </c>
      <c r="AE5" s="58"/>
      <c r="AF5" s="57" t="s">
        <v>65</v>
      </c>
      <c r="AG5" s="57" t="s">
        <v>66</v>
      </c>
      <c r="AH5" s="57" t="s">
        <v>67</v>
      </c>
      <c r="AI5" s="57" t="s">
        <v>68</v>
      </c>
      <c r="AJ5" s="57">
        <v>2009</v>
      </c>
      <c r="AK5" s="58"/>
      <c r="AL5" s="57" t="s">
        <v>65</v>
      </c>
      <c r="AM5" s="57" t="s">
        <v>66</v>
      </c>
      <c r="AN5" s="57" t="s">
        <v>67</v>
      </c>
      <c r="AO5" s="57" t="s">
        <v>68</v>
      </c>
      <c r="AP5" s="57">
        <v>2010</v>
      </c>
      <c r="AQ5" s="58"/>
      <c r="AR5" s="57" t="s">
        <v>65</v>
      </c>
      <c r="AS5" s="57" t="s">
        <v>66</v>
      </c>
      <c r="AT5" s="57" t="s">
        <v>67</v>
      </c>
      <c r="AU5" s="57" t="s">
        <v>68</v>
      </c>
      <c r="AV5" s="57">
        <v>2011</v>
      </c>
      <c r="AW5" s="58"/>
      <c r="AX5" s="57" t="s">
        <v>65</v>
      </c>
      <c r="AY5" s="57" t="s">
        <v>66</v>
      </c>
      <c r="AZ5" s="57" t="s">
        <v>67</v>
      </c>
      <c r="BA5" s="57" t="s">
        <v>68</v>
      </c>
      <c r="BB5" s="57">
        <v>2012</v>
      </c>
      <c r="BC5" s="58"/>
      <c r="BD5" s="57" t="s">
        <v>65</v>
      </c>
      <c r="BE5" s="57" t="s">
        <v>66</v>
      </c>
      <c r="BF5" s="57" t="s">
        <v>67</v>
      </c>
      <c r="BG5" s="57" t="s">
        <v>68</v>
      </c>
      <c r="BH5" s="57">
        <v>2013</v>
      </c>
      <c r="BI5" s="58"/>
      <c r="BJ5" s="57" t="s">
        <v>65</v>
      </c>
      <c r="BK5" s="57" t="s">
        <v>66</v>
      </c>
      <c r="BL5" s="57" t="s">
        <v>67</v>
      </c>
      <c r="BM5" s="57" t="s">
        <v>68</v>
      </c>
      <c r="BN5" s="57">
        <v>2014</v>
      </c>
      <c r="BO5" s="58"/>
      <c r="BP5" s="57" t="s">
        <v>65</v>
      </c>
      <c r="BQ5" s="57" t="s">
        <v>66</v>
      </c>
      <c r="BR5" s="57" t="s">
        <v>67</v>
      </c>
      <c r="BS5" s="57" t="s">
        <v>68</v>
      </c>
      <c r="BT5" s="57">
        <v>2015</v>
      </c>
      <c r="BU5" s="58"/>
      <c r="BV5" s="57" t="s">
        <v>65</v>
      </c>
      <c r="BW5" s="57" t="s">
        <v>66</v>
      </c>
      <c r="BX5" s="57" t="s">
        <v>67</v>
      </c>
      <c r="BY5" s="57" t="s">
        <v>68</v>
      </c>
      <c r="BZ5" s="57">
        <v>2016</v>
      </c>
      <c r="CB5" s="57" t="s">
        <v>65</v>
      </c>
      <c r="CC5" s="57" t="s">
        <v>66</v>
      </c>
      <c r="CD5" s="57" t="s">
        <v>67</v>
      </c>
      <c r="CE5" s="57" t="s">
        <v>68</v>
      </c>
      <c r="CF5" s="57">
        <v>2017</v>
      </c>
      <c r="CH5" s="57" t="s">
        <v>65</v>
      </c>
      <c r="CI5" s="57" t="s">
        <v>66</v>
      </c>
      <c r="CJ5" s="57" t="s">
        <v>67</v>
      </c>
      <c r="CK5" s="57" t="s">
        <v>68</v>
      </c>
      <c r="CL5" s="57">
        <v>2018</v>
      </c>
      <c r="CN5" s="57" t="s">
        <v>65</v>
      </c>
      <c r="CO5" s="57" t="s">
        <v>66</v>
      </c>
      <c r="CP5" s="57" t="s">
        <v>67</v>
      </c>
      <c r="CQ5" s="57" t="s">
        <v>68</v>
      </c>
      <c r="CR5" s="57">
        <v>2019</v>
      </c>
    </row>
    <row r="6" spans="1:96" s="29" customFormat="1" ht="12" x14ac:dyDescent="0.2">
      <c r="A6" s="43" t="s">
        <v>69</v>
      </c>
      <c r="B6" s="44">
        <v>94.75288897901963</v>
      </c>
      <c r="C6" s="44">
        <v>106.62301330337039</v>
      </c>
      <c r="D6" s="44">
        <v>98.581927551864254</v>
      </c>
      <c r="E6" s="44">
        <v>100.04217016574574</v>
      </c>
      <c r="F6" s="44">
        <v>100</v>
      </c>
      <c r="G6" s="44"/>
      <c r="H6" s="44">
        <v>101.74900823235298</v>
      </c>
      <c r="I6" s="44">
        <v>120.87804350922826</v>
      </c>
      <c r="J6" s="44">
        <v>106.02513361945418</v>
      </c>
      <c r="K6" s="44">
        <v>108.08239386182605</v>
      </c>
      <c r="L6" s="44">
        <v>109.18364480571539</v>
      </c>
      <c r="M6" s="44"/>
      <c r="N6" s="44">
        <v>109.47951214173568</v>
      </c>
      <c r="O6" s="44">
        <v>127.50538439717771</v>
      </c>
      <c r="P6" s="44">
        <v>115.86824951088268</v>
      </c>
      <c r="Q6" s="44">
        <v>117.03708586314289</v>
      </c>
      <c r="R6" s="44">
        <v>117.47255797823475</v>
      </c>
      <c r="S6" s="44"/>
      <c r="T6" s="44">
        <v>117.74549055264268</v>
      </c>
      <c r="U6" s="44">
        <v>139.47361608241877</v>
      </c>
      <c r="V6" s="44">
        <v>123.85331343441641</v>
      </c>
      <c r="W6" s="44">
        <v>126.47279807430432</v>
      </c>
      <c r="X6" s="44">
        <v>126.88630453594554</v>
      </c>
      <c r="Y6" s="44"/>
      <c r="Z6" s="44">
        <v>124.62377450589518</v>
      </c>
      <c r="AA6" s="44">
        <v>146.4138889757705</v>
      </c>
      <c r="AB6" s="44">
        <v>130.92842037790422</v>
      </c>
      <c r="AC6" s="44">
        <v>124.4967095099762</v>
      </c>
      <c r="AD6" s="44">
        <v>131.61569834238657</v>
      </c>
      <c r="AE6" s="44"/>
      <c r="AF6" s="44">
        <v>117.11140140390654</v>
      </c>
      <c r="AG6" s="44">
        <v>129.1697591004806</v>
      </c>
      <c r="AH6" s="44">
        <v>124.34124677222913</v>
      </c>
      <c r="AI6" s="44">
        <v>125.64310418762004</v>
      </c>
      <c r="AJ6" s="44">
        <v>124.06637786605907</v>
      </c>
      <c r="AK6" s="44"/>
      <c r="AL6" s="44">
        <v>124.55591915361902</v>
      </c>
      <c r="AM6" s="44">
        <v>150.64673180756236</v>
      </c>
      <c r="AN6" s="44">
        <v>135.09763392693202</v>
      </c>
      <c r="AO6" s="44">
        <v>135.73274355700801</v>
      </c>
      <c r="AP6" s="44">
        <v>136.50825711128036</v>
      </c>
      <c r="AQ6" s="44"/>
      <c r="AR6" s="44">
        <v>133.88355194137179</v>
      </c>
      <c r="AS6" s="44">
        <v>156.85149431366293</v>
      </c>
      <c r="AT6" s="44">
        <v>143.16337800221913</v>
      </c>
      <c r="AU6" s="44">
        <v>141.7376125125983</v>
      </c>
      <c r="AV6" s="44">
        <v>143.909009192463</v>
      </c>
      <c r="AW6" s="44"/>
      <c r="AX6" s="44">
        <v>135.39130881836422</v>
      </c>
      <c r="AY6" s="44">
        <v>149.0918347324895</v>
      </c>
      <c r="AZ6" s="44">
        <v>141.34928875211804</v>
      </c>
      <c r="BA6" s="44">
        <v>141.6237597504379</v>
      </c>
      <c r="BB6" s="44">
        <v>141.86404801335243</v>
      </c>
      <c r="BC6" s="44"/>
      <c r="BD6" s="44">
        <v>135.51236782372348</v>
      </c>
      <c r="BE6" s="44">
        <v>157.83532957428858</v>
      </c>
      <c r="BF6" s="44">
        <v>144.27201991431667</v>
      </c>
      <c r="BG6" s="44">
        <v>142.35674732748973</v>
      </c>
      <c r="BH6" s="44">
        <v>144.99411615995464</v>
      </c>
      <c r="BI6" s="44"/>
      <c r="BJ6" s="44">
        <v>134.45755313155831</v>
      </c>
      <c r="BK6" s="44">
        <v>155.68754469895282</v>
      </c>
      <c r="BL6" s="44">
        <v>139.77165023140094</v>
      </c>
      <c r="BM6" s="44">
        <v>139.50929302721536</v>
      </c>
      <c r="BN6" s="44">
        <v>142.35651027228187</v>
      </c>
      <c r="BO6" s="44"/>
      <c r="BP6" s="44">
        <v>135.36765640302605</v>
      </c>
      <c r="BQ6" s="44">
        <v>162.22783859921364</v>
      </c>
      <c r="BR6" s="44">
        <v>144.79641442613737</v>
      </c>
      <c r="BS6" s="44">
        <v>142.38024192587073</v>
      </c>
      <c r="BT6" s="44">
        <v>146.19303783856193</v>
      </c>
      <c r="BU6" s="44"/>
      <c r="BV6" s="44">
        <v>135.51606035893957</v>
      </c>
      <c r="BW6" s="44">
        <v>155.82218380922308</v>
      </c>
      <c r="BX6" s="44">
        <v>140.20718722891681</v>
      </c>
      <c r="BY6" s="44">
        <v>140.31082314850579</v>
      </c>
      <c r="BZ6" s="44">
        <v>142.96406363668274</v>
      </c>
      <c r="CA6" s="44"/>
      <c r="CB6" s="44">
        <v>135.9490092062349</v>
      </c>
      <c r="CC6" s="44">
        <v>158.98242233856359</v>
      </c>
      <c r="CD6" s="44">
        <v>144.94969520399255</v>
      </c>
      <c r="CE6" s="44">
        <v>145.77109178602947</v>
      </c>
      <c r="CF6" s="44">
        <v>146.41305463360504</v>
      </c>
      <c r="CG6" s="44"/>
      <c r="CH6" s="44">
        <v>140.95528216226191</v>
      </c>
      <c r="CI6" s="44">
        <v>152.05465855575341</v>
      </c>
      <c r="CJ6" s="44">
        <v>140.23041879965029</v>
      </c>
      <c r="CK6" s="44">
        <v>137.44105105498863</v>
      </c>
      <c r="CL6" s="44">
        <v>142.67035264407332</v>
      </c>
      <c r="CM6" s="44"/>
      <c r="CN6" s="44">
        <v>133.65463460561753</v>
      </c>
      <c r="CO6" s="44">
        <v>153.42543907014942</v>
      </c>
      <c r="CP6" s="44">
        <v>137.82417447740224</v>
      </c>
      <c r="CQ6" s="44">
        <v>135.82259666766566</v>
      </c>
      <c r="CR6" s="44">
        <v>140.18171120556093</v>
      </c>
    </row>
    <row r="7" spans="1:96" s="29" customFormat="1" ht="12" x14ac:dyDescent="0.2">
      <c r="A7" s="33" t="s">
        <v>0</v>
      </c>
      <c r="B7" s="45">
        <v>94.101965004775181</v>
      </c>
      <c r="C7" s="45">
        <v>99.819126937461718</v>
      </c>
      <c r="D7" s="45">
        <v>102.02739703491505</v>
      </c>
      <c r="E7" s="45">
        <v>104.05151102284806</v>
      </c>
      <c r="F7" s="45">
        <v>100</v>
      </c>
      <c r="G7" s="45"/>
      <c r="H7" s="45">
        <v>99.858650615910875</v>
      </c>
      <c r="I7" s="45">
        <v>108.31759582607201</v>
      </c>
      <c r="J7" s="45">
        <v>109.01460458932108</v>
      </c>
      <c r="K7" s="45">
        <v>112.50178606418496</v>
      </c>
      <c r="L7" s="45">
        <v>107.42315927387223</v>
      </c>
      <c r="M7" s="45"/>
      <c r="N7" s="45">
        <v>108.68437659156915</v>
      </c>
      <c r="O7" s="45">
        <v>117.47591922887352</v>
      </c>
      <c r="P7" s="45">
        <v>120.07859798484368</v>
      </c>
      <c r="Q7" s="45">
        <v>122.554855308828</v>
      </c>
      <c r="R7" s="45">
        <v>117.19843727852859</v>
      </c>
      <c r="S7" s="45"/>
      <c r="T7" s="45">
        <v>115.5044852494792</v>
      </c>
      <c r="U7" s="45">
        <v>125.64198367865946</v>
      </c>
      <c r="V7" s="45">
        <v>127.56547885734524</v>
      </c>
      <c r="W7" s="45">
        <v>135.40057008246279</v>
      </c>
      <c r="X7" s="45">
        <v>126.02812946698666</v>
      </c>
      <c r="Y7" s="45"/>
      <c r="Z7" s="45">
        <v>123.52271420420853</v>
      </c>
      <c r="AA7" s="45">
        <v>134.37790709913082</v>
      </c>
      <c r="AB7" s="45">
        <v>137.21017217744321</v>
      </c>
      <c r="AC7" s="45">
        <v>127.25614499892464</v>
      </c>
      <c r="AD7" s="45">
        <v>130.59173461992683</v>
      </c>
      <c r="AE7" s="45"/>
      <c r="AF7" s="45">
        <v>108.56205865173278</v>
      </c>
      <c r="AG7" s="45">
        <v>120.04483126959997</v>
      </c>
      <c r="AH7" s="45">
        <v>125.64756064716764</v>
      </c>
      <c r="AI7" s="45">
        <v>130.18956540392188</v>
      </c>
      <c r="AJ7" s="45">
        <v>121.1110039931056</v>
      </c>
      <c r="AK7" s="45"/>
      <c r="AL7" s="45">
        <v>119.6393047975597</v>
      </c>
      <c r="AM7" s="45">
        <v>134.58309183825619</v>
      </c>
      <c r="AN7" s="45">
        <v>140.40040046998178</v>
      </c>
      <c r="AO7" s="45">
        <v>142.6640913480893</v>
      </c>
      <c r="AP7" s="45">
        <v>134.32172211347179</v>
      </c>
      <c r="AQ7" s="45"/>
      <c r="AR7" s="45">
        <v>132.18426788795793</v>
      </c>
      <c r="AS7" s="45">
        <v>148.05517123040491</v>
      </c>
      <c r="AT7" s="45">
        <v>150.46626583361763</v>
      </c>
      <c r="AU7" s="45">
        <v>147.77286864231678</v>
      </c>
      <c r="AV7" s="45">
        <v>144.61964339857428</v>
      </c>
      <c r="AW7" s="45"/>
      <c r="AX7" s="45">
        <v>131.35757363744196</v>
      </c>
      <c r="AY7" s="45">
        <v>139.43998017712912</v>
      </c>
      <c r="AZ7" s="45">
        <v>144.01866802684177</v>
      </c>
      <c r="BA7" s="45">
        <v>146.80938366705936</v>
      </c>
      <c r="BB7" s="45">
        <v>140.40640137711807</v>
      </c>
      <c r="BC7" s="45"/>
      <c r="BD7" s="45">
        <v>128.44880862825551</v>
      </c>
      <c r="BE7" s="45">
        <v>145.21417111286044</v>
      </c>
      <c r="BF7" s="45">
        <v>148.16804055286096</v>
      </c>
      <c r="BG7" s="45">
        <v>148.23880392267122</v>
      </c>
      <c r="BH7" s="45">
        <v>142.51745605416198</v>
      </c>
      <c r="BI7" s="45"/>
      <c r="BJ7" s="45">
        <v>126.49049552679988</v>
      </c>
      <c r="BK7" s="45">
        <v>137.52463419219657</v>
      </c>
      <c r="BL7" s="45">
        <v>137.8939381789705</v>
      </c>
      <c r="BM7" s="45">
        <v>139.34915751742415</v>
      </c>
      <c r="BN7" s="45">
        <v>135.31455635384776</v>
      </c>
      <c r="BO7" s="45"/>
      <c r="BP7" s="45">
        <v>123.34604124298609</v>
      </c>
      <c r="BQ7" s="45">
        <v>140.07136462322381</v>
      </c>
      <c r="BR7" s="45">
        <v>141.99990248773696</v>
      </c>
      <c r="BS7" s="45">
        <v>139.98658876219866</v>
      </c>
      <c r="BT7" s="45">
        <v>136.35097427903636</v>
      </c>
      <c r="BU7" s="45"/>
      <c r="BV7" s="45">
        <v>119.57088470860751</v>
      </c>
      <c r="BW7" s="45">
        <v>129.14790310463709</v>
      </c>
      <c r="BX7" s="45">
        <v>131.76940635034225</v>
      </c>
      <c r="BY7" s="45">
        <v>134.36686880911697</v>
      </c>
      <c r="BZ7" s="45">
        <v>128.71376574352124</v>
      </c>
      <c r="CA7" s="45"/>
      <c r="CB7" s="45">
        <v>117.27673561634194</v>
      </c>
      <c r="CC7" s="45">
        <v>132.4923454961683</v>
      </c>
      <c r="CD7" s="45">
        <v>138.18371594856268</v>
      </c>
      <c r="CE7" s="45">
        <v>140.13107759562649</v>
      </c>
      <c r="CF7" s="45">
        <v>132.02096866377212</v>
      </c>
      <c r="CG7" s="45"/>
      <c r="CH7" s="45">
        <v>121.07710271749532</v>
      </c>
      <c r="CI7" s="45">
        <v>130.22104402915343</v>
      </c>
      <c r="CJ7" s="45">
        <v>127.7998630310543</v>
      </c>
      <c r="CK7" s="45">
        <v>122.58755473199001</v>
      </c>
      <c r="CL7" s="45">
        <v>125.42139112852205</v>
      </c>
      <c r="CM7" s="45"/>
      <c r="CN7" s="45">
        <v>107.86637173475862</v>
      </c>
      <c r="CO7" s="45">
        <v>120.6941253702992</v>
      </c>
      <c r="CP7" s="45">
        <v>121.72089732789955</v>
      </c>
      <c r="CQ7" s="45">
        <v>119.99954469451852</v>
      </c>
      <c r="CR7" s="45">
        <v>117.57023478207704</v>
      </c>
    </row>
    <row r="8" spans="1:96" s="29" customFormat="1" ht="11.25" x14ac:dyDescent="0.2">
      <c r="A8" s="29" t="s">
        <v>35</v>
      </c>
      <c r="B8" s="46">
        <v>96.861259405787678</v>
      </c>
      <c r="C8" s="46">
        <v>100.97239089572929</v>
      </c>
      <c r="D8" s="46">
        <v>101.84194760290006</v>
      </c>
      <c r="E8" s="46">
        <v>100.32440209558291</v>
      </c>
      <c r="F8" s="46">
        <v>100</v>
      </c>
      <c r="G8" s="46"/>
      <c r="H8" s="46">
        <v>103.34321385270565</v>
      </c>
      <c r="I8" s="46">
        <v>110.75389284396616</v>
      </c>
      <c r="J8" s="46">
        <v>109.96268311144716</v>
      </c>
      <c r="K8" s="46">
        <v>109.56686617979072</v>
      </c>
      <c r="L8" s="46">
        <v>108.40666399697744</v>
      </c>
      <c r="M8" s="46"/>
      <c r="N8" s="46">
        <v>111.97821019457987</v>
      </c>
      <c r="O8" s="46">
        <v>118.77854052420437</v>
      </c>
      <c r="P8" s="46">
        <v>120.44766219310318</v>
      </c>
      <c r="Q8" s="46">
        <v>118.09554783996221</v>
      </c>
      <c r="R8" s="46">
        <v>117.32499018796243</v>
      </c>
      <c r="S8" s="46"/>
      <c r="T8" s="46">
        <v>120.13550710666927</v>
      </c>
      <c r="U8" s="46">
        <v>125.58451148302669</v>
      </c>
      <c r="V8" s="46">
        <v>126.57408376634818</v>
      </c>
      <c r="W8" s="46">
        <v>130.25013943034904</v>
      </c>
      <c r="X8" s="46">
        <v>125.63606044659829</v>
      </c>
      <c r="Y8" s="46"/>
      <c r="Z8" s="46">
        <v>124.77380157534419</v>
      </c>
      <c r="AA8" s="46">
        <v>133.10699030108552</v>
      </c>
      <c r="AB8" s="46">
        <v>142.85491991873397</v>
      </c>
      <c r="AC8" s="46">
        <v>130.70492469123212</v>
      </c>
      <c r="AD8" s="46">
        <v>132.86015912159897</v>
      </c>
      <c r="AE8" s="46"/>
      <c r="AF8" s="46">
        <v>125.13791200698454</v>
      </c>
      <c r="AG8" s="46">
        <v>136.95656199911178</v>
      </c>
      <c r="AH8" s="46">
        <v>136.94645077403629</v>
      </c>
      <c r="AI8" s="46">
        <v>132.98670452796583</v>
      </c>
      <c r="AJ8" s="46">
        <v>133.00690732702458</v>
      </c>
      <c r="AK8" s="46"/>
      <c r="AL8" s="46">
        <v>119.65392253998857</v>
      </c>
      <c r="AM8" s="46">
        <v>134.54309980232944</v>
      </c>
      <c r="AN8" s="46">
        <v>138.8596191489016</v>
      </c>
      <c r="AO8" s="46">
        <v>132.9812870155059</v>
      </c>
      <c r="AP8" s="46">
        <v>131.50948212668138</v>
      </c>
      <c r="AQ8" s="46"/>
      <c r="AR8" s="46">
        <v>128.86382718899287</v>
      </c>
      <c r="AS8" s="46">
        <v>142.56042814106701</v>
      </c>
      <c r="AT8" s="46">
        <v>142.17888279144358</v>
      </c>
      <c r="AU8" s="46">
        <v>138.25912408918072</v>
      </c>
      <c r="AV8" s="46">
        <v>137.96556555267102</v>
      </c>
      <c r="AW8" s="46"/>
      <c r="AX8" s="46">
        <v>134.16199599193854</v>
      </c>
      <c r="AY8" s="46">
        <v>140.93421492532454</v>
      </c>
      <c r="AZ8" s="46">
        <v>139.81356167863106</v>
      </c>
      <c r="BA8" s="46">
        <v>135.96268526053018</v>
      </c>
      <c r="BB8" s="46">
        <v>137.71811446410607</v>
      </c>
      <c r="BC8" s="46"/>
      <c r="BD8" s="46">
        <v>125.04935539762374</v>
      </c>
      <c r="BE8" s="46">
        <v>142.83499103497169</v>
      </c>
      <c r="BF8" s="46">
        <v>140.59681488499578</v>
      </c>
      <c r="BG8" s="46">
        <v>138.03723121748243</v>
      </c>
      <c r="BH8" s="46">
        <v>136.62959813376841</v>
      </c>
      <c r="BI8" s="46"/>
      <c r="BJ8" s="46">
        <v>127.38667145581606</v>
      </c>
      <c r="BK8" s="46">
        <v>140.58544165246008</v>
      </c>
      <c r="BL8" s="46">
        <v>139.5778810414316</v>
      </c>
      <c r="BM8" s="46">
        <v>139.51048484158113</v>
      </c>
      <c r="BN8" s="46">
        <v>136.76511974782218</v>
      </c>
      <c r="BO8" s="46"/>
      <c r="BP8" s="46">
        <v>130.43814724164656</v>
      </c>
      <c r="BQ8" s="46">
        <v>147.56392195904061</v>
      </c>
      <c r="BR8" s="46">
        <v>149.70205773838453</v>
      </c>
      <c r="BS8" s="46">
        <v>140.6707889116673</v>
      </c>
      <c r="BT8" s="46">
        <v>142.09372896268476</v>
      </c>
      <c r="BU8" s="46"/>
      <c r="BV8" s="46">
        <v>128.9413522199749</v>
      </c>
      <c r="BW8" s="46">
        <v>139.6926095862583</v>
      </c>
      <c r="BX8" s="46">
        <v>143.51777482571444</v>
      </c>
      <c r="BY8" s="46">
        <v>141.76192420280171</v>
      </c>
      <c r="BZ8" s="46">
        <v>138.47841520882548</v>
      </c>
      <c r="CA8" s="46"/>
      <c r="CB8" s="46">
        <v>128.34182336815053</v>
      </c>
      <c r="CC8" s="46">
        <v>140.24469437014471</v>
      </c>
      <c r="CD8" s="46">
        <v>144.33083742963703</v>
      </c>
      <c r="CE8" s="46">
        <v>138.13453173955574</v>
      </c>
      <c r="CF8" s="46">
        <v>137.76297172703664</v>
      </c>
      <c r="CG8" s="46"/>
      <c r="CH8" s="46">
        <v>128.03501619343228</v>
      </c>
      <c r="CI8" s="46">
        <v>140.12637883950168</v>
      </c>
      <c r="CJ8" s="46">
        <v>138.95578129502982</v>
      </c>
      <c r="CK8" s="46">
        <v>129.88461611179531</v>
      </c>
      <c r="CL8" s="46">
        <v>134.25044811063768</v>
      </c>
      <c r="CM8" s="46"/>
      <c r="CN8" s="46">
        <v>122.09513416658686</v>
      </c>
      <c r="CO8" s="46">
        <v>137.81024266544097</v>
      </c>
      <c r="CP8" s="46">
        <v>140.19036629872369</v>
      </c>
      <c r="CQ8" s="46">
        <v>130.96910224828582</v>
      </c>
      <c r="CR8" s="46">
        <v>132.76621134478091</v>
      </c>
    </row>
    <row r="9" spans="1:96" s="29" customFormat="1" ht="11.25" x14ac:dyDescent="0.2">
      <c r="A9" s="29" t="s">
        <v>36</v>
      </c>
      <c r="B9" s="46">
        <v>151.91593809856576</v>
      </c>
      <c r="C9" s="46">
        <v>103.43356700294122</v>
      </c>
      <c r="D9" s="46">
        <v>71.12878198858553</v>
      </c>
      <c r="E9" s="46">
        <v>73.521712909907436</v>
      </c>
      <c r="F9" s="46">
        <v>100</v>
      </c>
      <c r="G9" s="46"/>
      <c r="H9" s="46">
        <v>138.3278880931156</v>
      </c>
      <c r="I9" s="46">
        <v>104.099881393804</v>
      </c>
      <c r="J9" s="46">
        <v>66.334343510067626</v>
      </c>
      <c r="K9" s="46">
        <v>73.474855034905303</v>
      </c>
      <c r="L9" s="46">
        <v>95.55924200797314</v>
      </c>
      <c r="M9" s="46"/>
      <c r="N9" s="46">
        <v>142.25123872901992</v>
      </c>
      <c r="O9" s="46">
        <v>105.11949718071476</v>
      </c>
      <c r="P9" s="46">
        <v>78.187879178063156</v>
      </c>
      <c r="Q9" s="46">
        <v>76.446243773166174</v>
      </c>
      <c r="R9" s="46">
        <v>100.50121471524101</v>
      </c>
      <c r="S9" s="46"/>
      <c r="T9" s="46">
        <v>134.02109518596063</v>
      </c>
      <c r="U9" s="46">
        <v>105.13233860629076</v>
      </c>
      <c r="V9" s="46">
        <v>78.930019060574892</v>
      </c>
      <c r="W9" s="46">
        <v>86.580628211566378</v>
      </c>
      <c r="X9" s="46">
        <v>101.16602026609816</v>
      </c>
      <c r="Y9" s="46"/>
      <c r="Z9" s="46">
        <v>141.71287022908589</v>
      </c>
      <c r="AA9" s="46">
        <v>112.19024477720679</v>
      </c>
      <c r="AB9" s="46">
        <v>85.809850711132157</v>
      </c>
      <c r="AC9" s="46">
        <v>89.455292027028193</v>
      </c>
      <c r="AD9" s="46">
        <v>107.29206443611325</v>
      </c>
      <c r="AE9" s="46"/>
      <c r="AF9" s="46">
        <v>145.72380444752218</v>
      </c>
      <c r="AG9" s="46">
        <v>110.70379345397201</v>
      </c>
      <c r="AH9" s="46">
        <v>83.23148210475324</v>
      </c>
      <c r="AI9" s="46">
        <v>83.543824601146525</v>
      </c>
      <c r="AJ9" s="46">
        <v>105.80072615184849</v>
      </c>
      <c r="AK9" s="46"/>
      <c r="AL9" s="46">
        <v>142.72979439375331</v>
      </c>
      <c r="AM9" s="46">
        <v>108.19502958256801</v>
      </c>
      <c r="AN9" s="46">
        <v>83.323432135975992</v>
      </c>
      <c r="AO9" s="46">
        <v>85.129201960348738</v>
      </c>
      <c r="AP9" s="46">
        <v>104.84436451816153</v>
      </c>
      <c r="AQ9" s="46"/>
      <c r="AR9" s="46">
        <v>144.51568041793811</v>
      </c>
      <c r="AS9" s="46">
        <v>118.40027013329338</v>
      </c>
      <c r="AT9" s="46">
        <v>82.693757839678852</v>
      </c>
      <c r="AU9" s="46">
        <v>74.745381954157111</v>
      </c>
      <c r="AV9" s="46">
        <v>105.08877258626686</v>
      </c>
      <c r="AW9" s="46"/>
      <c r="AX9" s="46">
        <v>140.18674815362945</v>
      </c>
      <c r="AY9" s="46">
        <v>116.07512085779</v>
      </c>
      <c r="AZ9" s="46">
        <v>84.232436357319614</v>
      </c>
      <c r="BA9" s="46">
        <v>84.816349627847785</v>
      </c>
      <c r="BB9" s="46">
        <v>106.32766374914671</v>
      </c>
      <c r="BC9" s="46"/>
      <c r="BD9" s="46">
        <v>135.67868537895322</v>
      </c>
      <c r="BE9" s="46">
        <v>106.37832355999575</v>
      </c>
      <c r="BF9" s="46">
        <v>82.93659841052559</v>
      </c>
      <c r="BG9" s="46">
        <v>83.903670699849911</v>
      </c>
      <c r="BH9" s="46">
        <v>102.22431951233111</v>
      </c>
      <c r="BI9" s="46"/>
      <c r="BJ9" s="46">
        <v>142.389233786418</v>
      </c>
      <c r="BK9" s="46">
        <v>111.34917452671453</v>
      </c>
      <c r="BL9" s="46">
        <v>86.484510710266576</v>
      </c>
      <c r="BM9" s="46">
        <v>80.754866576473376</v>
      </c>
      <c r="BN9" s="46">
        <v>105.24444639996811</v>
      </c>
      <c r="BO9" s="46"/>
      <c r="BP9" s="46">
        <v>136.1272899783165</v>
      </c>
      <c r="BQ9" s="46">
        <v>107.07449877882804</v>
      </c>
      <c r="BR9" s="46">
        <v>79.637473813997545</v>
      </c>
      <c r="BS9" s="46">
        <v>72.368765616968986</v>
      </c>
      <c r="BT9" s="46">
        <v>98.802007047027772</v>
      </c>
      <c r="BU9" s="46"/>
      <c r="BV9" s="46">
        <v>122.19498372115225</v>
      </c>
      <c r="BW9" s="46">
        <v>81.436589604703883</v>
      </c>
      <c r="BX9" s="46">
        <v>69.022635549860993</v>
      </c>
      <c r="BY9" s="46">
        <v>63.938021203023531</v>
      </c>
      <c r="BZ9" s="46">
        <v>84.148057520158105</v>
      </c>
      <c r="CA9" s="46"/>
      <c r="CB9" s="46">
        <v>121.38261822629937</v>
      </c>
      <c r="CC9" s="46">
        <v>89.929368305602068</v>
      </c>
      <c r="CD9" s="46">
        <v>71.206267705890383</v>
      </c>
      <c r="CE9" s="46">
        <v>61.779837161759588</v>
      </c>
      <c r="CF9" s="46">
        <v>86.074522850112032</v>
      </c>
      <c r="CG9" s="46"/>
      <c r="CH9" s="46">
        <v>111.2259669641235</v>
      </c>
      <c r="CI9" s="46">
        <v>81.550431337043094</v>
      </c>
      <c r="CJ9" s="46">
        <v>63.619936753732553</v>
      </c>
      <c r="CK9" s="46">
        <v>60.45091088183068</v>
      </c>
      <c r="CL9" s="46">
        <v>79.211811484315078</v>
      </c>
      <c r="CM9" s="46"/>
      <c r="CN9" s="46">
        <v>113.21539480997053</v>
      </c>
      <c r="CO9" s="46">
        <v>71.734920090494995</v>
      </c>
      <c r="CP9" s="46">
        <v>63.124651308343125</v>
      </c>
      <c r="CQ9" s="46">
        <v>59.956404269960487</v>
      </c>
      <c r="CR9" s="46">
        <v>77.007842620213623</v>
      </c>
    </row>
    <row r="10" spans="1:96" s="29" customFormat="1" ht="11.25" x14ac:dyDescent="0.2">
      <c r="A10" s="29" t="s">
        <v>37</v>
      </c>
      <c r="B10" s="46">
        <v>81.1502199367321</v>
      </c>
      <c r="C10" s="46">
        <v>114.34644705908357</v>
      </c>
      <c r="D10" s="46">
        <v>105.14063901273745</v>
      </c>
      <c r="E10" s="46">
        <v>99.362693991446875</v>
      </c>
      <c r="F10" s="46">
        <v>100</v>
      </c>
      <c r="G10" s="46"/>
      <c r="H10" s="46">
        <v>101.11607036926198</v>
      </c>
      <c r="I10" s="46">
        <v>133.84910255038454</v>
      </c>
      <c r="J10" s="46">
        <v>114.78238162396035</v>
      </c>
      <c r="K10" s="46">
        <v>106.71565925836133</v>
      </c>
      <c r="L10" s="46">
        <v>114.11580345049205</v>
      </c>
      <c r="M10" s="46"/>
      <c r="N10" s="46">
        <v>99.297848391690508</v>
      </c>
      <c r="O10" s="46">
        <v>135.29298952959275</v>
      </c>
      <c r="P10" s="46">
        <v>118.73332916979066</v>
      </c>
      <c r="Q10" s="46">
        <v>119.41722279212415</v>
      </c>
      <c r="R10" s="46">
        <v>118.18534747079954</v>
      </c>
      <c r="S10" s="46"/>
      <c r="T10" s="46">
        <v>104.85377040234978</v>
      </c>
      <c r="U10" s="46">
        <v>142.1632866801767</v>
      </c>
      <c r="V10" s="46">
        <v>138.30348975374446</v>
      </c>
      <c r="W10" s="46">
        <v>128.24947095086625</v>
      </c>
      <c r="X10" s="46">
        <v>128.39250444678433</v>
      </c>
      <c r="Y10" s="46"/>
      <c r="Z10" s="46">
        <v>109.13850358742062</v>
      </c>
      <c r="AA10" s="46">
        <v>136.6648784079307</v>
      </c>
      <c r="AB10" s="46">
        <v>122.00985661376205</v>
      </c>
      <c r="AC10" s="46">
        <v>101.93277471872034</v>
      </c>
      <c r="AD10" s="46">
        <v>117.43650333195843</v>
      </c>
      <c r="AE10" s="46"/>
      <c r="AF10" s="46">
        <v>89.932214874334164</v>
      </c>
      <c r="AG10" s="46">
        <v>121.27077491419622</v>
      </c>
      <c r="AH10" s="46">
        <v>114.44975558978454</v>
      </c>
      <c r="AI10" s="46">
        <v>118.93227350160451</v>
      </c>
      <c r="AJ10" s="46">
        <v>111.14625471997985</v>
      </c>
      <c r="AK10" s="46"/>
      <c r="AL10" s="46">
        <v>113.9605255411672</v>
      </c>
      <c r="AM10" s="46">
        <v>154.0892688102447</v>
      </c>
      <c r="AN10" s="46">
        <v>137.01099503757646</v>
      </c>
      <c r="AO10" s="46">
        <v>127.98077406099937</v>
      </c>
      <c r="AP10" s="46">
        <v>133.26039086249693</v>
      </c>
      <c r="AQ10" s="46"/>
      <c r="AR10" s="46">
        <v>121.44443553271344</v>
      </c>
      <c r="AS10" s="46">
        <v>164.37266180901722</v>
      </c>
      <c r="AT10" s="46">
        <v>143.61840442257912</v>
      </c>
      <c r="AU10" s="46">
        <v>125.52871094196014</v>
      </c>
      <c r="AV10" s="46">
        <v>138.74105317656748</v>
      </c>
      <c r="AW10" s="46"/>
      <c r="AX10" s="46">
        <v>105.00508693332537</v>
      </c>
      <c r="AY10" s="46">
        <v>149.24710903170333</v>
      </c>
      <c r="AZ10" s="46">
        <v>128.65220313080889</v>
      </c>
      <c r="BA10" s="46">
        <v>122.1288727875792</v>
      </c>
      <c r="BB10" s="46">
        <v>126.25831797085418</v>
      </c>
      <c r="BC10" s="46"/>
      <c r="BD10" s="46">
        <v>95.889185673058705</v>
      </c>
      <c r="BE10" s="46">
        <v>136.42531947534874</v>
      </c>
      <c r="BF10" s="46">
        <v>129.77954011712214</v>
      </c>
      <c r="BG10" s="46">
        <v>122.17924642387513</v>
      </c>
      <c r="BH10" s="46">
        <v>121.06832292235117</v>
      </c>
      <c r="BI10" s="46"/>
      <c r="BJ10" s="46">
        <v>108.93241737791382</v>
      </c>
      <c r="BK10" s="46">
        <v>162.3333596931773</v>
      </c>
      <c r="BL10" s="46">
        <v>127.77279717621035</v>
      </c>
      <c r="BM10" s="46">
        <v>108.00274800706715</v>
      </c>
      <c r="BN10" s="46">
        <v>126.76033056359215</v>
      </c>
      <c r="BO10" s="46"/>
      <c r="BP10" s="46">
        <v>117.50922917382414</v>
      </c>
      <c r="BQ10" s="46">
        <v>135.65320223731007</v>
      </c>
      <c r="BR10" s="46">
        <v>124.57631656549731</v>
      </c>
      <c r="BS10" s="46">
        <v>121.96650865734684</v>
      </c>
      <c r="BT10" s="46">
        <v>124.92631415849461</v>
      </c>
      <c r="BU10" s="46"/>
      <c r="BV10" s="46">
        <v>107.69437124289038</v>
      </c>
      <c r="BW10" s="46">
        <v>136.70872205373468</v>
      </c>
      <c r="BX10" s="46">
        <v>106.86961150640595</v>
      </c>
      <c r="BY10" s="46">
        <v>90.633232361462035</v>
      </c>
      <c r="BZ10" s="46">
        <v>110.47648429224883</v>
      </c>
      <c r="CA10" s="46"/>
      <c r="CB10" s="46">
        <v>91.56774054832232</v>
      </c>
      <c r="CC10" s="46">
        <v>121.40062342748286</v>
      </c>
      <c r="CD10" s="46">
        <v>103.94939416484262</v>
      </c>
      <c r="CE10" s="46">
        <v>100.04506861374554</v>
      </c>
      <c r="CF10" s="46">
        <v>104.24070668802312</v>
      </c>
      <c r="CG10" s="46"/>
      <c r="CH10" s="46">
        <v>90.047646236908164</v>
      </c>
      <c r="CI10" s="46">
        <v>122.28129578712688</v>
      </c>
      <c r="CJ10" s="46">
        <v>90.0253363229792</v>
      </c>
      <c r="CK10" s="46">
        <v>70.789490292673776</v>
      </c>
      <c r="CL10" s="46">
        <v>93.285942160992846</v>
      </c>
      <c r="CM10" s="46"/>
      <c r="CN10" s="46">
        <v>72.989417907303704</v>
      </c>
      <c r="CO10" s="46">
        <v>99.987834904874376</v>
      </c>
      <c r="CP10" s="46">
        <v>96.744712102462756</v>
      </c>
      <c r="CQ10" s="46">
        <v>79.029091302698873</v>
      </c>
      <c r="CR10" s="46">
        <v>87.18776405316666</v>
      </c>
    </row>
    <row r="11" spans="1:96" s="29" customFormat="1" ht="11.25" x14ac:dyDescent="0.2">
      <c r="A11" s="29" t="s">
        <v>38</v>
      </c>
      <c r="B11" s="46">
        <v>91.988096963577931</v>
      </c>
      <c r="C11" s="46">
        <v>98.939481904166442</v>
      </c>
      <c r="D11" s="46">
        <v>99.233417953604189</v>
      </c>
      <c r="E11" s="46">
        <v>109.83900317865141</v>
      </c>
      <c r="F11" s="46">
        <v>100</v>
      </c>
      <c r="G11" s="46"/>
      <c r="H11" s="46">
        <v>105.8428371094906</v>
      </c>
      <c r="I11" s="46">
        <v>125.32201510410846</v>
      </c>
      <c r="J11" s="46">
        <v>125.09877412221451</v>
      </c>
      <c r="K11" s="46">
        <v>133.02856282270469</v>
      </c>
      <c r="L11" s="46">
        <v>122.32304728962957</v>
      </c>
      <c r="M11" s="46"/>
      <c r="N11" s="46">
        <v>115.94256221951227</v>
      </c>
      <c r="O11" s="46">
        <v>131.19682825686127</v>
      </c>
      <c r="P11" s="46">
        <v>121.97763878152072</v>
      </c>
      <c r="Q11" s="46">
        <v>129.99210149301678</v>
      </c>
      <c r="R11" s="46">
        <v>124.77728268772775</v>
      </c>
      <c r="S11" s="46"/>
      <c r="T11" s="46">
        <v>118.62862751215475</v>
      </c>
      <c r="U11" s="46">
        <v>132.33660627198691</v>
      </c>
      <c r="V11" s="46">
        <v>127.11374288944828</v>
      </c>
      <c r="W11" s="46">
        <v>144.76453186256123</v>
      </c>
      <c r="X11" s="46">
        <v>130.71087713403779</v>
      </c>
      <c r="Y11" s="46"/>
      <c r="Z11" s="46">
        <v>127.70156718982942</v>
      </c>
      <c r="AA11" s="46">
        <v>147.59776597039132</v>
      </c>
      <c r="AB11" s="46">
        <v>140.85335841615841</v>
      </c>
      <c r="AC11" s="46">
        <v>124.84307556005075</v>
      </c>
      <c r="AD11" s="46">
        <v>135.24894178410747</v>
      </c>
      <c r="AE11" s="46"/>
      <c r="AF11" s="46">
        <v>112.38516064355602</v>
      </c>
      <c r="AG11" s="46">
        <v>134.78143402797386</v>
      </c>
      <c r="AH11" s="46">
        <v>140.31286735265306</v>
      </c>
      <c r="AI11" s="46">
        <v>138.44961637821942</v>
      </c>
      <c r="AJ11" s="46">
        <v>131.48226960060057</v>
      </c>
      <c r="AK11" s="46"/>
      <c r="AL11" s="46">
        <v>126.09021416225093</v>
      </c>
      <c r="AM11" s="46">
        <v>154.52039820591961</v>
      </c>
      <c r="AN11" s="46">
        <v>155.25112430051948</v>
      </c>
      <c r="AO11" s="46">
        <v>151.80455372668519</v>
      </c>
      <c r="AP11" s="46">
        <v>146.91657259884383</v>
      </c>
      <c r="AQ11" s="46"/>
      <c r="AR11" s="46">
        <v>138.0513239471166</v>
      </c>
      <c r="AS11" s="46">
        <v>176.9657920341763</v>
      </c>
      <c r="AT11" s="46">
        <v>178.24826395820116</v>
      </c>
      <c r="AU11" s="46">
        <v>155.91262743186257</v>
      </c>
      <c r="AV11" s="46">
        <v>162.29450184283917</v>
      </c>
      <c r="AW11" s="46"/>
      <c r="AX11" s="46">
        <v>134.18889420933647</v>
      </c>
      <c r="AY11" s="46">
        <v>156.96538211426451</v>
      </c>
      <c r="AZ11" s="46">
        <v>158.59118533943794</v>
      </c>
      <c r="BA11" s="46">
        <v>149.46721506563745</v>
      </c>
      <c r="BB11" s="46">
        <v>149.80316918216909</v>
      </c>
      <c r="BC11" s="46"/>
      <c r="BD11" s="46">
        <v>135.84709117305346</v>
      </c>
      <c r="BE11" s="46">
        <v>169.49538291599129</v>
      </c>
      <c r="BF11" s="46">
        <v>159.75732786883793</v>
      </c>
      <c r="BG11" s="46">
        <v>150.47011793395922</v>
      </c>
      <c r="BH11" s="46">
        <v>153.89247997296047</v>
      </c>
      <c r="BI11" s="46"/>
      <c r="BJ11" s="46">
        <v>131.97363330222365</v>
      </c>
      <c r="BK11" s="46">
        <v>144.6073163591754</v>
      </c>
      <c r="BL11" s="46">
        <v>136.2968619188533</v>
      </c>
      <c r="BM11" s="46">
        <v>129.85565676254615</v>
      </c>
      <c r="BN11" s="46">
        <v>135.68336708569962</v>
      </c>
      <c r="BO11" s="46"/>
      <c r="BP11" s="46">
        <v>109.56048692382252</v>
      </c>
      <c r="BQ11" s="46">
        <v>173.97413874846691</v>
      </c>
      <c r="BR11" s="46">
        <v>150.78906428386802</v>
      </c>
      <c r="BS11" s="46">
        <v>132.66533670702415</v>
      </c>
      <c r="BT11" s="46">
        <v>141.74725666579536</v>
      </c>
      <c r="BU11" s="46"/>
      <c r="BV11" s="46">
        <v>120.17397362883915</v>
      </c>
      <c r="BW11" s="46">
        <v>127.90654591179376</v>
      </c>
      <c r="BX11" s="46">
        <v>134.3495854033745</v>
      </c>
      <c r="BY11" s="46">
        <v>117.60984461003898</v>
      </c>
      <c r="BZ11" s="46">
        <v>125.00998739072556</v>
      </c>
      <c r="CA11" s="46"/>
      <c r="CB11" s="46">
        <v>108.07287108306541</v>
      </c>
      <c r="CC11" s="46">
        <v>109.32022577775882</v>
      </c>
      <c r="CD11" s="46">
        <v>118.51782641812332</v>
      </c>
      <c r="CE11" s="46">
        <v>111.01249370901203</v>
      </c>
      <c r="CF11" s="46">
        <v>111.73085424891049</v>
      </c>
      <c r="CG11" s="46"/>
      <c r="CH11" s="46">
        <v>100.38627506002986</v>
      </c>
      <c r="CI11" s="46">
        <v>107.68251256923737</v>
      </c>
      <c r="CJ11" s="46">
        <v>108.40082276761966</v>
      </c>
      <c r="CK11" s="46">
        <v>95.051270477164522</v>
      </c>
      <c r="CL11" s="46">
        <v>102.88022022064899</v>
      </c>
      <c r="CM11" s="46"/>
      <c r="CN11" s="46">
        <v>87.860070418350887</v>
      </c>
      <c r="CO11" s="46">
        <v>89.219421314328898</v>
      </c>
      <c r="CP11" s="46">
        <v>91.400701824604084</v>
      </c>
      <c r="CQ11" s="46">
        <v>88.105768629572765</v>
      </c>
      <c r="CR11" s="46">
        <v>89.146490548581653</v>
      </c>
    </row>
    <row r="12" spans="1:96" s="29" customFormat="1" ht="11.25" x14ac:dyDescent="0.2">
      <c r="A12" s="29" t="s">
        <v>39</v>
      </c>
      <c r="B12" s="46">
        <v>93.066706488977118</v>
      </c>
      <c r="C12" s="46">
        <v>102.21077422000549</v>
      </c>
      <c r="D12" s="46">
        <v>100.73037152620678</v>
      </c>
      <c r="E12" s="46">
        <v>103.99214776481065</v>
      </c>
      <c r="F12" s="46">
        <v>100</v>
      </c>
      <c r="G12" s="46"/>
      <c r="H12" s="46">
        <v>92.132141569730123</v>
      </c>
      <c r="I12" s="46">
        <v>104.66479781947979</v>
      </c>
      <c r="J12" s="46">
        <v>104.81691790748253</v>
      </c>
      <c r="K12" s="46">
        <v>105.48679461060317</v>
      </c>
      <c r="L12" s="46">
        <v>101.77516297682389</v>
      </c>
      <c r="M12" s="46"/>
      <c r="N12" s="46">
        <v>106.66459168460565</v>
      </c>
      <c r="O12" s="46">
        <v>115.60883005434874</v>
      </c>
      <c r="P12" s="46">
        <v>119.59891025307383</v>
      </c>
      <c r="Q12" s="46">
        <v>122.29919801320665</v>
      </c>
      <c r="R12" s="46">
        <v>116.04288250130872</v>
      </c>
      <c r="S12" s="46"/>
      <c r="T12" s="46">
        <v>115.75368609527739</v>
      </c>
      <c r="U12" s="46">
        <v>132.82635727211968</v>
      </c>
      <c r="V12" s="46">
        <v>135.8274214997235</v>
      </c>
      <c r="W12" s="46">
        <v>139.56359954020607</v>
      </c>
      <c r="X12" s="46">
        <v>130.99276610183165</v>
      </c>
      <c r="Y12" s="46"/>
      <c r="Z12" s="46">
        <v>129.53541712649553</v>
      </c>
      <c r="AA12" s="46">
        <v>138.16036601573913</v>
      </c>
      <c r="AB12" s="46">
        <v>124.9274910368801</v>
      </c>
      <c r="AC12" s="46">
        <v>121.49250083266885</v>
      </c>
      <c r="AD12" s="46">
        <v>128.52894375294591</v>
      </c>
      <c r="AE12" s="46"/>
      <c r="AF12" s="46">
        <v>98.872452405481894</v>
      </c>
      <c r="AG12" s="46">
        <v>115.44282105527211</v>
      </c>
      <c r="AH12" s="46">
        <v>128.37638572229326</v>
      </c>
      <c r="AI12" s="46">
        <v>136.92029984757937</v>
      </c>
      <c r="AJ12" s="46">
        <v>119.90298975765666</v>
      </c>
      <c r="AK12" s="46"/>
      <c r="AL12" s="46">
        <v>130.92467552373986</v>
      </c>
      <c r="AM12" s="46">
        <v>152.99459618175118</v>
      </c>
      <c r="AN12" s="46">
        <v>158.57011381534724</v>
      </c>
      <c r="AO12" s="46">
        <v>152.6917047455762</v>
      </c>
      <c r="AP12" s="46">
        <v>148.79527256660364</v>
      </c>
      <c r="AQ12" s="46"/>
      <c r="AR12" s="46">
        <v>132.47062808304662</v>
      </c>
      <c r="AS12" s="46">
        <v>157.89641236753255</v>
      </c>
      <c r="AT12" s="46">
        <v>158.00936127615856</v>
      </c>
      <c r="AU12" s="46">
        <v>148.46038785268831</v>
      </c>
      <c r="AV12" s="46">
        <v>149.20919739485649</v>
      </c>
      <c r="AW12" s="46"/>
      <c r="AX12" s="46">
        <v>124.09378263630524</v>
      </c>
      <c r="AY12" s="46">
        <v>139.60199390535192</v>
      </c>
      <c r="AZ12" s="46">
        <v>141.02644835458008</v>
      </c>
      <c r="BA12" s="46">
        <v>141.58623196361327</v>
      </c>
      <c r="BB12" s="46">
        <v>136.57711421496262</v>
      </c>
      <c r="BC12" s="46"/>
      <c r="BD12" s="46">
        <v>111.49094286246073</v>
      </c>
      <c r="BE12" s="46">
        <v>140.78298705724288</v>
      </c>
      <c r="BF12" s="46">
        <v>149.44232856468363</v>
      </c>
      <c r="BG12" s="46">
        <v>147.87426961811803</v>
      </c>
      <c r="BH12" s="46">
        <v>137.39763202562634</v>
      </c>
      <c r="BI12" s="46"/>
      <c r="BJ12" s="46">
        <v>114.90042554045917</v>
      </c>
      <c r="BK12" s="46">
        <v>131.36317612491487</v>
      </c>
      <c r="BL12" s="46">
        <v>139.20557576411969</v>
      </c>
      <c r="BM12" s="46">
        <v>144.79045798607805</v>
      </c>
      <c r="BN12" s="46">
        <v>132.56490885389292</v>
      </c>
      <c r="BO12" s="46"/>
      <c r="BP12" s="46">
        <v>109.70022539159439</v>
      </c>
      <c r="BQ12" s="46">
        <v>125.8974921551866</v>
      </c>
      <c r="BR12" s="46">
        <v>135.28901809216168</v>
      </c>
      <c r="BS12" s="46">
        <v>133.29904104763355</v>
      </c>
      <c r="BT12" s="46">
        <v>126.04644417164404</v>
      </c>
      <c r="BU12" s="46"/>
      <c r="BV12" s="46">
        <v>100.93293955036624</v>
      </c>
      <c r="BW12" s="46">
        <v>121.66721669923002</v>
      </c>
      <c r="BX12" s="46">
        <v>121.90272755704336</v>
      </c>
      <c r="BY12" s="46">
        <v>116.83097916604378</v>
      </c>
      <c r="BZ12" s="46">
        <v>115.3334657434964</v>
      </c>
      <c r="CA12" s="46"/>
      <c r="CB12" s="46">
        <v>90.489194577261827</v>
      </c>
      <c r="CC12" s="46">
        <v>98.264259171018779</v>
      </c>
      <c r="CD12" s="46">
        <v>111.04108831360078</v>
      </c>
      <c r="CE12" s="46">
        <v>110.96504292538233</v>
      </c>
      <c r="CF12" s="46">
        <v>102.68989624680272</v>
      </c>
      <c r="CG12" s="46"/>
      <c r="CH12" s="46">
        <v>86.886473709875432</v>
      </c>
      <c r="CI12" s="46">
        <v>101.26835541872445</v>
      </c>
      <c r="CJ12" s="46">
        <v>105.41895445416627</v>
      </c>
      <c r="CK12" s="46">
        <v>108.660961404959</v>
      </c>
      <c r="CL12" s="46">
        <v>100.55868624691699</v>
      </c>
      <c r="CM12" s="46"/>
      <c r="CN12" s="46">
        <v>82.186752808590384</v>
      </c>
      <c r="CO12" s="46">
        <v>92.820976095979873</v>
      </c>
      <c r="CP12" s="46">
        <v>99.153391073475717</v>
      </c>
      <c r="CQ12" s="46">
        <v>100.92857895950496</v>
      </c>
      <c r="CR12" s="46">
        <v>93.772424734459108</v>
      </c>
    </row>
    <row r="13" spans="1:96" s="29" customFormat="1" ht="11.25" x14ac:dyDescent="0.2">
      <c r="A13" s="29" t="s">
        <v>40</v>
      </c>
      <c r="B13" s="46">
        <v>86.247685729283475</v>
      </c>
      <c r="C13" s="46">
        <v>96.02862866708486</v>
      </c>
      <c r="D13" s="46">
        <v>110.67158431562581</v>
      </c>
      <c r="E13" s="46">
        <v>107.05210128800582</v>
      </c>
      <c r="F13" s="46">
        <v>100</v>
      </c>
      <c r="G13" s="46"/>
      <c r="H13" s="46">
        <v>84.925125764140958</v>
      </c>
      <c r="I13" s="46">
        <v>91.562930912713469</v>
      </c>
      <c r="J13" s="46">
        <v>94.795909100957928</v>
      </c>
      <c r="K13" s="46">
        <v>99.401042332012139</v>
      </c>
      <c r="L13" s="46">
        <v>92.671252027456134</v>
      </c>
      <c r="M13" s="46"/>
      <c r="N13" s="46">
        <v>94.697658198494395</v>
      </c>
      <c r="O13" s="46">
        <v>105.65922557359195</v>
      </c>
      <c r="P13" s="46">
        <v>101.55010931324678</v>
      </c>
      <c r="Q13" s="46">
        <v>99.059612970528292</v>
      </c>
      <c r="R13" s="46">
        <v>100.24165151396538</v>
      </c>
      <c r="S13" s="46"/>
      <c r="T13" s="46">
        <v>92.365379375456087</v>
      </c>
      <c r="U13" s="46">
        <v>97.712064391801462</v>
      </c>
      <c r="V13" s="46">
        <v>108.22054835194477</v>
      </c>
      <c r="W13" s="46">
        <v>101.7118748211568</v>
      </c>
      <c r="X13" s="46">
        <v>100.00246673508977</v>
      </c>
      <c r="Y13" s="46"/>
      <c r="Z13" s="46">
        <v>90.435899667092301</v>
      </c>
      <c r="AA13" s="46">
        <v>102.12755982399202</v>
      </c>
      <c r="AB13" s="46">
        <v>103.53187882883259</v>
      </c>
      <c r="AC13" s="46">
        <v>80.609271850803069</v>
      </c>
      <c r="AD13" s="46">
        <v>94.176152542679986</v>
      </c>
      <c r="AE13" s="46"/>
      <c r="AF13" s="46">
        <v>73.590217267877975</v>
      </c>
      <c r="AG13" s="46">
        <v>82.366174138728738</v>
      </c>
      <c r="AH13" s="46">
        <v>89.671205937247564</v>
      </c>
      <c r="AI13" s="46">
        <v>83.92656126130214</v>
      </c>
      <c r="AJ13" s="46">
        <v>82.388539651289108</v>
      </c>
      <c r="AK13" s="46"/>
      <c r="AL13" s="46">
        <v>78.100610098699434</v>
      </c>
      <c r="AM13" s="46">
        <v>90.884157989343734</v>
      </c>
      <c r="AN13" s="46">
        <v>99.54578681879515</v>
      </c>
      <c r="AO13" s="46">
        <v>93.717468127526587</v>
      </c>
      <c r="AP13" s="46">
        <v>90.562005758591241</v>
      </c>
      <c r="AQ13" s="46"/>
      <c r="AR13" s="46">
        <v>88.766367467321999</v>
      </c>
      <c r="AS13" s="46">
        <v>99.578699635810821</v>
      </c>
      <c r="AT13" s="46">
        <v>108.19768037255315</v>
      </c>
      <c r="AU13" s="46">
        <v>99.355347603104036</v>
      </c>
      <c r="AV13" s="46">
        <v>98.974523769697512</v>
      </c>
      <c r="AW13" s="46"/>
      <c r="AX13" s="46">
        <v>81.347209479262588</v>
      </c>
      <c r="AY13" s="46">
        <v>90.030197882971592</v>
      </c>
      <c r="AZ13" s="46">
        <v>101.79097451709751</v>
      </c>
      <c r="BA13" s="46">
        <v>94.691766746037288</v>
      </c>
      <c r="BB13" s="46">
        <v>91.965037156342248</v>
      </c>
      <c r="BC13" s="46"/>
      <c r="BD13" s="46">
        <v>83.881394849953068</v>
      </c>
      <c r="BE13" s="46">
        <v>96.862463104429224</v>
      </c>
      <c r="BF13" s="46">
        <v>107.34602856031638</v>
      </c>
      <c r="BG13" s="46">
        <v>100.70972389463935</v>
      </c>
      <c r="BH13" s="46">
        <v>97.199902602334504</v>
      </c>
      <c r="BI13" s="46"/>
      <c r="BJ13" s="46">
        <v>75.530014642178188</v>
      </c>
      <c r="BK13" s="46">
        <v>80.135829412910127</v>
      </c>
      <c r="BL13" s="46">
        <v>90.737143402403746</v>
      </c>
      <c r="BM13" s="46">
        <v>82.360618952325808</v>
      </c>
      <c r="BN13" s="46">
        <v>82.19090160245446</v>
      </c>
      <c r="BO13" s="46"/>
      <c r="BP13" s="46">
        <v>71.583509348593438</v>
      </c>
      <c r="BQ13" s="46">
        <v>76.879030466662044</v>
      </c>
      <c r="BR13" s="46">
        <v>95.852332271009701</v>
      </c>
      <c r="BS13" s="46">
        <v>82.834028324867617</v>
      </c>
      <c r="BT13" s="46">
        <v>81.787225102783211</v>
      </c>
      <c r="BU13" s="46"/>
      <c r="BV13" s="46">
        <v>70.807478731033243</v>
      </c>
      <c r="BW13" s="46">
        <v>68.553303326653065</v>
      </c>
      <c r="BX13" s="46">
        <v>82.713838303341831</v>
      </c>
      <c r="BY13" s="46">
        <v>75.88998627167129</v>
      </c>
      <c r="BZ13" s="46">
        <v>74.491151658939771</v>
      </c>
      <c r="CA13" s="46"/>
      <c r="CB13" s="46">
        <v>68.492387270833689</v>
      </c>
      <c r="CC13" s="46">
        <v>72.127232297306719</v>
      </c>
      <c r="CD13" s="46">
        <v>92.081315704861765</v>
      </c>
      <c r="CE13" s="46">
        <v>84.977583900650245</v>
      </c>
      <c r="CF13" s="46">
        <v>79.419629793208216</v>
      </c>
      <c r="CG13" s="46"/>
      <c r="CH13" s="46">
        <v>72.186090363334031</v>
      </c>
      <c r="CI13" s="46">
        <v>74.708058096019087</v>
      </c>
      <c r="CJ13" s="46">
        <v>89.521017560648346</v>
      </c>
      <c r="CK13" s="46">
        <v>76.392872515600203</v>
      </c>
      <c r="CL13" s="46">
        <v>78.20200963446996</v>
      </c>
      <c r="CM13" s="46"/>
      <c r="CN13" s="46">
        <v>68.317002286084431</v>
      </c>
      <c r="CO13" s="46">
        <v>73.062013866491696</v>
      </c>
      <c r="CP13" s="46">
        <v>90.87289578409559</v>
      </c>
      <c r="CQ13" s="46">
        <v>75.281320281010366</v>
      </c>
      <c r="CR13" s="46">
        <v>76.883308054570662</v>
      </c>
    </row>
    <row r="14" spans="1:96" s="29" customFormat="1" ht="11.25" x14ac:dyDescent="0.2">
      <c r="A14" s="29" t="s">
        <v>41</v>
      </c>
      <c r="B14" s="46">
        <v>99.853147351964651</v>
      </c>
      <c r="C14" s="46">
        <v>96.563957191190553</v>
      </c>
      <c r="D14" s="46">
        <v>100.41970217015181</v>
      </c>
      <c r="E14" s="46">
        <v>103.16319328669302</v>
      </c>
      <c r="F14" s="46">
        <v>100</v>
      </c>
      <c r="G14" s="46"/>
      <c r="H14" s="46">
        <v>107.5659733635618</v>
      </c>
      <c r="I14" s="46">
        <v>111.12557621400666</v>
      </c>
      <c r="J14" s="46">
        <v>111.54189698057979</v>
      </c>
      <c r="K14" s="46">
        <v>114.00430982696929</v>
      </c>
      <c r="L14" s="46">
        <v>111.05943909627938</v>
      </c>
      <c r="M14" s="46"/>
      <c r="N14" s="46">
        <v>116.98844211754307</v>
      </c>
      <c r="O14" s="46">
        <v>119.12883674318209</v>
      </c>
      <c r="P14" s="46">
        <v>122.32332824208756</v>
      </c>
      <c r="Q14" s="46">
        <v>125.25182221790259</v>
      </c>
      <c r="R14" s="46">
        <v>120.92310733017884</v>
      </c>
      <c r="S14" s="46"/>
      <c r="T14" s="46">
        <v>129.80528414873928</v>
      </c>
      <c r="U14" s="46">
        <v>125.86254035099354</v>
      </c>
      <c r="V14" s="46">
        <v>132.85355761791371</v>
      </c>
      <c r="W14" s="46">
        <v>132.11545106676775</v>
      </c>
      <c r="X14" s="46">
        <v>130.1592082961036</v>
      </c>
      <c r="Y14" s="46"/>
      <c r="Z14" s="46">
        <v>132.79707437800056</v>
      </c>
      <c r="AA14" s="46">
        <v>129.60672582087091</v>
      </c>
      <c r="AB14" s="46">
        <v>134.11205937263378</v>
      </c>
      <c r="AC14" s="46">
        <v>120.71513007896061</v>
      </c>
      <c r="AD14" s="46">
        <v>129.30774741261646</v>
      </c>
      <c r="AE14" s="46"/>
      <c r="AF14" s="46">
        <v>114.30020960216389</v>
      </c>
      <c r="AG14" s="46">
        <v>111.47172202146535</v>
      </c>
      <c r="AH14" s="46">
        <v>125.36974076438821</v>
      </c>
      <c r="AI14" s="46">
        <v>126.10857948921488</v>
      </c>
      <c r="AJ14" s="46">
        <v>119.3125629693081</v>
      </c>
      <c r="AK14" s="46"/>
      <c r="AL14" s="46">
        <v>120.37217826661157</v>
      </c>
      <c r="AM14" s="46">
        <v>123.65455220142729</v>
      </c>
      <c r="AN14" s="46">
        <v>139.7284273079444</v>
      </c>
      <c r="AO14" s="46">
        <v>137.2540181630371</v>
      </c>
      <c r="AP14" s="46">
        <v>130.25229398475514</v>
      </c>
      <c r="AQ14" s="46"/>
      <c r="AR14" s="46">
        <v>130.35552595308212</v>
      </c>
      <c r="AS14" s="46">
        <v>131.64976864957654</v>
      </c>
      <c r="AT14" s="46">
        <v>142.31790046704646</v>
      </c>
      <c r="AU14" s="46">
        <v>138.10932699089864</v>
      </c>
      <c r="AV14" s="46">
        <v>135.60813051515095</v>
      </c>
      <c r="AW14" s="46"/>
      <c r="AX14" s="46">
        <v>129.55307276541691</v>
      </c>
      <c r="AY14" s="46">
        <v>126.26571894551365</v>
      </c>
      <c r="AZ14" s="46">
        <v>138.20249771048913</v>
      </c>
      <c r="BA14" s="46">
        <v>130.76956842272938</v>
      </c>
      <c r="BB14" s="46">
        <v>131.19771446103726</v>
      </c>
      <c r="BC14" s="46"/>
      <c r="BD14" s="46">
        <v>117.74889496720252</v>
      </c>
      <c r="BE14" s="46">
        <v>123.47952413589722</v>
      </c>
      <c r="BF14" s="46">
        <v>135.84195190460082</v>
      </c>
      <c r="BG14" s="46">
        <v>136.28828612257132</v>
      </c>
      <c r="BH14" s="46">
        <v>128.33966428256795</v>
      </c>
      <c r="BI14" s="46"/>
      <c r="BJ14" s="46">
        <v>125.01016656976888</v>
      </c>
      <c r="BK14" s="46">
        <v>124.50117331894661</v>
      </c>
      <c r="BL14" s="46">
        <v>136.22388058944898</v>
      </c>
      <c r="BM14" s="46">
        <v>131.58873547631447</v>
      </c>
      <c r="BN14" s="46">
        <v>129.33098898861974</v>
      </c>
      <c r="BO14" s="46"/>
      <c r="BP14" s="46">
        <v>120.24977007308668</v>
      </c>
      <c r="BQ14" s="46">
        <v>118.35976772913337</v>
      </c>
      <c r="BR14" s="46">
        <v>131.04367804147438</v>
      </c>
      <c r="BS14" s="46">
        <v>125.59309313879874</v>
      </c>
      <c r="BT14" s="46">
        <v>123.81157724562331</v>
      </c>
      <c r="BU14" s="46"/>
      <c r="BV14" s="46">
        <v>122.22977927760115</v>
      </c>
      <c r="BW14" s="46">
        <v>113.73744506687895</v>
      </c>
      <c r="BX14" s="46">
        <v>117.64063969160591</v>
      </c>
      <c r="BY14" s="46">
        <v>118.35946334778309</v>
      </c>
      <c r="BZ14" s="46">
        <v>117.99183184712479</v>
      </c>
      <c r="CA14" s="46"/>
      <c r="CB14" s="46">
        <v>115.34919660659017</v>
      </c>
      <c r="CC14" s="46">
        <v>108.91216715032191</v>
      </c>
      <c r="CD14" s="46">
        <v>125.83379962495218</v>
      </c>
      <c r="CE14" s="46">
        <v>123.28876175588903</v>
      </c>
      <c r="CF14" s="46">
        <v>118.34598128433831</v>
      </c>
      <c r="CG14" s="46"/>
      <c r="CH14" s="46">
        <v>120.32911617911077</v>
      </c>
      <c r="CI14" s="46">
        <v>112.42178735410018</v>
      </c>
      <c r="CJ14" s="46">
        <v>119.39865893003987</v>
      </c>
      <c r="CK14" s="46">
        <v>115.59112095460067</v>
      </c>
      <c r="CL14" s="46">
        <v>116.93517085544785</v>
      </c>
      <c r="CM14" s="46"/>
      <c r="CN14" s="46">
        <v>112.8226743194524</v>
      </c>
      <c r="CO14" s="46">
        <v>108.06638839098501</v>
      </c>
      <c r="CP14" s="46">
        <v>116.98406853204534</v>
      </c>
      <c r="CQ14" s="46">
        <v>115.05249913878843</v>
      </c>
      <c r="CR14" s="46">
        <v>113.23140759573424</v>
      </c>
    </row>
    <row r="15" spans="1:96" s="29" customFormat="1" ht="11.25" x14ac:dyDescent="0.2">
      <c r="A15" s="29" t="s">
        <v>42</v>
      </c>
      <c r="B15" s="46">
        <v>93.286415266583049</v>
      </c>
      <c r="C15" s="46">
        <v>95.050692651773431</v>
      </c>
      <c r="D15" s="46">
        <v>100.68122779321693</v>
      </c>
      <c r="E15" s="46">
        <v>110.98166428842657</v>
      </c>
      <c r="F15" s="46">
        <v>100</v>
      </c>
      <c r="G15" s="46"/>
      <c r="H15" s="46">
        <v>97.809203533188935</v>
      </c>
      <c r="I15" s="46">
        <v>106.70040087978343</v>
      </c>
      <c r="J15" s="46">
        <v>103.18715289391969</v>
      </c>
      <c r="K15" s="46">
        <v>125.49187729893416</v>
      </c>
      <c r="L15" s="46">
        <v>108.29715865145656</v>
      </c>
      <c r="M15" s="46"/>
      <c r="N15" s="46">
        <v>108.53988680716175</v>
      </c>
      <c r="O15" s="46">
        <v>114.75719656438936</v>
      </c>
      <c r="P15" s="46">
        <v>125.64717816627213</v>
      </c>
      <c r="Q15" s="46">
        <v>140.78223993506575</v>
      </c>
      <c r="R15" s="46">
        <v>122.43162536822226</v>
      </c>
      <c r="S15" s="46"/>
      <c r="T15" s="46">
        <v>113.87345799004984</v>
      </c>
      <c r="U15" s="46">
        <v>125.71203173450201</v>
      </c>
      <c r="V15" s="46">
        <v>141.29185700642938</v>
      </c>
      <c r="W15" s="46">
        <v>165.40692138353498</v>
      </c>
      <c r="X15" s="46">
        <v>136.57106702862905</v>
      </c>
      <c r="Y15" s="46"/>
      <c r="Z15" s="46">
        <v>137.94584926095024</v>
      </c>
      <c r="AA15" s="46">
        <v>141.99896686130523</v>
      </c>
      <c r="AB15" s="46">
        <v>153.22079304626442</v>
      </c>
      <c r="AC15" s="46">
        <v>156.55567835049612</v>
      </c>
      <c r="AD15" s="46">
        <v>147.43032187975399</v>
      </c>
      <c r="AE15" s="46"/>
      <c r="AF15" s="46">
        <v>119.09933081982722</v>
      </c>
      <c r="AG15" s="46">
        <v>128.62569102797352</v>
      </c>
      <c r="AH15" s="46">
        <v>140.679910491084</v>
      </c>
      <c r="AI15" s="46">
        <v>158.36208713271807</v>
      </c>
      <c r="AJ15" s="46">
        <v>136.69175486790067</v>
      </c>
      <c r="AK15" s="46"/>
      <c r="AL15" s="46">
        <v>122.09869017176251</v>
      </c>
      <c r="AM15" s="46">
        <v>137.95751987877358</v>
      </c>
      <c r="AN15" s="46">
        <v>161.92898478349881</v>
      </c>
      <c r="AO15" s="46">
        <v>168.61995221435851</v>
      </c>
      <c r="AP15" s="46">
        <v>147.65128676209832</v>
      </c>
      <c r="AQ15" s="46"/>
      <c r="AR15" s="46">
        <v>133.65719805580986</v>
      </c>
      <c r="AS15" s="46">
        <v>157.55863091825393</v>
      </c>
      <c r="AT15" s="46">
        <v>199.30687539558477</v>
      </c>
      <c r="AU15" s="46">
        <v>182.73255261162495</v>
      </c>
      <c r="AV15" s="46">
        <v>168.31381424531838</v>
      </c>
      <c r="AW15" s="46"/>
      <c r="AX15" s="46">
        <v>138.32500999207411</v>
      </c>
      <c r="AY15" s="46">
        <v>142.83534427595467</v>
      </c>
      <c r="AZ15" s="46">
        <v>164.45526501588904</v>
      </c>
      <c r="BA15" s="46">
        <v>173.57756311905911</v>
      </c>
      <c r="BB15" s="46">
        <v>154.79829560074424</v>
      </c>
      <c r="BC15" s="46"/>
      <c r="BD15" s="46">
        <v>126.20678953160179</v>
      </c>
      <c r="BE15" s="46">
        <v>132.88710253197488</v>
      </c>
      <c r="BF15" s="46">
        <v>202.30849051743559</v>
      </c>
      <c r="BG15" s="46">
        <v>163.63939322767911</v>
      </c>
      <c r="BH15" s="46">
        <v>156.26044395217284</v>
      </c>
      <c r="BI15" s="46"/>
      <c r="BJ15" s="46">
        <v>129.85362927349041</v>
      </c>
      <c r="BK15" s="46">
        <v>134.9914312912808</v>
      </c>
      <c r="BL15" s="46">
        <v>140.01634270532097</v>
      </c>
      <c r="BM15" s="46">
        <v>134.65144543488486</v>
      </c>
      <c r="BN15" s="46">
        <v>134.87821217624429</v>
      </c>
      <c r="BO15" s="46"/>
      <c r="BP15" s="46">
        <v>125.44544999319139</v>
      </c>
      <c r="BQ15" s="46">
        <v>140.97549254903794</v>
      </c>
      <c r="BR15" s="46">
        <v>142.84253835375762</v>
      </c>
      <c r="BS15" s="46">
        <v>76.601694049999963</v>
      </c>
      <c r="BT15" s="46">
        <v>121.46629373649671</v>
      </c>
      <c r="BU15" s="46"/>
      <c r="BV15" s="46">
        <v>132.81803747470866</v>
      </c>
      <c r="BW15" s="46">
        <v>135.25373379087949</v>
      </c>
      <c r="BX15" s="46">
        <v>119.65044218161628</v>
      </c>
      <c r="BY15" s="46">
        <v>68.816454723812896</v>
      </c>
      <c r="BZ15" s="46">
        <v>114.13466704505935</v>
      </c>
      <c r="CA15" s="46"/>
      <c r="CB15" s="46">
        <v>125.81654687494827</v>
      </c>
      <c r="CC15" s="46">
        <v>134.01300153731569</v>
      </c>
      <c r="CD15" s="46">
        <v>127.83032667639883</v>
      </c>
      <c r="CE15" s="46">
        <v>72.861867156529087</v>
      </c>
      <c r="CF15" s="46">
        <v>115.13043556234699</v>
      </c>
      <c r="CG15" s="46"/>
      <c r="CH15" s="46">
        <v>128.44889021532327</v>
      </c>
      <c r="CI15" s="46">
        <v>134.48234262360393</v>
      </c>
      <c r="CJ15" s="46">
        <v>112.9345463747251</v>
      </c>
      <c r="CK15" s="46">
        <v>62.386401495427137</v>
      </c>
      <c r="CL15" s="46">
        <v>109.56304517979835</v>
      </c>
      <c r="CM15" s="46"/>
      <c r="CN15" s="46">
        <v>119.85026051187246</v>
      </c>
      <c r="CO15" s="46">
        <v>129.71521856141862</v>
      </c>
      <c r="CP15" s="46">
        <v>109.85606009971931</v>
      </c>
      <c r="CQ15" s="46">
        <v>64.905283377208335</v>
      </c>
      <c r="CR15" s="46">
        <v>106.08170563938113</v>
      </c>
    </row>
    <row r="16" spans="1:96" s="29" customFormat="1" ht="11.25" x14ac:dyDescent="0.2">
      <c r="A16" s="29" t="s">
        <v>43</v>
      </c>
      <c r="B16" s="46">
        <v>98.191103905260661</v>
      </c>
      <c r="C16" s="46">
        <v>97.476265210191713</v>
      </c>
      <c r="D16" s="46">
        <v>102.9414315744213</v>
      </c>
      <c r="E16" s="46">
        <v>101.39119931012628</v>
      </c>
      <c r="F16" s="46">
        <v>100</v>
      </c>
      <c r="G16" s="46"/>
      <c r="H16" s="46">
        <v>99.380271692953755</v>
      </c>
      <c r="I16" s="46">
        <v>92.218642916614613</v>
      </c>
      <c r="J16" s="46">
        <v>99.857633101954036</v>
      </c>
      <c r="K16" s="46">
        <v>104.14454483428514</v>
      </c>
      <c r="L16" s="46">
        <v>98.900273136451901</v>
      </c>
      <c r="M16" s="46"/>
      <c r="N16" s="46">
        <v>101.07429302690318</v>
      </c>
      <c r="O16" s="46">
        <v>101.1200427816338</v>
      </c>
      <c r="P16" s="46">
        <v>102.77493220402903</v>
      </c>
      <c r="Q16" s="46">
        <v>100.65573678070277</v>
      </c>
      <c r="R16" s="46">
        <v>101.40625119831719</v>
      </c>
      <c r="S16" s="46"/>
      <c r="T16" s="46">
        <v>104.95482428920253</v>
      </c>
      <c r="U16" s="46">
        <v>107.94218091888501</v>
      </c>
      <c r="V16" s="46">
        <v>110.74322785563967</v>
      </c>
      <c r="W16" s="46">
        <v>104.4666985368778</v>
      </c>
      <c r="X16" s="46">
        <v>107.02673290015126</v>
      </c>
      <c r="Y16" s="46"/>
      <c r="Z16" s="46">
        <v>103.30533538278091</v>
      </c>
      <c r="AA16" s="46">
        <v>102.43430271348983</v>
      </c>
      <c r="AB16" s="46">
        <v>103.59218819944414</v>
      </c>
      <c r="AC16" s="46">
        <v>99.779247719547342</v>
      </c>
      <c r="AD16" s="46">
        <v>102.27776850381557</v>
      </c>
      <c r="AE16" s="46"/>
      <c r="AF16" s="46">
        <v>96.082188934592466</v>
      </c>
      <c r="AG16" s="46">
        <v>100.99526864115637</v>
      </c>
      <c r="AH16" s="46">
        <v>96.297202158763568</v>
      </c>
      <c r="AI16" s="46">
        <v>99.527353413531699</v>
      </c>
      <c r="AJ16" s="46">
        <v>98.225503287011023</v>
      </c>
      <c r="AK16" s="46"/>
      <c r="AL16" s="46">
        <v>105.63662179519156</v>
      </c>
      <c r="AM16" s="46">
        <v>101.74823199399199</v>
      </c>
      <c r="AN16" s="46">
        <v>105.40388732418178</v>
      </c>
      <c r="AO16" s="46">
        <v>101.89249873396594</v>
      </c>
      <c r="AP16" s="46">
        <v>103.67030996183281</v>
      </c>
      <c r="AQ16" s="46"/>
      <c r="AR16" s="46">
        <v>103.55908968481845</v>
      </c>
      <c r="AS16" s="46">
        <v>100.97019031910723</v>
      </c>
      <c r="AT16" s="46">
        <v>103.25724988421143</v>
      </c>
      <c r="AU16" s="46">
        <v>103.91484032979849</v>
      </c>
      <c r="AV16" s="46">
        <v>102.9253425544839</v>
      </c>
      <c r="AW16" s="46"/>
      <c r="AX16" s="46">
        <v>102.11293175161012</v>
      </c>
      <c r="AY16" s="46">
        <v>103.31325075037059</v>
      </c>
      <c r="AZ16" s="46">
        <v>107.73799246429331</v>
      </c>
      <c r="BA16" s="46">
        <v>109.24829641399376</v>
      </c>
      <c r="BB16" s="46">
        <v>105.60311784506693</v>
      </c>
      <c r="BC16" s="46"/>
      <c r="BD16" s="46">
        <v>104.65100808839371</v>
      </c>
      <c r="BE16" s="46">
        <v>100.01499397485721</v>
      </c>
      <c r="BF16" s="46">
        <v>108.87073493581534</v>
      </c>
      <c r="BG16" s="46">
        <v>108.94998346872433</v>
      </c>
      <c r="BH16" s="46">
        <v>105.62168011694766</v>
      </c>
      <c r="BI16" s="46"/>
      <c r="BJ16" s="46">
        <v>99.930491487491125</v>
      </c>
      <c r="BK16" s="46">
        <v>106.11607301033379</v>
      </c>
      <c r="BL16" s="46">
        <v>108.6292738690769</v>
      </c>
      <c r="BM16" s="46">
        <v>107.9443672115042</v>
      </c>
      <c r="BN16" s="46">
        <v>105.65505139460151</v>
      </c>
      <c r="BO16" s="46"/>
      <c r="BP16" s="46">
        <v>109.02175722298747</v>
      </c>
      <c r="BQ16" s="46">
        <v>110.17485263138644</v>
      </c>
      <c r="BR16" s="46">
        <v>112.7958074280196</v>
      </c>
      <c r="BS16" s="46">
        <v>111.69948833676327</v>
      </c>
      <c r="BT16" s="46">
        <v>110.92297640478918</v>
      </c>
      <c r="BU16" s="46"/>
      <c r="BV16" s="46">
        <v>107.83213555011328</v>
      </c>
      <c r="BW16" s="46">
        <v>105.09825735141251</v>
      </c>
      <c r="BX16" s="46">
        <v>108.66660000584498</v>
      </c>
      <c r="BY16" s="46">
        <v>111.40268134256101</v>
      </c>
      <c r="BZ16" s="46">
        <v>108.24991856261272</v>
      </c>
      <c r="CA16" s="46"/>
      <c r="CB16" s="46">
        <v>104.65572044431386</v>
      </c>
      <c r="CC16" s="46">
        <v>107.00219111499109</v>
      </c>
      <c r="CD16" s="46">
        <v>109.40244572951616</v>
      </c>
      <c r="CE16" s="46">
        <v>111.10410619864561</v>
      </c>
      <c r="CF16" s="46">
        <v>108.04111587166101</v>
      </c>
      <c r="CG16" s="46"/>
      <c r="CH16" s="46">
        <v>108.2110225149751</v>
      </c>
      <c r="CI16" s="46">
        <v>99.738835880901505</v>
      </c>
      <c r="CJ16" s="46">
        <v>100.32467780781364</v>
      </c>
      <c r="CK16" s="46">
        <v>104.57874702711545</v>
      </c>
      <c r="CL16" s="46">
        <v>103.21332080857492</v>
      </c>
      <c r="CM16" s="46"/>
      <c r="CN16" s="46">
        <v>101.13885797625288</v>
      </c>
      <c r="CO16" s="46">
        <v>99.160031068264118</v>
      </c>
      <c r="CP16" s="46">
        <v>101.17867042549346</v>
      </c>
      <c r="CQ16" s="46">
        <v>108.52183946403375</v>
      </c>
      <c r="CR16" s="46">
        <v>102.49984973352207</v>
      </c>
    </row>
    <row r="17" spans="1:96" s="29" customFormat="1" ht="11.25" x14ac:dyDescent="0.2">
      <c r="A17" s="29" t="s">
        <v>44</v>
      </c>
      <c r="B17" s="46">
        <v>96.384324930153781</v>
      </c>
      <c r="C17" s="46">
        <v>99.086151583217514</v>
      </c>
      <c r="D17" s="46">
        <v>102.64382257453468</v>
      </c>
      <c r="E17" s="46">
        <v>101.88570091209399</v>
      </c>
      <c r="F17" s="46">
        <v>100</v>
      </c>
      <c r="G17" s="46"/>
      <c r="H17" s="46">
        <v>96.654626874905759</v>
      </c>
      <c r="I17" s="46">
        <v>101.78056672860274</v>
      </c>
      <c r="J17" s="46">
        <v>105.52639154735184</v>
      </c>
      <c r="K17" s="46">
        <v>103.06286249231727</v>
      </c>
      <c r="L17" s="46">
        <v>101.75611191079442</v>
      </c>
      <c r="M17" s="46"/>
      <c r="N17" s="46">
        <v>99.852922853432773</v>
      </c>
      <c r="O17" s="46">
        <v>111.09855898721011</v>
      </c>
      <c r="P17" s="46">
        <v>108.50816505773211</v>
      </c>
      <c r="Q17" s="46">
        <v>116.31295350252377</v>
      </c>
      <c r="R17" s="46">
        <v>108.94315010022468</v>
      </c>
      <c r="S17" s="46"/>
      <c r="T17" s="46">
        <v>109.06549842982788</v>
      </c>
      <c r="U17" s="46">
        <v>114.5836812617322</v>
      </c>
      <c r="V17" s="46">
        <v>105.22613011299016</v>
      </c>
      <c r="W17" s="46">
        <v>123.41486787825362</v>
      </c>
      <c r="X17" s="46">
        <v>113.07254442070096</v>
      </c>
      <c r="Y17" s="46"/>
      <c r="Z17" s="46">
        <v>119.93794452590645</v>
      </c>
      <c r="AA17" s="46">
        <v>118.93405968270079</v>
      </c>
      <c r="AB17" s="46">
        <v>123.66133879113627</v>
      </c>
      <c r="AC17" s="46">
        <v>119.70340352323944</v>
      </c>
      <c r="AD17" s="46">
        <v>120.55918663074576</v>
      </c>
      <c r="AE17" s="46"/>
      <c r="AF17" s="46">
        <v>114.3763631935896</v>
      </c>
      <c r="AG17" s="46">
        <v>123.87713082127492</v>
      </c>
      <c r="AH17" s="46">
        <v>125.84677367400377</v>
      </c>
      <c r="AI17" s="46">
        <v>128.51202435061603</v>
      </c>
      <c r="AJ17" s="46">
        <v>123.15307300987108</v>
      </c>
      <c r="AK17" s="46"/>
      <c r="AL17" s="46">
        <v>127.47813222671024</v>
      </c>
      <c r="AM17" s="46">
        <v>129.81828579466944</v>
      </c>
      <c r="AN17" s="46">
        <v>125.86254330626959</v>
      </c>
      <c r="AO17" s="46">
        <v>139.53418654856665</v>
      </c>
      <c r="AP17" s="46">
        <v>130.67328696905398</v>
      </c>
      <c r="AQ17" s="46"/>
      <c r="AR17" s="46">
        <v>139.63911051448116</v>
      </c>
      <c r="AS17" s="46">
        <v>139.44373909697973</v>
      </c>
      <c r="AT17" s="46">
        <v>130.54123622888417</v>
      </c>
      <c r="AU17" s="46">
        <v>146.72252237794248</v>
      </c>
      <c r="AV17" s="46">
        <v>139.08665205457186</v>
      </c>
      <c r="AW17" s="46"/>
      <c r="AX17" s="46">
        <v>141.12397112141255</v>
      </c>
      <c r="AY17" s="46">
        <v>137.26038659631209</v>
      </c>
      <c r="AZ17" s="46">
        <v>144.14191252725371</v>
      </c>
      <c r="BA17" s="46">
        <v>158.20618424905408</v>
      </c>
      <c r="BB17" s="46">
        <v>145.18311362350812</v>
      </c>
      <c r="BC17" s="46"/>
      <c r="BD17" s="46">
        <v>148.86217609124591</v>
      </c>
      <c r="BE17" s="46">
        <v>151.5617616155574</v>
      </c>
      <c r="BF17" s="46">
        <v>149.1748003172423</v>
      </c>
      <c r="BG17" s="46">
        <v>161.52414461362923</v>
      </c>
      <c r="BH17" s="46">
        <v>152.78072065941873</v>
      </c>
      <c r="BI17" s="46"/>
      <c r="BJ17" s="46">
        <v>147.38371028829661</v>
      </c>
      <c r="BK17" s="46">
        <v>149.93306835514088</v>
      </c>
      <c r="BL17" s="46">
        <v>149.92125194513443</v>
      </c>
      <c r="BM17" s="46">
        <v>160.31540950445006</v>
      </c>
      <c r="BN17" s="46">
        <v>151.88836002325553</v>
      </c>
      <c r="BO17" s="46"/>
      <c r="BP17" s="46">
        <v>144.72645831309589</v>
      </c>
      <c r="BQ17" s="46">
        <v>153.36933978311737</v>
      </c>
      <c r="BR17" s="46">
        <v>151.51081601697624</v>
      </c>
      <c r="BS17" s="46">
        <v>158.50607939121164</v>
      </c>
      <c r="BT17" s="46">
        <v>152.02817337610028</v>
      </c>
      <c r="BU17" s="46"/>
      <c r="BV17" s="46">
        <v>148.94684597421056</v>
      </c>
      <c r="BW17" s="46">
        <v>145.91483461175361</v>
      </c>
      <c r="BX17" s="46">
        <v>147.04676006825909</v>
      </c>
      <c r="BY17" s="46">
        <v>158.89839808045267</v>
      </c>
      <c r="BZ17" s="46">
        <v>150.20170968430665</v>
      </c>
      <c r="CA17" s="46"/>
      <c r="CB17" s="46">
        <v>147.45682820209748</v>
      </c>
      <c r="CC17" s="46">
        <v>151.87602928038362</v>
      </c>
      <c r="CD17" s="46">
        <v>143.38819191562925</v>
      </c>
      <c r="CE17" s="46">
        <v>163.03417385902586</v>
      </c>
      <c r="CF17" s="46">
        <v>151.43880581481008</v>
      </c>
      <c r="CG17" s="46"/>
      <c r="CH17" s="46">
        <v>144.95885260480955</v>
      </c>
      <c r="CI17" s="46">
        <v>140.6654545684043</v>
      </c>
      <c r="CJ17" s="46">
        <v>131.85319609886872</v>
      </c>
      <c r="CK17" s="46">
        <v>149.77175713876591</v>
      </c>
      <c r="CL17" s="46">
        <v>141.81231510409862</v>
      </c>
      <c r="CM17" s="46"/>
      <c r="CN17" s="46">
        <v>137.17031168047745</v>
      </c>
      <c r="CO17" s="46">
        <v>134.81684554253721</v>
      </c>
      <c r="CP17" s="46">
        <v>122.89080358491704</v>
      </c>
      <c r="CQ17" s="46">
        <v>147.1433668076528</v>
      </c>
      <c r="CR17" s="46">
        <v>135.50533190510794</v>
      </c>
    </row>
    <row r="18" spans="1:96" s="29" customFormat="1" ht="11.25" x14ac:dyDescent="0.2">
      <c r="A18" s="29" t="s">
        <v>45</v>
      </c>
      <c r="B18" s="46">
        <v>96.536991344064575</v>
      </c>
      <c r="C18" s="46">
        <v>95.051895769120563</v>
      </c>
      <c r="D18" s="46">
        <v>103.37958747680823</v>
      </c>
      <c r="E18" s="46">
        <v>105.03152541000662</v>
      </c>
      <c r="F18" s="46">
        <v>100</v>
      </c>
      <c r="G18" s="46"/>
      <c r="H18" s="46">
        <v>99.039813117140753</v>
      </c>
      <c r="I18" s="46">
        <v>99.779349938368682</v>
      </c>
      <c r="J18" s="46">
        <v>104.37230404469129</v>
      </c>
      <c r="K18" s="46">
        <v>108.06745254173877</v>
      </c>
      <c r="L18" s="46">
        <v>102.81472991048489</v>
      </c>
      <c r="M18" s="46"/>
      <c r="N18" s="46">
        <v>106.17894501615655</v>
      </c>
      <c r="O18" s="46">
        <v>104.57680947487134</v>
      </c>
      <c r="P18" s="46">
        <v>109.89221511001045</v>
      </c>
      <c r="Q18" s="46">
        <v>112.27859075721302</v>
      </c>
      <c r="R18" s="46">
        <v>108.23164008956286</v>
      </c>
      <c r="S18" s="46"/>
      <c r="T18" s="46">
        <v>114.44423272501312</v>
      </c>
      <c r="U18" s="46">
        <v>115.41611106115812</v>
      </c>
      <c r="V18" s="46">
        <v>118.52746053862211</v>
      </c>
      <c r="W18" s="46">
        <v>123.69649044993282</v>
      </c>
      <c r="X18" s="46">
        <v>118.02107369368153</v>
      </c>
      <c r="Y18" s="46"/>
      <c r="Z18" s="46">
        <v>110.82445374782685</v>
      </c>
      <c r="AA18" s="46">
        <v>111.13832208775807</v>
      </c>
      <c r="AB18" s="46">
        <v>104.44416871915779</v>
      </c>
      <c r="AC18" s="46">
        <v>106.3384791815962</v>
      </c>
      <c r="AD18" s="46">
        <v>108.18635593408472</v>
      </c>
      <c r="AE18" s="46"/>
      <c r="AF18" s="46">
        <v>100.12747815905894</v>
      </c>
      <c r="AG18" s="46">
        <v>104.95285531570899</v>
      </c>
      <c r="AH18" s="46">
        <v>104.56248103677892</v>
      </c>
      <c r="AI18" s="46">
        <v>113.74907175755612</v>
      </c>
      <c r="AJ18" s="46">
        <v>105.84797156727575</v>
      </c>
      <c r="AK18" s="46"/>
      <c r="AL18" s="46">
        <v>123.30494497434101</v>
      </c>
      <c r="AM18" s="46">
        <v>119.2808114121522</v>
      </c>
      <c r="AN18" s="46">
        <v>121.19114218766572</v>
      </c>
      <c r="AO18" s="46">
        <v>130.80605952235095</v>
      </c>
      <c r="AP18" s="46">
        <v>123.64573952412748</v>
      </c>
      <c r="AQ18" s="46"/>
      <c r="AR18" s="46">
        <v>131.45552776639764</v>
      </c>
      <c r="AS18" s="46">
        <v>132.04104503819102</v>
      </c>
      <c r="AT18" s="46">
        <v>127.62132847882287</v>
      </c>
      <c r="AU18" s="46">
        <v>133.14091585787364</v>
      </c>
      <c r="AV18" s="46">
        <v>131.06470428532128</v>
      </c>
      <c r="AW18" s="46"/>
      <c r="AX18" s="46">
        <v>128.62616653306983</v>
      </c>
      <c r="AY18" s="46">
        <v>127.29312033860197</v>
      </c>
      <c r="AZ18" s="46">
        <v>129.0975522892939</v>
      </c>
      <c r="BA18" s="46">
        <v>138.4552174829027</v>
      </c>
      <c r="BB18" s="46">
        <v>130.86801416096711</v>
      </c>
      <c r="BC18" s="46"/>
      <c r="BD18" s="46">
        <v>128.98734502015367</v>
      </c>
      <c r="BE18" s="46">
        <v>133.75230038076634</v>
      </c>
      <c r="BF18" s="46">
        <v>131.93256380161819</v>
      </c>
      <c r="BG18" s="46">
        <v>133.49508147796877</v>
      </c>
      <c r="BH18" s="46">
        <v>132.04182267012672</v>
      </c>
      <c r="BI18" s="46"/>
      <c r="BJ18" s="46">
        <v>124.08391879964185</v>
      </c>
      <c r="BK18" s="46">
        <v>125.01138811268495</v>
      </c>
      <c r="BL18" s="46">
        <v>126.23802631554561</v>
      </c>
      <c r="BM18" s="46">
        <v>130.76032316266262</v>
      </c>
      <c r="BN18" s="46">
        <v>126.52341409763375</v>
      </c>
      <c r="BO18" s="46"/>
      <c r="BP18" s="46">
        <v>122.42915933217664</v>
      </c>
      <c r="BQ18" s="46">
        <v>137.1527784449508</v>
      </c>
      <c r="BR18" s="46">
        <v>139.29588116345855</v>
      </c>
      <c r="BS18" s="46">
        <v>142.66906448374121</v>
      </c>
      <c r="BT18" s="46">
        <v>135.38672085608181</v>
      </c>
      <c r="BU18" s="46"/>
      <c r="BV18" s="46">
        <v>119.9049692546691</v>
      </c>
      <c r="BW18" s="46">
        <v>116.29309686523739</v>
      </c>
      <c r="BX18" s="46">
        <v>118.4162578832109</v>
      </c>
      <c r="BY18" s="46">
        <v>123.88439813220621</v>
      </c>
      <c r="BZ18" s="46">
        <v>119.62468053528792</v>
      </c>
      <c r="CA18" s="46"/>
      <c r="CB18" s="46">
        <v>115.78627487898487</v>
      </c>
      <c r="CC18" s="46">
        <v>119.79897174067781</v>
      </c>
      <c r="CD18" s="46">
        <v>124.82806255726635</v>
      </c>
      <c r="CE18" s="46">
        <v>126.5959024525753</v>
      </c>
      <c r="CF18" s="46">
        <v>121.75230290801294</v>
      </c>
      <c r="CG18" s="46"/>
      <c r="CH18" s="46">
        <v>112.19828278890729</v>
      </c>
      <c r="CI18" s="46">
        <v>113.71593848372994</v>
      </c>
      <c r="CJ18" s="46">
        <v>106.07209474947655</v>
      </c>
      <c r="CK18" s="46">
        <v>104.94543943902819</v>
      </c>
      <c r="CL18" s="46">
        <v>109.23293886726471</v>
      </c>
      <c r="CM18" s="46"/>
      <c r="CN18" s="46">
        <v>98.600659256142791</v>
      </c>
      <c r="CO18" s="46">
        <v>101.37925496843894</v>
      </c>
      <c r="CP18" s="46">
        <v>101.58450155419139</v>
      </c>
      <c r="CQ18" s="46">
        <v>106.73402480070162</v>
      </c>
      <c r="CR18" s="46">
        <v>102.07461014568635</v>
      </c>
    </row>
    <row r="19" spans="1:96" s="29" customFormat="1" ht="11.25" x14ac:dyDescent="0.2">
      <c r="A19" s="29" t="s">
        <v>46</v>
      </c>
      <c r="B19" s="46">
        <v>93.21346853890968</v>
      </c>
      <c r="C19" s="46">
        <v>94.690130608539775</v>
      </c>
      <c r="D19" s="46">
        <v>102.97175992108785</v>
      </c>
      <c r="E19" s="46">
        <v>109.12464093146272</v>
      </c>
      <c r="F19" s="46">
        <v>100</v>
      </c>
      <c r="G19" s="46"/>
      <c r="H19" s="46">
        <v>101.59782850188665</v>
      </c>
      <c r="I19" s="46">
        <v>115.51333681749918</v>
      </c>
      <c r="J19" s="46">
        <v>124.15443891406505</v>
      </c>
      <c r="K19" s="46">
        <v>127.49637897895904</v>
      </c>
      <c r="L19" s="46">
        <v>117.19049580310251</v>
      </c>
      <c r="M19" s="46"/>
      <c r="N19" s="46">
        <v>125.6051586937832</v>
      </c>
      <c r="O19" s="46">
        <v>140.28275898883857</v>
      </c>
      <c r="P19" s="46">
        <v>152.93592887281761</v>
      </c>
      <c r="Q19" s="46">
        <v>148.0929015913548</v>
      </c>
      <c r="R19" s="46">
        <v>141.72918703669853</v>
      </c>
      <c r="S19" s="46"/>
      <c r="T19" s="46">
        <v>138.72498440159785</v>
      </c>
      <c r="U19" s="46">
        <v>151.85032517248538</v>
      </c>
      <c r="V19" s="46">
        <v>155.91564267888839</v>
      </c>
      <c r="W19" s="46">
        <v>163.58631619651243</v>
      </c>
      <c r="X19" s="46">
        <v>152.51931711237103</v>
      </c>
      <c r="Y19" s="46"/>
      <c r="Z19" s="46">
        <v>148.7809135554823</v>
      </c>
      <c r="AA19" s="46">
        <v>160.00900621257614</v>
      </c>
      <c r="AB19" s="46">
        <v>164.6129952852132</v>
      </c>
      <c r="AC19" s="46">
        <v>149.72045099373247</v>
      </c>
      <c r="AD19" s="46">
        <v>155.78084151175102</v>
      </c>
      <c r="AE19" s="46"/>
      <c r="AF19" s="46">
        <v>127.30448430470804</v>
      </c>
      <c r="AG19" s="46">
        <v>133.89461520727954</v>
      </c>
      <c r="AH19" s="46">
        <v>147.72707322718227</v>
      </c>
      <c r="AI19" s="46">
        <v>147.01280699847533</v>
      </c>
      <c r="AJ19" s="46">
        <v>138.98474493441128</v>
      </c>
      <c r="AK19" s="46"/>
      <c r="AL19" s="46">
        <v>136.15013046481806</v>
      </c>
      <c r="AM19" s="46">
        <v>148.69024489332162</v>
      </c>
      <c r="AN19" s="46">
        <v>159.97831981624535</v>
      </c>
      <c r="AO19" s="46">
        <v>170.69068511339779</v>
      </c>
      <c r="AP19" s="46">
        <v>153.87734507194571</v>
      </c>
      <c r="AQ19" s="46"/>
      <c r="AR19" s="46">
        <v>150.93247176432237</v>
      </c>
      <c r="AS19" s="46">
        <v>165.0867905622616</v>
      </c>
      <c r="AT19" s="46">
        <v>174.81424520112682</v>
      </c>
      <c r="AU19" s="46">
        <v>175.08726071167402</v>
      </c>
      <c r="AV19" s="46">
        <v>166.48019205984622</v>
      </c>
      <c r="AW19" s="46"/>
      <c r="AX19" s="46">
        <v>154.99163023908324</v>
      </c>
      <c r="AY19" s="46">
        <v>155.19728872186644</v>
      </c>
      <c r="AZ19" s="46">
        <v>160.14522374451369</v>
      </c>
      <c r="BA19" s="46">
        <v>166.74199780830332</v>
      </c>
      <c r="BB19" s="46">
        <v>159.26903512844169</v>
      </c>
      <c r="BC19" s="46"/>
      <c r="BD19" s="46">
        <v>151.65888465518216</v>
      </c>
      <c r="BE19" s="46">
        <v>168.23226183620054</v>
      </c>
      <c r="BF19" s="46">
        <v>182.35581180402977</v>
      </c>
      <c r="BG19" s="46">
        <v>185.90706017425293</v>
      </c>
      <c r="BH19" s="46">
        <v>172.03850461741638</v>
      </c>
      <c r="BI19" s="46"/>
      <c r="BJ19" s="46">
        <v>153.98350764210446</v>
      </c>
      <c r="BK19" s="46">
        <v>157.66388926477211</v>
      </c>
      <c r="BL19" s="46">
        <v>170.95942020760569</v>
      </c>
      <c r="BM19" s="46">
        <v>174.22656673262205</v>
      </c>
      <c r="BN19" s="46">
        <v>164.2083459617761</v>
      </c>
      <c r="BO19" s="46"/>
      <c r="BP19" s="46">
        <v>157.82399141479823</v>
      </c>
      <c r="BQ19" s="46">
        <v>170.21273809591031</v>
      </c>
      <c r="BR19" s="46">
        <v>175.02411035007029</v>
      </c>
      <c r="BS19" s="46">
        <v>175.82523059098719</v>
      </c>
      <c r="BT19" s="46">
        <v>169.72151761294151</v>
      </c>
      <c r="BU19" s="46"/>
      <c r="BV19" s="46">
        <v>154.04813347697493</v>
      </c>
      <c r="BW19" s="46">
        <v>155.84799057653291</v>
      </c>
      <c r="BX19" s="46">
        <v>164.49455286900292</v>
      </c>
      <c r="BY19" s="46">
        <v>161.46927798369526</v>
      </c>
      <c r="BZ19" s="46">
        <v>158.96498872724217</v>
      </c>
      <c r="CA19" s="46"/>
      <c r="CB19" s="46">
        <v>150.72268117328838</v>
      </c>
      <c r="CC19" s="46">
        <v>165.87545794886256</v>
      </c>
      <c r="CD19" s="46">
        <v>178.61935104944541</v>
      </c>
      <c r="CE19" s="46">
        <v>182.77275385169841</v>
      </c>
      <c r="CF19" s="46">
        <v>169.49756100471058</v>
      </c>
      <c r="CG19" s="46"/>
      <c r="CH19" s="46">
        <v>167.53789939010531</v>
      </c>
      <c r="CI19" s="46">
        <v>171.16321322203535</v>
      </c>
      <c r="CJ19" s="46">
        <v>175.41463928330168</v>
      </c>
      <c r="CK19" s="46">
        <v>164.10301515564933</v>
      </c>
      <c r="CL19" s="46">
        <v>169.55469176410537</v>
      </c>
      <c r="CM19" s="46"/>
      <c r="CN19" s="46">
        <v>148.10175324918336</v>
      </c>
      <c r="CO19" s="46">
        <v>160.10646050396207</v>
      </c>
      <c r="CP19" s="46">
        <v>169.411734513634</v>
      </c>
      <c r="CQ19" s="46">
        <v>155.30336449524009</v>
      </c>
      <c r="CR19" s="46">
        <v>158.2308281905795</v>
      </c>
    </row>
    <row r="20" spans="1:96" s="29" customFormat="1" ht="11.25" x14ac:dyDescent="0.2">
      <c r="A20" s="29" t="s">
        <v>47</v>
      </c>
      <c r="B20" s="46">
        <v>96.81821896761808</v>
      </c>
      <c r="C20" s="46">
        <v>101.89597692246682</v>
      </c>
      <c r="D20" s="46">
        <v>95.274523202184653</v>
      </c>
      <c r="E20" s="46">
        <v>106.01128090773042</v>
      </c>
      <c r="F20" s="46">
        <v>100</v>
      </c>
      <c r="G20" s="46"/>
      <c r="H20" s="46">
        <v>101.47046881754382</v>
      </c>
      <c r="I20" s="46">
        <v>102.57902249391897</v>
      </c>
      <c r="J20" s="46">
        <v>97.495359134364051</v>
      </c>
      <c r="K20" s="46">
        <v>105.56796582412046</v>
      </c>
      <c r="L20" s="46">
        <v>101.77820406748681</v>
      </c>
      <c r="M20" s="46"/>
      <c r="N20" s="46">
        <v>101.78032182154853</v>
      </c>
      <c r="O20" s="46">
        <v>106.91511625478792</v>
      </c>
      <c r="P20" s="46">
        <v>111.95615848318543</v>
      </c>
      <c r="Q20" s="46">
        <v>110.60978404373405</v>
      </c>
      <c r="R20" s="46">
        <v>107.81534515081397</v>
      </c>
      <c r="S20" s="46"/>
      <c r="T20" s="46">
        <v>96.929834117319942</v>
      </c>
      <c r="U20" s="46">
        <v>106.28398328356994</v>
      </c>
      <c r="V20" s="46">
        <v>107.54973508945341</v>
      </c>
      <c r="W20" s="46">
        <v>115.90410601137894</v>
      </c>
      <c r="X20" s="46">
        <v>106.66691462543056</v>
      </c>
      <c r="Y20" s="46"/>
      <c r="Z20" s="46">
        <v>114.67823434139986</v>
      </c>
      <c r="AA20" s="46">
        <v>125.60855065882193</v>
      </c>
      <c r="AB20" s="46">
        <v>120.90294446865681</v>
      </c>
      <c r="AC20" s="46">
        <v>105.28186663806032</v>
      </c>
      <c r="AD20" s="46">
        <v>116.61789902673472</v>
      </c>
      <c r="AE20" s="46"/>
      <c r="AF20" s="46">
        <v>80.404663183521023</v>
      </c>
      <c r="AG20" s="46">
        <v>84.408103181803</v>
      </c>
      <c r="AH20" s="46">
        <v>99.896414843623376</v>
      </c>
      <c r="AI20" s="46">
        <v>108.94663185369724</v>
      </c>
      <c r="AJ20" s="46">
        <v>93.413953265661164</v>
      </c>
      <c r="AK20" s="46"/>
      <c r="AL20" s="46">
        <v>100.75032236769357</v>
      </c>
      <c r="AM20" s="46">
        <v>117.95952990227543</v>
      </c>
      <c r="AN20" s="46">
        <v>126.6303657654865</v>
      </c>
      <c r="AO20" s="46">
        <v>115.12760674148088</v>
      </c>
      <c r="AP20" s="46">
        <v>115.11695619423409</v>
      </c>
      <c r="AQ20" s="46"/>
      <c r="AR20" s="46">
        <v>116.14982650638387</v>
      </c>
      <c r="AS20" s="46">
        <v>119.60798209572856</v>
      </c>
      <c r="AT20" s="46">
        <v>129.94813252552524</v>
      </c>
      <c r="AU20" s="46">
        <v>117.65608113436474</v>
      </c>
      <c r="AV20" s="46">
        <v>120.84050556550059</v>
      </c>
      <c r="AW20" s="46"/>
      <c r="AX20" s="46">
        <v>102.70473197077825</v>
      </c>
      <c r="AY20" s="46">
        <v>120.0458283733855</v>
      </c>
      <c r="AZ20" s="46">
        <v>120.27944267727706</v>
      </c>
      <c r="BA20" s="46">
        <v>112.62903604160424</v>
      </c>
      <c r="BB20" s="46">
        <v>113.91475976576129</v>
      </c>
      <c r="BC20" s="46"/>
      <c r="BD20" s="46">
        <v>111.49255112216881</v>
      </c>
      <c r="BE20" s="46">
        <v>123.10354748014727</v>
      </c>
      <c r="BF20" s="46">
        <v>116.624716556531</v>
      </c>
      <c r="BG20" s="46">
        <v>122.44648868139795</v>
      </c>
      <c r="BH20" s="46">
        <v>118.41682596006125</v>
      </c>
      <c r="BI20" s="46"/>
      <c r="BJ20" s="46">
        <v>113.48829004485175</v>
      </c>
      <c r="BK20" s="46">
        <v>123.30469975119651</v>
      </c>
      <c r="BL20" s="46">
        <v>112.41877092664556</v>
      </c>
      <c r="BM20" s="46">
        <v>118.66110029428548</v>
      </c>
      <c r="BN20" s="46">
        <v>116.96821525424481</v>
      </c>
      <c r="BO20" s="46"/>
      <c r="BP20" s="46">
        <v>102.6394003171748</v>
      </c>
      <c r="BQ20" s="46">
        <v>104.03463932446491</v>
      </c>
      <c r="BR20" s="46">
        <v>98.727437049463475</v>
      </c>
      <c r="BS20" s="46">
        <v>106.52674623797797</v>
      </c>
      <c r="BT20" s="46">
        <v>102.98205573227028</v>
      </c>
      <c r="BU20" s="46"/>
      <c r="BV20" s="46">
        <v>91.008677683559128</v>
      </c>
      <c r="BW20" s="46">
        <v>100.18457983462254</v>
      </c>
      <c r="BX20" s="46">
        <v>88.94079240677037</v>
      </c>
      <c r="BY20" s="46">
        <v>96.466323386377255</v>
      </c>
      <c r="BZ20" s="46">
        <v>94.150093327653877</v>
      </c>
      <c r="CA20" s="46"/>
      <c r="CB20" s="46">
        <v>95.580501874173223</v>
      </c>
      <c r="CC20" s="46">
        <v>113.05167936855518</v>
      </c>
      <c r="CD20" s="46">
        <v>116.90453825781093</v>
      </c>
      <c r="CE20" s="46">
        <v>109.03039015586842</v>
      </c>
      <c r="CF20" s="46">
        <v>108.64177741233124</v>
      </c>
      <c r="CG20" s="46"/>
      <c r="CH20" s="46">
        <v>117.9885681330074</v>
      </c>
      <c r="CI20" s="46">
        <v>114.84131688756889</v>
      </c>
      <c r="CJ20" s="46">
        <v>116.88613538610922</v>
      </c>
      <c r="CK20" s="46">
        <v>103.81213893730778</v>
      </c>
      <c r="CL20" s="46">
        <v>113.3820398365341</v>
      </c>
      <c r="CM20" s="46"/>
      <c r="CN20" s="46">
        <v>94.62939165913798</v>
      </c>
      <c r="CO20" s="46">
        <v>113.47082058692067</v>
      </c>
      <c r="CP20" s="46">
        <v>107.68671145665563</v>
      </c>
      <c r="CQ20" s="46">
        <v>100.66692872713725</v>
      </c>
      <c r="CR20" s="46">
        <v>104.11346310641252</v>
      </c>
    </row>
    <row r="21" spans="1:96" s="29" customFormat="1" ht="11.25" x14ac:dyDescent="0.2">
      <c r="A21" s="29" t="s">
        <v>48</v>
      </c>
      <c r="B21" s="46">
        <v>95.680240605077401</v>
      </c>
      <c r="C21" s="46">
        <v>103.13249595718905</v>
      </c>
      <c r="D21" s="46">
        <v>100.66367342223374</v>
      </c>
      <c r="E21" s="46">
        <v>100.52359001549979</v>
      </c>
      <c r="F21" s="46">
        <v>100</v>
      </c>
      <c r="G21" s="46"/>
      <c r="H21" s="46">
        <v>105.48831126152942</v>
      </c>
      <c r="I21" s="46">
        <v>107.39481836225239</v>
      </c>
      <c r="J21" s="46">
        <v>104.38265291249567</v>
      </c>
      <c r="K21" s="46">
        <v>118.65265169707702</v>
      </c>
      <c r="L21" s="46">
        <v>108.97960855833861</v>
      </c>
      <c r="M21" s="46"/>
      <c r="N21" s="46">
        <v>117.96315192489631</v>
      </c>
      <c r="O21" s="46">
        <v>117.70070073099008</v>
      </c>
      <c r="P21" s="46">
        <v>120.81454184591726</v>
      </c>
      <c r="Q21" s="46">
        <v>124.83876390976559</v>
      </c>
      <c r="R21" s="46">
        <v>120.3292896028923</v>
      </c>
      <c r="S21" s="46"/>
      <c r="T21" s="46">
        <v>115.53764518291914</v>
      </c>
      <c r="U21" s="46">
        <v>127.01949079290024</v>
      </c>
      <c r="V21" s="46">
        <v>135.60457306337045</v>
      </c>
      <c r="W21" s="46">
        <v>142.81082462254068</v>
      </c>
      <c r="X21" s="46">
        <v>130.24313341543262</v>
      </c>
      <c r="Y21" s="46"/>
      <c r="Z21" s="46">
        <v>133.90849342109846</v>
      </c>
      <c r="AA21" s="46">
        <v>142.62624067120103</v>
      </c>
      <c r="AB21" s="46">
        <v>141.34163572364292</v>
      </c>
      <c r="AC21" s="46">
        <v>130.29221840050377</v>
      </c>
      <c r="AD21" s="46">
        <v>137.04214705411152</v>
      </c>
      <c r="AE21" s="46"/>
      <c r="AF21" s="46">
        <v>90.153819233885798</v>
      </c>
      <c r="AG21" s="46">
        <v>103.46391729511954</v>
      </c>
      <c r="AH21" s="46">
        <v>125.29049680841347</v>
      </c>
      <c r="AI21" s="46">
        <v>133.50767292974913</v>
      </c>
      <c r="AJ21" s="46">
        <v>113.10397656679199</v>
      </c>
      <c r="AK21" s="46"/>
      <c r="AL21" s="46">
        <v>104.50182089347247</v>
      </c>
      <c r="AM21" s="46">
        <v>122.59567900047539</v>
      </c>
      <c r="AN21" s="46">
        <v>133.04371715049169</v>
      </c>
      <c r="AO21" s="46">
        <v>148.65062674061883</v>
      </c>
      <c r="AP21" s="46">
        <v>127.19796094626462</v>
      </c>
      <c r="AQ21" s="46"/>
      <c r="AR21" s="46">
        <v>115.29266921102578</v>
      </c>
      <c r="AS21" s="46">
        <v>136.77804497417605</v>
      </c>
      <c r="AT21" s="46">
        <v>143.53254425083685</v>
      </c>
      <c r="AU21" s="46">
        <v>149.6198834276349</v>
      </c>
      <c r="AV21" s="46">
        <v>136.3057854659184</v>
      </c>
      <c r="AW21" s="46"/>
      <c r="AX21" s="46">
        <v>115.07667164385029</v>
      </c>
      <c r="AY21" s="46">
        <v>121.67119238611095</v>
      </c>
      <c r="AZ21" s="46">
        <v>131.34535562923554</v>
      </c>
      <c r="BA21" s="46">
        <v>143.89837427937587</v>
      </c>
      <c r="BB21" s="46">
        <v>127.99789848464316</v>
      </c>
      <c r="BC21" s="46"/>
      <c r="BD21" s="46">
        <v>108.65361315314934</v>
      </c>
      <c r="BE21" s="46">
        <v>122.9414581841052</v>
      </c>
      <c r="BF21" s="46">
        <v>125.07376500843743</v>
      </c>
      <c r="BG21" s="46">
        <v>129.64062591233184</v>
      </c>
      <c r="BH21" s="46">
        <v>121.57736556450595</v>
      </c>
      <c r="BI21" s="46"/>
      <c r="BJ21" s="46">
        <v>92.655226421343116</v>
      </c>
      <c r="BK21" s="46">
        <v>102.29197615564784</v>
      </c>
      <c r="BL21" s="46">
        <v>109.48874079016949</v>
      </c>
      <c r="BM21" s="46">
        <v>115.59132903257311</v>
      </c>
      <c r="BN21" s="46">
        <v>105.0068180999334</v>
      </c>
      <c r="BO21" s="46"/>
      <c r="BP21" s="46">
        <v>91.011206650466903</v>
      </c>
      <c r="BQ21" s="46">
        <v>110.35954226142518</v>
      </c>
      <c r="BR21" s="46">
        <v>114.58821348061106</v>
      </c>
      <c r="BS21" s="46">
        <v>124.07117096774414</v>
      </c>
      <c r="BT21" s="46">
        <v>110.00753334006181</v>
      </c>
      <c r="BU21" s="46"/>
      <c r="BV21" s="46">
        <v>87.410879010805928</v>
      </c>
      <c r="BW21" s="46">
        <v>104.31300558781551</v>
      </c>
      <c r="BX21" s="46">
        <v>105.02890624480032</v>
      </c>
      <c r="BY21" s="46">
        <v>117.28522788137983</v>
      </c>
      <c r="BZ21" s="46">
        <v>103.50950468149627</v>
      </c>
      <c r="CA21" s="46"/>
      <c r="CB21" s="46">
        <v>84.054391201710771</v>
      </c>
      <c r="CC21" s="46">
        <v>109.0972778311379</v>
      </c>
      <c r="CD21" s="46">
        <v>117.7770341659149</v>
      </c>
      <c r="CE21" s="46">
        <v>137.13918075312398</v>
      </c>
      <c r="CF21" s="46">
        <v>112.01697098670364</v>
      </c>
      <c r="CG21" s="46"/>
      <c r="CH21" s="46">
        <v>90.329928834834845</v>
      </c>
      <c r="CI21" s="46">
        <v>114.94914135581855</v>
      </c>
      <c r="CJ21" s="46">
        <v>111.59645894428796</v>
      </c>
      <c r="CK21" s="46">
        <v>122.45614220194557</v>
      </c>
      <c r="CL21" s="46">
        <v>109.83291783435951</v>
      </c>
      <c r="CM21" s="46"/>
      <c r="CN21" s="46">
        <v>85.927231613385757</v>
      </c>
      <c r="CO21" s="46">
        <v>107.48160272036702</v>
      </c>
      <c r="CP21" s="46">
        <v>102.84563268433567</v>
      </c>
      <c r="CQ21" s="46">
        <v>108.76367561931856</v>
      </c>
      <c r="CR21" s="46">
        <v>101.2545356598813</v>
      </c>
    </row>
    <row r="22" spans="1:96" s="29" customFormat="1" ht="11.25" x14ac:dyDescent="0.2">
      <c r="A22" s="29" t="s">
        <v>49</v>
      </c>
      <c r="B22" s="46">
        <v>83.311163785605316</v>
      </c>
      <c r="C22" s="46">
        <v>93.84358441402722</v>
      </c>
      <c r="D22" s="46">
        <v>108.46210941205602</v>
      </c>
      <c r="E22" s="46">
        <v>114.38314238831137</v>
      </c>
      <c r="F22" s="46">
        <v>100</v>
      </c>
      <c r="G22" s="46"/>
      <c r="H22" s="46">
        <v>88.075646808080705</v>
      </c>
      <c r="I22" s="46">
        <v>106.68078902883762</v>
      </c>
      <c r="J22" s="46">
        <v>116.19157691380606</v>
      </c>
      <c r="K22" s="46">
        <v>126.58655100403439</v>
      </c>
      <c r="L22" s="46">
        <v>109.38364093868971</v>
      </c>
      <c r="M22" s="46"/>
      <c r="N22" s="46">
        <v>106.95604482794158</v>
      </c>
      <c r="O22" s="46">
        <v>125.80383634438161</v>
      </c>
      <c r="P22" s="46">
        <v>142.88528897217347</v>
      </c>
      <c r="Q22" s="46">
        <v>156.41170003957748</v>
      </c>
      <c r="R22" s="46">
        <v>133.01421754601856</v>
      </c>
      <c r="S22" s="46"/>
      <c r="T22" s="46">
        <v>123.3778402282188</v>
      </c>
      <c r="U22" s="46">
        <v>154.1620777471492</v>
      </c>
      <c r="V22" s="46">
        <v>164.65568639686316</v>
      </c>
      <c r="W22" s="46">
        <v>183.19833316813384</v>
      </c>
      <c r="X22" s="46">
        <v>156.34848438509127</v>
      </c>
      <c r="Y22" s="46"/>
      <c r="Z22" s="46">
        <v>131.19711864348906</v>
      </c>
      <c r="AA22" s="46">
        <v>163.34166566301005</v>
      </c>
      <c r="AB22" s="46">
        <v>182.46386847161301</v>
      </c>
      <c r="AC22" s="46">
        <v>191.19979774934629</v>
      </c>
      <c r="AD22" s="46">
        <v>167.05061263186462</v>
      </c>
      <c r="AE22" s="46"/>
      <c r="AF22" s="46">
        <v>104.88008683319379</v>
      </c>
      <c r="AG22" s="46">
        <v>126.97251052104288</v>
      </c>
      <c r="AH22" s="46">
        <v>130.13867251442906</v>
      </c>
      <c r="AI22" s="46">
        <v>168.52052843483028</v>
      </c>
      <c r="AJ22" s="46">
        <v>132.62794957587403</v>
      </c>
      <c r="AK22" s="46"/>
      <c r="AL22" s="46">
        <v>119.23643969116988</v>
      </c>
      <c r="AM22" s="46">
        <v>163.58576810639534</v>
      </c>
      <c r="AN22" s="46">
        <v>193.88310211606387</v>
      </c>
      <c r="AO22" s="46">
        <v>240.3136578197587</v>
      </c>
      <c r="AP22" s="46">
        <v>179.25474193334693</v>
      </c>
      <c r="AQ22" s="46"/>
      <c r="AR22" s="46">
        <v>176.08739214376718</v>
      </c>
      <c r="AS22" s="46">
        <v>212.58318672727978</v>
      </c>
      <c r="AT22" s="46">
        <v>225.19013282885339</v>
      </c>
      <c r="AU22" s="46">
        <v>240.97863028584362</v>
      </c>
      <c r="AV22" s="46">
        <v>213.70983549643597</v>
      </c>
      <c r="AW22" s="46"/>
      <c r="AX22" s="46">
        <v>158.47041084772638</v>
      </c>
      <c r="AY22" s="46">
        <v>174.27030492577245</v>
      </c>
      <c r="AZ22" s="46">
        <v>198.76820263547248</v>
      </c>
      <c r="BA22" s="46">
        <v>238.33440501147129</v>
      </c>
      <c r="BB22" s="46">
        <v>192.46083085511063</v>
      </c>
      <c r="BC22" s="46"/>
      <c r="BD22" s="46">
        <v>150.23713757385045</v>
      </c>
      <c r="BE22" s="46">
        <v>197.4750653285146</v>
      </c>
      <c r="BF22" s="46">
        <v>205.36567600278639</v>
      </c>
      <c r="BG22" s="46">
        <v>227.51430362516487</v>
      </c>
      <c r="BH22" s="46">
        <v>195.14804563257911</v>
      </c>
      <c r="BI22" s="46"/>
      <c r="BJ22" s="46">
        <v>123.7694552820092</v>
      </c>
      <c r="BK22" s="46">
        <v>161.36865386055575</v>
      </c>
      <c r="BL22" s="46">
        <v>189.29537051501066</v>
      </c>
      <c r="BM22" s="46">
        <v>209.99136953031697</v>
      </c>
      <c r="BN22" s="46">
        <v>171.10621229697315</v>
      </c>
      <c r="BO22" s="46"/>
      <c r="BP22" s="46">
        <v>132.84398230093848</v>
      </c>
      <c r="BQ22" s="46">
        <v>166.49766389216975</v>
      </c>
      <c r="BR22" s="46">
        <v>176.1055336967419</v>
      </c>
      <c r="BS22" s="46">
        <v>223.73313481970985</v>
      </c>
      <c r="BT22" s="46">
        <v>174.79507867739002</v>
      </c>
      <c r="BU22" s="46"/>
      <c r="BV22" s="46">
        <v>136.05136296374488</v>
      </c>
      <c r="BW22" s="46">
        <v>171.01462083720514</v>
      </c>
      <c r="BX22" s="46">
        <v>184.04344880281573</v>
      </c>
      <c r="BY22" s="46">
        <v>220.1819083756593</v>
      </c>
      <c r="BZ22" s="46">
        <v>177.82283524495267</v>
      </c>
      <c r="CA22" s="46"/>
      <c r="CB22" s="46">
        <v>134.0983086951766</v>
      </c>
      <c r="CC22" s="46">
        <v>199.692436155352</v>
      </c>
      <c r="CD22" s="46">
        <v>219.57669074560658</v>
      </c>
      <c r="CE22" s="46">
        <v>253.3422801196123</v>
      </c>
      <c r="CF22" s="46">
        <v>201.67742892639882</v>
      </c>
      <c r="CG22" s="46"/>
      <c r="CH22" s="46">
        <v>143.24316530338302</v>
      </c>
      <c r="CI22" s="46">
        <v>172.51005645370847</v>
      </c>
      <c r="CJ22" s="46">
        <v>167.91825292379846</v>
      </c>
      <c r="CK22" s="46">
        <v>164.44472894363599</v>
      </c>
      <c r="CL22" s="46">
        <v>162.02905090933245</v>
      </c>
      <c r="CM22" s="46"/>
      <c r="CN22" s="46">
        <v>96.656991147498104</v>
      </c>
      <c r="CO22" s="46">
        <v>145.94266062541752</v>
      </c>
      <c r="CP22" s="46">
        <v>156.34822119980686</v>
      </c>
      <c r="CQ22" s="46">
        <v>169.30499257684082</v>
      </c>
      <c r="CR22" s="46">
        <v>142.06321638604663</v>
      </c>
    </row>
    <row r="23" spans="1:96" s="29" customFormat="1" ht="11.25" x14ac:dyDescent="0.2">
      <c r="A23" s="29" t="s">
        <v>50</v>
      </c>
      <c r="B23" s="46">
        <v>88.300706492652395</v>
      </c>
      <c r="C23" s="46">
        <v>107.31889037179177</v>
      </c>
      <c r="D23" s="46">
        <v>106.00602761817757</v>
      </c>
      <c r="E23" s="46">
        <v>98.374375517378198</v>
      </c>
      <c r="F23" s="46">
        <v>100</v>
      </c>
      <c r="G23" s="46"/>
      <c r="H23" s="46">
        <v>86.268244066699168</v>
      </c>
      <c r="I23" s="46">
        <v>111.7040673454438</v>
      </c>
      <c r="J23" s="46">
        <v>116.59559742385777</v>
      </c>
      <c r="K23" s="46">
        <v>98.865121288310931</v>
      </c>
      <c r="L23" s="46">
        <v>103.35825753107792</v>
      </c>
      <c r="M23" s="46"/>
      <c r="N23" s="46">
        <v>80.945946604739973</v>
      </c>
      <c r="O23" s="46">
        <v>83.348163239850109</v>
      </c>
      <c r="P23" s="46">
        <v>110.48722100785342</v>
      </c>
      <c r="Q23" s="46">
        <v>95.968693590538123</v>
      </c>
      <c r="R23" s="46">
        <v>92.687506110745403</v>
      </c>
      <c r="S23" s="46"/>
      <c r="T23" s="46">
        <v>92.154197955165557</v>
      </c>
      <c r="U23" s="46">
        <v>110.83628600811141</v>
      </c>
      <c r="V23" s="46">
        <v>104.37473613658099</v>
      </c>
      <c r="W23" s="46">
        <v>184.54930994788214</v>
      </c>
      <c r="X23" s="46">
        <v>122.97863251193502</v>
      </c>
      <c r="Y23" s="46"/>
      <c r="Z23" s="46">
        <v>178.42549198321836</v>
      </c>
      <c r="AA23" s="46">
        <v>208.9434311815881</v>
      </c>
      <c r="AB23" s="46">
        <v>178.58039078113828</v>
      </c>
      <c r="AC23" s="46">
        <v>205.01222510354529</v>
      </c>
      <c r="AD23" s="46">
        <v>192.74038476237251</v>
      </c>
      <c r="AE23" s="46"/>
      <c r="AF23" s="46">
        <v>147.39331789823703</v>
      </c>
      <c r="AG23" s="46">
        <v>205.58810617535968</v>
      </c>
      <c r="AH23" s="46">
        <v>199.66012498435873</v>
      </c>
      <c r="AI23" s="46">
        <v>232.53930720622517</v>
      </c>
      <c r="AJ23" s="46">
        <v>196.29521406604516</v>
      </c>
      <c r="AK23" s="46"/>
      <c r="AL23" s="46">
        <v>136.27030449128375</v>
      </c>
      <c r="AM23" s="46">
        <v>194.42841583718459</v>
      </c>
      <c r="AN23" s="46">
        <v>181.1866709343704</v>
      </c>
      <c r="AO23" s="46">
        <v>168.81633704505788</v>
      </c>
      <c r="AP23" s="46">
        <v>170.17543207697418</v>
      </c>
      <c r="AQ23" s="46"/>
      <c r="AR23" s="46">
        <v>131.30231385821691</v>
      </c>
      <c r="AS23" s="46">
        <v>160.43592742410965</v>
      </c>
      <c r="AT23" s="46">
        <v>182.53740683688309</v>
      </c>
      <c r="AU23" s="46">
        <v>196.71438153314892</v>
      </c>
      <c r="AV23" s="46">
        <v>167.74750741308966</v>
      </c>
      <c r="AW23" s="46"/>
      <c r="AX23" s="46">
        <v>138.90775374871851</v>
      </c>
      <c r="AY23" s="46">
        <v>151.26958186639584</v>
      </c>
      <c r="AZ23" s="46">
        <v>151.08527043624844</v>
      </c>
      <c r="BA23" s="46">
        <v>171.01936283924465</v>
      </c>
      <c r="BB23" s="46">
        <v>153.07049222265186</v>
      </c>
      <c r="BC23" s="46"/>
      <c r="BD23" s="46">
        <v>124.76478514514196</v>
      </c>
      <c r="BE23" s="46">
        <v>120.79557643642671</v>
      </c>
      <c r="BF23" s="46">
        <v>122.28692055850294</v>
      </c>
      <c r="BG23" s="46">
        <v>172.72119028038327</v>
      </c>
      <c r="BH23" s="46">
        <v>135.14211810511372</v>
      </c>
      <c r="BI23" s="46"/>
      <c r="BJ23" s="46">
        <v>122.24604536826502</v>
      </c>
      <c r="BK23" s="46">
        <v>143.96021074482113</v>
      </c>
      <c r="BL23" s="46">
        <v>163.74376150784596</v>
      </c>
      <c r="BM23" s="46">
        <v>173.97096203546465</v>
      </c>
      <c r="BN23" s="46">
        <v>150.98024491409919</v>
      </c>
      <c r="BO23" s="46"/>
      <c r="BP23" s="46">
        <v>142.66337875222513</v>
      </c>
      <c r="BQ23" s="46">
        <v>180.59191852981925</v>
      </c>
      <c r="BR23" s="46">
        <v>209.35229434693542</v>
      </c>
      <c r="BS23" s="46">
        <v>189.48330608798108</v>
      </c>
      <c r="BT23" s="46">
        <v>180.52272442924021</v>
      </c>
      <c r="BU23" s="46"/>
      <c r="BV23" s="46">
        <v>101.09662663562781</v>
      </c>
      <c r="BW23" s="46">
        <v>113.33860767782305</v>
      </c>
      <c r="BX23" s="46">
        <v>157.07819429970695</v>
      </c>
      <c r="BY23" s="46">
        <v>170.48143531348452</v>
      </c>
      <c r="BZ23" s="46">
        <v>135.49871598011066</v>
      </c>
      <c r="CA23" s="46"/>
      <c r="CB23" s="46">
        <v>83.493820190171462</v>
      </c>
      <c r="CC23" s="46">
        <v>89.542670235892572</v>
      </c>
      <c r="CD23" s="46">
        <v>125.17310853738626</v>
      </c>
      <c r="CE23" s="46">
        <v>138.2482817378141</v>
      </c>
      <c r="CF23" s="46">
        <v>109.1144701743053</v>
      </c>
      <c r="CG23" s="46"/>
      <c r="CH23" s="46">
        <v>75.665045495349858</v>
      </c>
      <c r="CI23" s="46">
        <v>83.417146617860638</v>
      </c>
      <c r="CJ23" s="46">
        <v>114.74800246108758</v>
      </c>
      <c r="CK23" s="46">
        <v>123.84877936757319</v>
      </c>
      <c r="CL23" s="46">
        <v>99.419743484543986</v>
      </c>
      <c r="CM23" s="46"/>
      <c r="CN23" s="46">
        <v>67.332300471184354</v>
      </c>
      <c r="CO23" s="46">
        <v>74.558862288017863</v>
      </c>
      <c r="CP23" s="46">
        <v>99.783201693064342</v>
      </c>
      <c r="CQ23" s="46">
        <v>104.42060740884054</v>
      </c>
      <c r="CR23" s="46">
        <v>86.523742964736954</v>
      </c>
    </row>
    <row r="24" spans="1:96" s="29" customFormat="1" ht="11.25" x14ac:dyDescent="0.2">
      <c r="A24" s="29" t="s">
        <v>51</v>
      </c>
      <c r="B24" s="46">
        <v>84.73350938049731</v>
      </c>
      <c r="C24" s="46">
        <v>102.47288897832026</v>
      </c>
      <c r="D24" s="46">
        <v>106.53623336724488</v>
      </c>
      <c r="E24" s="46">
        <v>106.25736827393757</v>
      </c>
      <c r="F24" s="46">
        <v>100</v>
      </c>
      <c r="G24" s="46"/>
      <c r="H24" s="46">
        <v>96.50737309802399</v>
      </c>
      <c r="I24" s="46">
        <v>109.50080243901409</v>
      </c>
      <c r="J24" s="46">
        <v>108.81245173701643</v>
      </c>
      <c r="K24" s="46">
        <v>112.35738584821516</v>
      </c>
      <c r="L24" s="46">
        <v>106.79450328056741</v>
      </c>
      <c r="M24" s="46"/>
      <c r="N24" s="46">
        <v>101.30836239495358</v>
      </c>
      <c r="O24" s="46">
        <v>112.69382963789913</v>
      </c>
      <c r="P24" s="46">
        <v>117.09035297074972</v>
      </c>
      <c r="Q24" s="46">
        <v>113.6890390039721</v>
      </c>
      <c r="R24" s="46">
        <v>111.19539600189361</v>
      </c>
      <c r="S24" s="46"/>
      <c r="T24" s="46">
        <v>119.06245048242312</v>
      </c>
      <c r="U24" s="46">
        <v>129.35134221070246</v>
      </c>
      <c r="V24" s="46">
        <v>140.87776134588074</v>
      </c>
      <c r="W24" s="46">
        <v>145.2288354090955</v>
      </c>
      <c r="X24" s="46">
        <v>133.63009736202545</v>
      </c>
      <c r="Y24" s="46"/>
      <c r="Z24" s="46">
        <v>123.89284181040409</v>
      </c>
      <c r="AA24" s="46">
        <v>156.1039571507323</v>
      </c>
      <c r="AB24" s="46">
        <v>139.23908673726481</v>
      </c>
      <c r="AC24" s="46">
        <v>129.32542563012396</v>
      </c>
      <c r="AD24" s="46">
        <v>137.14032783213128</v>
      </c>
      <c r="AE24" s="46"/>
      <c r="AF24" s="46">
        <v>106.78333571346926</v>
      </c>
      <c r="AG24" s="46">
        <v>118.27535896526979</v>
      </c>
      <c r="AH24" s="46">
        <v>115.33241260470264</v>
      </c>
      <c r="AI24" s="46">
        <v>118.86754464819785</v>
      </c>
      <c r="AJ24" s="46">
        <v>114.81466298290988</v>
      </c>
      <c r="AK24" s="46"/>
      <c r="AL24" s="46">
        <v>105.07997752514507</v>
      </c>
      <c r="AM24" s="46">
        <v>120.01573790050912</v>
      </c>
      <c r="AN24" s="46">
        <v>117.67327028975407</v>
      </c>
      <c r="AO24" s="46">
        <v>127.19296281386583</v>
      </c>
      <c r="AP24" s="46">
        <v>117.49048713231851</v>
      </c>
      <c r="AQ24" s="46"/>
      <c r="AR24" s="46">
        <v>101.55769596062623</v>
      </c>
      <c r="AS24" s="46">
        <v>128.42284092547186</v>
      </c>
      <c r="AT24" s="46">
        <v>123.52468243442833</v>
      </c>
      <c r="AU24" s="46">
        <v>129.32975604126588</v>
      </c>
      <c r="AV24" s="46">
        <v>120.70874384044808</v>
      </c>
      <c r="AW24" s="46"/>
      <c r="AX24" s="46">
        <v>96.162057839216843</v>
      </c>
      <c r="AY24" s="46">
        <v>101.6778558221779</v>
      </c>
      <c r="AZ24" s="46">
        <v>105.79953410493627</v>
      </c>
      <c r="BA24" s="46">
        <v>123.21096936813565</v>
      </c>
      <c r="BB24" s="46">
        <v>106.71260428361666</v>
      </c>
      <c r="BC24" s="46"/>
      <c r="BD24" s="46">
        <v>94.824393003560687</v>
      </c>
      <c r="BE24" s="46">
        <v>116.0080332729726</v>
      </c>
      <c r="BF24" s="46">
        <v>110.50566249193186</v>
      </c>
      <c r="BG24" s="46">
        <v>118.40781437801724</v>
      </c>
      <c r="BH24" s="46">
        <v>109.9364757866206</v>
      </c>
      <c r="BI24" s="46"/>
      <c r="BJ24" s="46">
        <v>98.713283857360068</v>
      </c>
      <c r="BK24" s="46">
        <v>117.76416040434292</v>
      </c>
      <c r="BL24" s="46">
        <v>111.5557791080391</v>
      </c>
      <c r="BM24" s="46">
        <v>129.29756998785257</v>
      </c>
      <c r="BN24" s="46">
        <v>114.33269833939868</v>
      </c>
      <c r="BO24" s="46"/>
      <c r="BP24" s="46">
        <v>95.482736990919051</v>
      </c>
      <c r="BQ24" s="46">
        <v>133.24884996473929</v>
      </c>
      <c r="BR24" s="46">
        <v>116.17089630490429</v>
      </c>
      <c r="BS24" s="46">
        <v>136.71130239867693</v>
      </c>
      <c r="BT24" s="46">
        <v>120.40344641480991</v>
      </c>
      <c r="BU24" s="46"/>
      <c r="BV24" s="46">
        <v>98.524760347673052</v>
      </c>
      <c r="BW24" s="46">
        <v>101.53316681935247</v>
      </c>
      <c r="BX24" s="46">
        <v>96.79895302651434</v>
      </c>
      <c r="BY24" s="46">
        <v>130.35206153307502</v>
      </c>
      <c r="BZ24" s="46">
        <v>106.80223543301059</v>
      </c>
      <c r="CA24" s="46"/>
      <c r="CB24" s="46">
        <v>97.695338582126553</v>
      </c>
      <c r="CC24" s="46">
        <v>107.30314287137084</v>
      </c>
      <c r="CD24" s="46">
        <v>97.838444324767522</v>
      </c>
      <c r="CE24" s="46">
        <v>122.69209596635238</v>
      </c>
      <c r="CF24" s="46">
        <v>106.38225543763571</v>
      </c>
      <c r="CG24" s="46"/>
      <c r="CH24" s="46">
        <v>89.62482710244312</v>
      </c>
      <c r="CI24" s="46">
        <v>96.054790224507826</v>
      </c>
      <c r="CJ24" s="46">
        <v>89.562581948887356</v>
      </c>
      <c r="CK24" s="46">
        <v>114.41686477900979</v>
      </c>
      <c r="CL24" s="46">
        <v>97.414766015015303</v>
      </c>
      <c r="CM24" s="46"/>
      <c r="CN24" s="46">
        <v>78.459566152348927</v>
      </c>
      <c r="CO24" s="46">
        <v>88.280951256225322</v>
      </c>
      <c r="CP24" s="46">
        <v>84.236763876097399</v>
      </c>
      <c r="CQ24" s="46">
        <v>89.760033656142696</v>
      </c>
      <c r="CR24" s="46">
        <v>85.184328736405575</v>
      </c>
    </row>
    <row r="25" spans="1:96" s="29" customFormat="1" ht="11.25" x14ac:dyDescent="0.2">
      <c r="A25" s="29" t="s">
        <v>52</v>
      </c>
      <c r="B25" s="46">
        <v>71.090104618216657</v>
      </c>
      <c r="C25" s="46">
        <v>90.293468092371569</v>
      </c>
      <c r="D25" s="46">
        <v>111.96206002319225</v>
      </c>
      <c r="E25" s="46">
        <v>126.65436726621955</v>
      </c>
      <c r="F25" s="46">
        <v>100</v>
      </c>
      <c r="G25" s="46"/>
      <c r="H25" s="46">
        <v>82.856889253544168</v>
      </c>
      <c r="I25" s="46">
        <v>114.06610080728031</v>
      </c>
      <c r="J25" s="46">
        <v>151.08342171654442</v>
      </c>
      <c r="K25" s="46">
        <v>187.8128992736699</v>
      </c>
      <c r="L25" s="46">
        <v>133.95482776275972</v>
      </c>
      <c r="M25" s="46"/>
      <c r="N25" s="46">
        <v>166.90847649782395</v>
      </c>
      <c r="O25" s="46">
        <v>187.10360584855289</v>
      </c>
      <c r="P25" s="46">
        <v>167.43950905973188</v>
      </c>
      <c r="Q25" s="46">
        <v>214.87029655418928</v>
      </c>
      <c r="R25" s="46">
        <v>184.0804719900745</v>
      </c>
      <c r="S25" s="46"/>
      <c r="T25" s="46">
        <v>130.74838072309248</v>
      </c>
      <c r="U25" s="46">
        <v>214.60047072276299</v>
      </c>
      <c r="V25" s="46">
        <v>217.46896954188927</v>
      </c>
      <c r="W25" s="46">
        <v>184.04069566398141</v>
      </c>
      <c r="X25" s="46">
        <v>186.71462916293152</v>
      </c>
      <c r="Y25" s="46"/>
      <c r="Z25" s="46">
        <v>128.41147432277324</v>
      </c>
      <c r="AA25" s="46">
        <v>159.30756621998916</v>
      </c>
      <c r="AB25" s="46">
        <v>157.47835918386571</v>
      </c>
      <c r="AC25" s="46">
        <v>141.14902636558364</v>
      </c>
      <c r="AD25" s="46">
        <v>146.58660652305292</v>
      </c>
      <c r="AE25" s="46"/>
      <c r="AF25" s="46">
        <v>68.306635218155449</v>
      </c>
      <c r="AG25" s="46">
        <v>83.761876801950478</v>
      </c>
      <c r="AH25" s="46">
        <v>106.035484841661</v>
      </c>
      <c r="AI25" s="46">
        <v>159.58565607823851</v>
      </c>
      <c r="AJ25" s="46">
        <v>104.42241323500134</v>
      </c>
      <c r="AK25" s="46"/>
      <c r="AL25" s="46">
        <v>199.66425911677644</v>
      </c>
      <c r="AM25" s="46">
        <v>322.64912265287126</v>
      </c>
      <c r="AN25" s="46">
        <v>456.89429419949306</v>
      </c>
      <c r="AO25" s="46">
        <v>433.76483326247677</v>
      </c>
      <c r="AP25" s="46">
        <v>353.24312730790439</v>
      </c>
      <c r="AQ25" s="46"/>
      <c r="AR25" s="46">
        <v>397.95892559208011</v>
      </c>
      <c r="AS25" s="46">
        <v>597.3163409048866</v>
      </c>
      <c r="AT25" s="46">
        <v>821.97386491308782</v>
      </c>
      <c r="AU25" s="46">
        <v>713.35651075550948</v>
      </c>
      <c r="AV25" s="46">
        <v>632.65141054139099</v>
      </c>
      <c r="AW25" s="46"/>
      <c r="AX25" s="46">
        <v>575.16823665853565</v>
      </c>
      <c r="AY25" s="46">
        <v>844.84707512918897</v>
      </c>
      <c r="AZ25" s="46">
        <v>842.59978916639182</v>
      </c>
      <c r="BA25" s="46">
        <v>780.87399220973964</v>
      </c>
      <c r="BB25" s="46">
        <v>760.87227329096413</v>
      </c>
      <c r="BC25" s="46"/>
      <c r="BD25" s="46">
        <v>514.80219353898826</v>
      </c>
      <c r="BE25" s="46">
        <v>748.93976973860902</v>
      </c>
      <c r="BF25" s="46">
        <v>896.69968319869895</v>
      </c>
      <c r="BG25" s="46">
        <v>857.63664673640824</v>
      </c>
      <c r="BH25" s="46">
        <v>754.51957330317612</v>
      </c>
      <c r="BI25" s="46"/>
      <c r="BJ25" s="46">
        <v>624.09476997317222</v>
      </c>
      <c r="BK25" s="46">
        <v>738.2151086632839</v>
      </c>
      <c r="BL25" s="46">
        <v>671.26990380505697</v>
      </c>
      <c r="BM25" s="46">
        <v>413.54900601209943</v>
      </c>
      <c r="BN25" s="46">
        <v>611.78219711340307</v>
      </c>
      <c r="BO25" s="46"/>
      <c r="BP25" s="46">
        <v>370.46408058870804</v>
      </c>
      <c r="BQ25" s="46">
        <v>573.37953417352651</v>
      </c>
      <c r="BR25" s="46">
        <v>749.29924439105685</v>
      </c>
      <c r="BS25" s="46">
        <v>912.97298582998326</v>
      </c>
      <c r="BT25" s="46">
        <v>651.52896124581866</v>
      </c>
      <c r="BU25" s="46"/>
      <c r="BV25" s="46">
        <v>398.85126200714012</v>
      </c>
      <c r="BW25" s="46">
        <v>566.79454053306154</v>
      </c>
      <c r="BX25" s="46">
        <v>711.01089766778637</v>
      </c>
      <c r="BY25" s="46">
        <v>768.73405750545874</v>
      </c>
      <c r="BZ25" s="46">
        <v>611.34768943598442</v>
      </c>
      <c r="CA25" s="46"/>
      <c r="CB25" s="46">
        <v>350.60403858762197</v>
      </c>
      <c r="CC25" s="46">
        <v>578.74999722410246</v>
      </c>
      <c r="CD25" s="46">
        <v>695.89705762636424</v>
      </c>
      <c r="CE25" s="46">
        <v>874.06128909494407</v>
      </c>
      <c r="CF25" s="46">
        <v>624.82809563399644</v>
      </c>
      <c r="CG25" s="46"/>
      <c r="CH25" s="46">
        <v>473.10958483946558</v>
      </c>
      <c r="CI25" s="46">
        <v>669.80047881227051</v>
      </c>
      <c r="CJ25" s="46">
        <v>586.10966730008386</v>
      </c>
      <c r="CK25" s="46">
        <v>626.89188793482515</v>
      </c>
      <c r="CL25" s="46">
        <v>588.97790474657756</v>
      </c>
      <c r="CM25" s="46"/>
      <c r="CN25" s="46">
        <v>228.73077978849611</v>
      </c>
      <c r="CO25" s="46">
        <v>453.8368724911079</v>
      </c>
      <c r="CP25" s="46">
        <v>574.23075714420543</v>
      </c>
      <c r="CQ25" s="46">
        <v>654.10688995115288</v>
      </c>
      <c r="CR25" s="46">
        <v>477.72632483881614</v>
      </c>
    </row>
    <row r="26" spans="1:96" s="29" customFormat="1" ht="11.25" x14ac:dyDescent="0.2">
      <c r="A26" s="29" t="s">
        <v>53</v>
      </c>
      <c r="B26" s="46">
        <v>78.455828857476476</v>
      </c>
      <c r="C26" s="46">
        <v>108.50673863354569</v>
      </c>
      <c r="D26" s="46">
        <v>99.699509911313342</v>
      </c>
      <c r="E26" s="46">
        <v>113.33792259766449</v>
      </c>
      <c r="F26" s="46">
        <v>100</v>
      </c>
      <c r="G26" s="46"/>
      <c r="H26" s="46">
        <v>96.429829017254661</v>
      </c>
      <c r="I26" s="46">
        <v>130.56934020533896</v>
      </c>
      <c r="J26" s="46">
        <v>116.50537976631192</v>
      </c>
      <c r="K26" s="46">
        <v>139.75462836965039</v>
      </c>
      <c r="L26" s="46">
        <v>120.81479433963898</v>
      </c>
      <c r="M26" s="46"/>
      <c r="N26" s="46">
        <v>111.00577632668372</v>
      </c>
      <c r="O26" s="46">
        <v>136.408426415755</v>
      </c>
      <c r="P26" s="46">
        <v>129.3176857028559</v>
      </c>
      <c r="Q26" s="46">
        <v>146.21060253380017</v>
      </c>
      <c r="R26" s="46">
        <v>130.73562274477368</v>
      </c>
      <c r="S26" s="46"/>
      <c r="T26" s="46">
        <v>149.08315578180299</v>
      </c>
      <c r="U26" s="46">
        <v>146.60353684263103</v>
      </c>
      <c r="V26" s="46">
        <v>169.02417331376171</v>
      </c>
      <c r="W26" s="46">
        <v>171.13895213752068</v>
      </c>
      <c r="X26" s="46">
        <v>158.96245451892909</v>
      </c>
      <c r="Y26" s="46"/>
      <c r="Z26" s="46">
        <v>140.80722579994077</v>
      </c>
      <c r="AA26" s="46">
        <v>184.27748625575086</v>
      </c>
      <c r="AB26" s="46">
        <v>173.31604714346304</v>
      </c>
      <c r="AC26" s="46">
        <v>186.26232134238114</v>
      </c>
      <c r="AD26" s="46">
        <v>171.16577013538392</v>
      </c>
      <c r="AE26" s="46"/>
      <c r="AF26" s="46">
        <v>151.18031582454256</v>
      </c>
      <c r="AG26" s="46">
        <v>169.26785755051168</v>
      </c>
      <c r="AH26" s="46">
        <v>178.14815935165024</v>
      </c>
      <c r="AI26" s="46">
        <v>154.81806207602006</v>
      </c>
      <c r="AJ26" s="46">
        <v>163.35359870068112</v>
      </c>
      <c r="AK26" s="46"/>
      <c r="AL26" s="46">
        <v>145.11016196662834</v>
      </c>
      <c r="AM26" s="46">
        <v>177.15976351780003</v>
      </c>
      <c r="AN26" s="46">
        <v>168.73527017086508</v>
      </c>
      <c r="AO26" s="46">
        <v>167.91005045871285</v>
      </c>
      <c r="AP26" s="46">
        <v>164.72881152850158</v>
      </c>
      <c r="AQ26" s="46"/>
      <c r="AR26" s="46">
        <v>128.39982116915968</v>
      </c>
      <c r="AS26" s="46">
        <v>162.34286731120767</v>
      </c>
      <c r="AT26" s="46">
        <v>157.62134440636831</v>
      </c>
      <c r="AU26" s="46">
        <v>150.41770342155471</v>
      </c>
      <c r="AV26" s="46">
        <v>149.6954340770726</v>
      </c>
      <c r="AW26" s="46"/>
      <c r="AX26" s="46">
        <v>131.75091362790866</v>
      </c>
      <c r="AY26" s="46">
        <v>152.16585253315148</v>
      </c>
      <c r="AZ26" s="46">
        <v>166.92267327550269</v>
      </c>
      <c r="BA26" s="46">
        <v>170.90686239149153</v>
      </c>
      <c r="BB26" s="46">
        <v>155.43657545701359</v>
      </c>
      <c r="BC26" s="46"/>
      <c r="BD26" s="46">
        <v>129.54485527272678</v>
      </c>
      <c r="BE26" s="46">
        <v>158.67854487509473</v>
      </c>
      <c r="BF26" s="46">
        <v>147.70475145834379</v>
      </c>
      <c r="BG26" s="46">
        <v>133.52678105271721</v>
      </c>
      <c r="BH26" s="46">
        <v>142.36373316472063</v>
      </c>
      <c r="BI26" s="46"/>
      <c r="BJ26" s="46">
        <v>113.74611793002767</v>
      </c>
      <c r="BK26" s="46">
        <v>137.00414745455063</v>
      </c>
      <c r="BL26" s="46">
        <v>136.57448057739529</v>
      </c>
      <c r="BM26" s="46">
        <v>121.14714848394006</v>
      </c>
      <c r="BN26" s="46">
        <v>127.11797361147843</v>
      </c>
      <c r="BO26" s="46"/>
      <c r="BP26" s="46">
        <v>122.54122288926503</v>
      </c>
      <c r="BQ26" s="46">
        <v>155.43728651452332</v>
      </c>
      <c r="BR26" s="46">
        <v>142.98539016745355</v>
      </c>
      <c r="BS26" s="46">
        <v>152.57264810101333</v>
      </c>
      <c r="BT26" s="46">
        <v>143.38413691806383</v>
      </c>
      <c r="BU26" s="46"/>
      <c r="BV26" s="46">
        <v>95.098166702475197</v>
      </c>
      <c r="BW26" s="46">
        <v>117.69167549637845</v>
      </c>
      <c r="BX26" s="46">
        <v>135.87645707268072</v>
      </c>
      <c r="BY26" s="46">
        <v>109.69389929697087</v>
      </c>
      <c r="BZ26" s="46">
        <v>114.59004964117834</v>
      </c>
      <c r="CA26" s="46"/>
      <c r="CB26" s="46">
        <v>97.549313628274732</v>
      </c>
      <c r="CC26" s="46">
        <v>123.21956374954803</v>
      </c>
      <c r="CD26" s="46">
        <v>141.8046708267936</v>
      </c>
      <c r="CE26" s="46">
        <v>116.17760122399294</v>
      </c>
      <c r="CF26" s="46">
        <v>119.68778735593908</v>
      </c>
      <c r="CG26" s="46"/>
      <c r="CH26" s="46">
        <v>99.164255559268383</v>
      </c>
      <c r="CI26" s="46">
        <v>123.4812484372313</v>
      </c>
      <c r="CJ26" s="46">
        <v>141.34293928501239</v>
      </c>
      <c r="CK26" s="46">
        <v>112.10845585181983</v>
      </c>
      <c r="CL26" s="46">
        <v>119.0242247824382</v>
      </c>
      <c r="CM26" s="46"/>
      <c r="CN26" s="46">
        <v>98.159854197519579</v>
      </c>
      <c r="CO26" s="46">
        <v>118.2386527046483</v>
      </c>
      <c r="CP26" s="46">
        <v>140.21332145970538</v>
      </c>
      <c r="CQ26" s="46">
        <v>112.76018778360456</v>
      </c>
      <c r="CR26" s="46">
        <v>117.34300403540585</v>
      </c>
    </row>
    <row r="27" spans="1:96" s="29" customFormat="1" ht="11.25" x14ac:dyDescent="0.2">
      <c r="A27" s="29" t="s">
        <v>54</v>
      </c>
      <c r="B27" s="46">
        <v>82.404364922465177</v>
      </c>
      <c r="C27" s="46">
        <v>103.64774724692485</v>
      </c>
      <c r="D27" s="46">
        <v>106.71490645200082</v>
      </c>
      <c r="E27" s="46">
        <v>107.23298137860917</v>
      </c>
      <c r="F27" s="46">
        <v>100</v>
      </c>
      <c r="G27" s="46"/>
      <c r="H27" s="46">
        <v>99.025160235015079</v>
      </c>
      <c r="I27" s="46">
        <v>122.04105919408157</v>
      </c>
      <c r="J27" s="46">
        <v>131.30497739878649</v>
      </c>
      <c r="K27" s="46">
        <v>124.27425537786962</v>
      </c>
      <c r="L27" s="46">
        <v>119.16136305143819</v>
      </c>
      <c r="M27" s="46"/>
      <c r="N27" s="46">
        <v>113.22134150335262</v>
      </c>
      <c r="O27" s="46">
        <v>136.48045396417473</v>
      </c>
      <c r="P27" s="46">
        <v>152.1479139258183</v>
      </c>
      <c r="Q27" s="46">
        <v>153.63718328091358</v>
      </c>
      <c r="R27" s="46">
        <v>138.87172316856481</v>
      </c>
      <c r="S27" s="46"/>
      <c r="T27" s="46">
        <v>126.25852943302856</v>
      </c>
      <c r="U27" s="46">
        <v>158.11457568888497</v>
      </c>
      <c r="V27" s="46">
        <v>161.51437433958031</v>
      </c>
      <c r="W27" s="46">
        <v>169.80696983632993</v>
      </c>
      <c r="X27" s="46">
        <v>153.92361232445595</v>
      </c>
      <c r="Y27" s="46"/>
      <c r="Z27" s="46">
        <v>136.60803097817538</v>
      </c>
      <c r="AA27" s="46">
        <v>172.32968753744257</v>
      </c>
      <c r="AB27" s="46">
        <v>191.85196878553546</v>
      </c>
      <c r="AC27" s="46">
        <v>143.46394838083398</v>
      </c>
      <c r="AD27" s="46">
        <v>161.06340892049684</v>
      </c>
      <c r="AE27" s="46"/>
      <c r="AF27" s="46">
        <v>104.53315280505163</v>
      </c>
      <c r="AG27" s="46">
        <v>131.12729504257979</v>
      </c>
      <c r="AH27" s="46">
        <v>145.44352582652681</v>
      </c>
      <c r="AI27" s="46">
        <v>152.08786051755311</v>
      </c>
      <c r="AJ27" s="46">
        <v>133.29795854792783</v>
      </c>
      <c r="AK27" s="46"/>
      <c r="AL27" s="46">
        <v>164.97679732234442</v>
      </c>
      <c r="AM27" s="46">
        <v>192.12726844959357</v>
      </c>
      <c r="AN27" s="46">
        <v>190.73007816415634</v>
      </c>
      <c r="AO27" s="46">
        <v>176.52403893377246</v>
      </c>
      <c r="AP27" s="46">
        <v>181.08954571746671</v>
      </c>
      <c r="AQ27" s="46"/>
      <c r="AR27" s="46">
        <v>187.18323716452883</v>
      </c>
      <c r="AS27" s="46">
        <v>229.29660436816755</v>
      </c>
      <c r="AT27" s="46">
        <v>213.71311057753402</v>
      </c>
      <c r="AU27" s="46">
        <v>183.76242343274168</v>
      </c>
      <c r="AV27" s="46">
        <v>203.48884388574305</v>
      </c>
      <c r="AW27" s="46"/>
      <c r="AX27" s="46">
        <v>186.5697718962534</v>
      </c>
      <c r="AY27" s="46">
        <v>177.79604249584358</v>
      </c>
      <c r="AZ27" s="46">
        <v>199.33839317597509</v>
      </c>
      <c r="BA27" s="46">
        <v>183.78322685462291</v>
      </c>
      <c r="BB27" s="46">
        <v>186.87185860567376</v>
      </c>
      <c r="BC27" s="46"/>
      <c r="BD27" s="46">
        <v>195.63447104790319</v>
      </c>
      <c r="BE27" s="46">
        <v>221.05974430759386</v>
      </c>
      <c r="BF27" s="46">
        <v>215.80162982184552</v>
      </c>
      <c r="BG27" s="46">
        <v>177.96784007944561</v>
      </c>
      <c r="BH27" s="46">
        <v>202.61592131419707</v>
      </c>
      <c r="BI27" s="46"/>
      <c r="BJ27" s="46">
        <v>172.97007608936147</v>
      </c>
      <c r="BK27" s="46">
        <v>168.50085982490697</v>
      </c>
      <c r="BL27" s="46">
        <v>156.1397192095807</v>
      </c>
      <c r="BM27" s="46">
        <v>146.17041763725533</v>
      </c>
      <c r="BN27" s="46">
        <v>160.94526819027612</v>
      </c>
      <c r="BO27" s="46"/>
      <c r="BP27" s="46">
        <v>132.58989626696581</v>
      </c>
      <c r="BQ27" s="46">
        <v>148.80720558143653</v>
      </c>
      <c r="BR27" s="46">
        <v>165.77212400839568</v>
      </c>
      <c r="BS27" s="46">
        <v>131.57952407825735</v>
      </c>
      <c r="BT27" s="46">
        <v>144.68718748376386</v>
      </c>
      <c r="BU27" s="46"/>
      <c r="BV27" s="46">
        <v>89.042911304608126</v>
      </c>
      <c r="BW27" s="46">
        <v>126.95054487476365</v>
      </c>
      <c r="BX27" s="46">
        <v>136.06012509399781</v>
      </c>
      <c r="BY27" s="46">
        <v>143.77763767448198</v>
      </c>
      <c r="BZ27" s="46">
        <v>123.95780473379898</v>
      </c>
      <c r="CA27" s="46"/>
      <c r="CB27" s="46">
        <v>95.484672865835037</v>
      </c>
      <c r="CC27" s="46">
        <v>139.40283611864797</v>
      </c>
      <c r="CD27" s="46">
        <v>151.95389784849581</v>
      </c>
      <c r="CE27" s="46">
        <v>151.60712124798172</v>
      </c>
      <c r="CF27" s="46">
        <v>134.612132016629</v>
      </c>
      <c r="CG27" s="46"/>
      <c r="CH27" s="46">
        <v>109.41350431180135</v>
      </c>
      <c r="CI27" s="46">
        <v>149.27597303975662</v>
      </c>
      <c r="CJ27" s="46">
        <v>154.65595404611608</v>
      </c>
      <c r="CK27" s="46">
        <v>134.95822654561638</v>
      </c>
      <c r="CL27" s="46">
        <v>137.07591448400595</v>
      </c>
      <c r="CM27" s="46"/>
      <c r="CN27" s="46">
        <v>87.238273611109534</v>
      </c>
      <c r="CO27" s="46">
        <v>113.7184918578221</v>
      </c>
      <c r="CP27" s="46">
        <v>118.37830549920072</v>
      </c>
      <c r="CQ27" s="46">
        <v>109.41467001229599</v>
      </c>
      <c r="CR27" s="46">
        <v>107.18743524384702</v>
      </c>
    </row>
    <row r="28" spans="1:96" s="29" customFormat="1" ht="11.25" x14ac:dyDescent="0.2">
      <c r="A28" s="29" t="s">
        <v>55</v>
      </c>
      <c r="B28" s="46">
        <v>83.178995577275387</v>
      </c>
      <c r="C28" s="46">
        <v>90.520033356576036</v>
      </c>
      <c r="D28" s="46">
        <v>98.761642926437105</v>
      </c>
      <c r="E28" s="46">
        <v>127.53932813971154</v>
      </c>
      <c r="F28" s="46">
        <v>100</v>
      </c>
      <c r="G28" s="46"/>
      <c r="H28" s="46">
        <v>109.84889128906342</v>
      </c>
      <c r="I28" s="46">
        <v>128.97346124200823</v>
      </c>
      <c r="J28" s="46">
        <v>121.38606204305798</v>
      </c>
      <c r="K28" s="46">
        <v>122.73273604542987</v>
      </c>
      <c r="L28" s="46">
        <v>120.73528765488983</v>
      </c>
      <c r="M28" s="46"/>
      <c r="N28" s="46">
        <v>138.063218712409</v>
      </c>
      <c r="O28" s="46">
        <v>111.05392102637779</v>
      </c>
      <c r="P28" s="46">
        <v>99.077063316661508</v>
      </c>
      <c r="Q28" s="46">
        <v>122.74197805677045</v>
      </c>
      <c r="R28" s="46">
        <v>117.73404527805469</v>
      </c>
      <c r="S28" s="46"/>
      <c r="T28" s="46">
        <v>104.10917797844085</v>
      </c>
      <c r="U28" s="46">
        <v>111.06896230062955</v>
      </c>
      <c r="V28" s="46">
        <v>129.56342249674987</v>
      </c>
      <c r="W28" s="46">
        <v>124.96119010363451</v>
      </c>
      <c r="X28" s="46">
        <v>117.4256882198637</v>
      </c>
      <c r="Y28" s="46"/>
      <c r="Z28" s="46">
        <v>94.896666680639001</v>
      </c>
      <c r="AA28" s="46">
        <v>108.53130167294498</v>
      </c>
      <c r="AB28" s="46">
        <v>107.44570369423556</v>
      </c>
      <c r="AC28" s="46">
        <v>140.1237078741116</v>
      </c>
      <c r="AD28" s="46">
        <v>112.74934498048279</v>
      </c>
      <c r="AE28" s="46"/>
      <c r="AF28" s="46">
        <v>93.925924711735107</v>
      </c>
      <c r="AG28" s="46">
        <v>80.969789620421523</v>
      </c>
      <c r="AH28" s="46">
        <v>83.223927501573129</v>
      </c>
      <c r="AI28" s="46">
        <v>109.39616539295933</v>
      </c>
      <c r="AJ28" s="46">
        <v>91.878951806672276</v>
      </c>
      <c r="AK28" s="46"/>
      <c r="AL28" s="46">
        <v>97.585401860039568</v>
      </c>
      <c r="AM28" s="46">
        <v>107.67326694795429</v>
      </c>
      <c r="AN28" s="46">
        <v>103.55576703711434</v>
      </c>
      <c r="AO28" s="46">
        <v>139.43814731590743</v>
      </c>
      <c r="AP28" s="46">
        <v>112.0631457902539</v>
      </c>
      <c r="AQ28" s="46"/>
      <c r="AR28" s="46">
        <v>107.88507385024633</v>
      </c>
      <c r="AS28" s="46">
        <v>93.688542249151567</v>
      </c>
      <c r="AT28" s="46">
        <v>98.743541226000488</v>
      </c>
      <c r="AU28" s="46">
        <v>122.09120660589178</v>
      </c>
      <c r="AV28" s="46">
        <v>105.60209098282256</v>
      </c>
      <c r="AW28" s="46"/>
      <c r="AX28" s="46">
        <v>84.147825586268837</v>
      </c>
      <c r="AY28" s="46">
        <v>68.903376363916863</v>
      </c>
      <c r="AZ28" s="46">
        <v>77.260496971273412</v>
      </c>
      <c r="BA28" s="46">
        <v>87.753690616514561</v>
      </c>
      <c r="BB28" s="46">
        <v>79.516347384493415</v>
      </c>
      <c r="BC28" s="46"/>
      <c r="BD28" s="46">
        <v>74.045658275591748</v>
      </c>
      <c r="BE28" s="46">
        <v>82.504273165382486</v>
      </c>
      <c r="BF28" s="46">
        <v>92.813813988278781</v>
      </c>
      <c r="BG28" s="46">
        <v>161.60632941889483</v>
      </c>
      <c r="BH28" s="46">
        <v>102.74251871203697</v>
      </c>
      <c r="BI28" s="46"/>
      <c r="BJ28" s="46">
        <v>66.692165031422334</v>
      </c>
      <c r="BK28" s="46">
        <v>58.674235857706527</v>
      </c>
      <c r="BL28" s="46">
        <v>72.341013060594094</v>
      </c>
      <c r="BM28" s="46">
        <v>82.755694886895569</v>
      </c>
      <c r="BN28" s="46">
        <v>70.115777209154658</v>
      </c>
      <c r="BO28" s="46"/>
      <c r="BP28" s="46">
        <v>71.460035112439641</v>
      </c>
      <c r="BQ28" s="46">
        <v>56.835703597869539</v>
      </c>
      <c r="BR28" s="46">
        <v>103.93676572131487</v>
      </c>
      <c r="BS28" s="46">
        <v>95.314252091117424</v>
      </c>
      <c r="BT28" s="46">
        <v>81.886689130685369</v>
      </c>
      <c r="BU28" s="46"/>
      <c r="BV28" s="46">
        <v>54.038917119825626</v>
      </c>
      <c r="BW28" s="46">
        <v>47.807232916976389</v>
      </c>
      <c r="BX28" s="46">
        <v>75.186405877717263</v>
      </c>
      <c r="BY28" s="46">
        <v>91.986391925783622</v>
      </c>
      <c r="BZ28" s="46">
        <v>67.254736959664868</v>
      </c>
      <c r="CA28" s="46"/>
      <c r="CB28" s="46">
        <v>61.874345308658398</v>
      </c>
      <c r="CC28" s="46">
        <v>60.475865768567857</v>
      </c>
      <c r="CD28" s="46">
        <v>90.765377846701185</v>
      </c>
      <c r="CE28" s="46">
        <v>107.48059380544315</v>
      </c>
      <c r="CF28" s="46">
        <v>80.149045681620606</v>
      </c>
      <c r="CG28" s="46"/>
      <c r="CH28" s="46">
        <v>67.823107742726876</v>
      </c>
      <c r="CI28" s="46">
        <v>50.954750752113064</v>
      </c>
      <c r="CJ28" s="46">
        <v>53.209070076661682</v>
      </c>
      <c r="CK28" s="46">
        <v>60.280955814285356</v>
      </c>
      <c r="CL28" s="46">
        <v>58.066971099408228</v>
      </c>
      <c r="CM28" s="46"/>
      <c r="CN28" s="46">
        <v>33.196254214462584</v>
      </c>
      <c r="CO28" s="46">
        <v>29.390976778121164</v>
      </c>
      <c r="CP28" s="46">
        <v>43.549589183236968</v>
      </c>
      <c r="CQ28" s="46">
        <v>48.693436186822368</v>
      </c>
      <c r="CR28" s="46">
        <v>38.707564090760691</v>
      </c>
    </row>
    <row r="29" spans="1:96" s="29" customFormat="1" ht="11.25" x14ac:dyDescent="0.2">
      <c r="A29" s="29" t="s">
        <v>56</v>
      </c>
      <c r="B29" s="46">
        <v>96.058498491971108</v>
      </c>
      <c r="C29" s="46">
        <v>98.283134509726395</v>
      </c>
      <c r="D29" s="46">
        <v>103.27636249900198</v>
      </c>
      <c r="E29" s="46">
        <v>102.38200449930051</v>
      </c>
      <c r="F29" s="46">
        <v>100</v>
      </c>
      <c r="G29" s="46"/>
      <c r="H29" s="46">
        <v>90.939912930649669</v>
      </c>
      <c r="I29" s="46">
        <v>103.64340555165931</v>
      </c>
      <c r="J29" s="46">
        <v>109.91659860234921</v>
      </c>
      <c r="K29" s="46">
        <v>118.48522528857526</v>
      </c>
      <c r="L29" s="46">
        <v>105.74628559330836</v>
      </c>
      <c r="M29" s="46"/>
      <c r="N29" s="46">
        <v>107.99186939370438</v>
      </c>
      <c r="O29" s="46">
        <v>119.25910102642845</v>
      </c>
      <c r="P29" s="46">
        <v>125.23872600933356</v>
      </c>
      <c r="Q29" s="46">
        <v>127.52894867134461</v>
      </c>
      <c r="R29" s="46">
        <v>120.00466127520275</v>
      </c>
      <c r="S29" s="46"/>
      <c r="T29" s="46">
        <v>121.92838309315934</v>
      </c>
      <c r="U29" s="46">
        <v>131.64660811414061</v>
      </c>
      <c r="V29" s="46">
        <v>137.16875545938464</v>
      </c>
      <c r="W29" s="46">
        <v>148.19448490570392</v>
      </c>
      <c r="X29" s="46">
        <v>134.7345578930971</v>
      </c>
      <c r="Y29" s="46"/>
      <c r="Z29" s="46">
        <v>117.25679296944678</v>
      </c>
      <c r="AA29" s="46">
        <v>142.93936827011999</v>
      </c>
      <c r="AB29" s="46">
        <v>139.87046274186358</v>
      </c>
      <c r="AC29" s="46">
        <v>127.28873508474319</v>
      </c>
      <c r="AD29" s="46">
        <v>131.83883976654337</v>
      </c>
      <c r="AE29" s="46"/>
      <c r="AF29" s="46">
        <v>101.04164799455586</v>
      </c>
      <c r="AG29" s="46">
        <v>111.18700803748945</v>
      </c>
      <c r="AH29" s="46">
        <v>128.11657553108498</v>
      </c>
      <c r="AI29" s="46">
        <v>130.28232576786337</v>
      </c>
      <c r="AJ29" s="46">
        <v>117.65688933274841</v>
      </c>
      <c r="AK29" s="46"/>
      <c r="AL29" s="46">
        <v>116.40423301335218</v>
      </c>
      <c r="AM29" s="46">
        <v>120.86973640130158</v>
      </c>
      <c r="AN29" s="46">
        <v>133.72205886610038</v>
      </c>
      <c r="AO29" s="46">
        <v>135.65248932211941</v>
      </c>
      <c r="AP29" s="46">
        <v>126.6621294007184</v>
      </c>
      <c r="AQ29" s="46"/>
      <c r="AR29" s="46">
        <v>113.03619194074</v>
      </c>
      <c r="AS29" s="46">
        <v>147.25536024578173</v>
      </c>
      <c r="AT29" s="46">
        <v>147.04922328636997</v>
      </c>
      <c r="AU29" s="46">
        <v>144.55176044833945</v>
      </c>
      <c r="AV29" s="46">
        <v>137.97313398030781</v>
      </c>
      <c r="AW29" s="46"/>
      <c r="AX29" s="46">
        <v>120.61401412016211</v>
      </c>
      <c r="AY29" s="46">
        <v>139.13114338189644</v>
      </c>
      <c r="AZ29" s="46">
        <v>138.10819006650942</v>
      </c>
      <c r="BA29" s="46">
        <v>144.6306621944629</v>
      </c>
      <c r="BB29" s="46">
        <v>135.62100244075771</v>
      </c>
      <c r="BC29" s="46"/>
      <c r="BD29" s="46">
        <v>108.0526860732575</v>
      </c>
      <c r="BE29" s="46">
        <v>135.01243885479028</v>
      </c>
      <c r="BF29" s="46">
        <v>145.89300109532738</v>
      </c>
      <c r="BG29" s="46">
        <v>148.57909471992545</v>
      </c>
      <c r="BH29" s="46">
        <v>134.38430518582516</v>
      </c>
      <c r="BI29" s="46"/>
      <c r="BJ29" s="46">
        <v>107.28733296562562</v>
      </c>
      <c r="BK29" s="46">
        <v>117.7208738922015</v>
      </c>
      <c r="BL29" s="46">
        <v>130.85346386760727</v>
      </c>
      <c r="BM29" s="46">
        <v>143.04233148233149</v>
      </c>
      <c r="BN29" s="46">
        <v>124.72600055194147</v>
      </c>
      <c r="BO29" s="46"/>
      <c r="BP29" s="46">
        <v>116.25137654067463</v>
      </c>
      <c r="BQ29" s="46">
        <v>143.27522394150282</v>
      </c>
      <c r="BR29" s="46">
        <v>144.12831852601352</v>
      </c>
      <c r="BS29" s="46">
        <v>148.24601853556482</v>
      </c>
      <c r="BT29" s="46">
        <v>137.97523438593896</v>
      </c>
      <c r="BU29" s="46"/>
      <c r="BV29" s="46">
        <v>96.177077056218906</v>
      </c>
      <c r="BW29" s="46">
        <v>114.20139951378241</v>
      </c>
      <c r="BX29" s="46">
        <v>137.92312615642601</v>
      </c>
      <c r="BY29" s="46">
        <v>154.68280756265534</v>
      </c>
      <c r="BZ29" s="46">
        <v>125.74610257031334</v>
      </c>
      <c r="CA29" s="46"/>
      <c r="CB29" s="46">
        <v>96.869088775900536</v>
      </c>
      <c r="CC29" s="46">
        <v>118.64004948447658</v>
      </c>
      <c r="CD29" s="46">
        <v>151.68476413390502</v>
      </c>
      <c r="CE29" s="46">
        <v>170.65666186111736</v>
      </c>
      <c r="CF29" s="46">
        <v>134.46264106078073</v>
      </c>
      <c r="CG29" s="46"/>
      <c r="CH29" s="46">
        <v>99.855083796398986</v>
      </c>
      <c r="CI29" s="46">
        <v>112.87730642907039</v>
      </c>
      <c r="CJ29" s="46">
        <v>124.39843395958339</v>
      </c>
      <c r="CK29" s="46">
        <v>112.48103800135694</v>
      </c>
      <c r="CL29" s="46">
        <v>112.40296554703779</v>
      </c>
      <c r="CM29" s="46"/>
      <c r="CN29" s="46">
        <v>82.671802768348073</v>
      </c>
      <c r="CO29" s="46">
        <v>87.006389628964627</v>
      </c>
      <c r="CP29" s="46">
        <v>110.00841468065499</v>
      </c>
      <c r="CQ29" s="46">
        <v>112.81680597158568</v>
      </c>
      <c r="CR29" s="46">
        <v>98.125853261756419</v>
      </c>
    </row>
    <row r="30" spans="1:96" s="29" customFormat="1" ht="11.25" x14ac:dyDescent="0.2">
      <c r="A30" s="29" t="s">
        <v>57</v>
      </c>
      <c r="B30" s="46">
        <v>91.703120766826459</v>
      </c>
      <c r="C30" s="46">
        <v>100.00626842218716</v>
      </c>
      <c r="D30" s="46">
        <v>103.09423825706092</v>
      </c>
      <c r="E30" s="46">
        <v>105.19637255392551</v>
      </c>
      <c r="F30" s="46">
        <v>100</v>
      </c>
      <c r="G30" s="46"/>
      <c r="H30" s="46">
        <v>97.560801866981635</v>
      </c>
      <c r="I30" s="46">
        <v>108.06752704222356</v>
      </c>
      <c r="J30" s="46">
        <v>110.14323743057028</v>
      </c>
      <c r="K30" s="46">
        <v>113.79553371824775</v>
      </c>
      <c r="L30" s="46">
        <v>107.39177501450581</v>
      </c>
      <c r="M30" s="46"/>
      <c r="N30" s="46">
        <v>105.88233773738062</v>
      </c>
      <c r="O30" s="46">
        <v>117.45302385341215</v>
      </c>
      <c r="P30" s="46">
        <v>121.28464169118939</v>
      </c>
      <c r="Q30" s="46">
        <v>123.9468365136198</v>
      </c>
      <c r="R30" s="46">
        <v>117.1417099489005</v>
      </c>
      <c r="S30" s="46"/>
      <c r="T30" s="46">
        <v>112.94756072721243</v>
      </c>
      <c r="U30" s="46">
        <v>125.11747628240764</v>
      </c>
      <c r="V30" s="46">
        <v>128.8650335832348</v>
      </c>
      <c r="W30" s="46">
        <v>136.89601500063384</v>
      </c>
      <c r="X30" s="46">
        <v>125.95652139837216</v>
      </c>
      <c r="Y30" s="46"/>
      <c r="Z30" s="46">
        <v>120.68227281541071</v>
      </c>
      <c r="AA30" s="46">
        <v>134.39104913713459</v>
      </c>
      <c r="AB30" s="46">
        <v>138.57720751187722</v>
      </c>
      <c r="AC30" s="46">
        <v>128.5639080476945</v>
      </c>
      <c r="AD30" s="46">
        <v>130.55360937802925</v>
      </c>
      <c r="AE30" s="46"/>
      <c r="AF30" s="46">
        <v>106.50064645768754</v>
      </c>
      <c r="AG30" s="46">
        <v>119.87186424221147</v>
      </c>
      <c r="AH30" s="46">
        <v>126.69576043147759</v>
      </c>
      <c r="AI30" s="46">
        <v>131.29991737208169</v>
      </c>
      <c r="AJ30" s="46">
        <v>121.09204712586457</v>
      </c>
      <c r="AK30" s="46"/>
      <c r="AL30" s="46">
        <v>117.03479254503988</v>
      </c>
      <c r="AM30" s="46">
        <v>134.5352134325949</v>
      </c>
      <c r="AN30" s="46">
        <v>141.50488033405102</v>
      </c>
      <c r="AO30" s="46">
        <v>143.78180544901275</v>
      </c>
      <c r="AP30" s="46">
        <v>134.21417294017465</v>
      </c>
      <c r="AQ30" s="46"/>
      <c r="AR30" s="46">
        <v>129.23147538073985</v>
      </c>
      <c r="AS30" s="46">
        <v>147.76911254472071</v>
      </c>
      <c r="AT30" s="46">
        <v>151.41191348528233</v>
      </c>
      <c r="AU30" s="46">
        <v>148.95879224613623</v>
      </c>
      <c r="AV30" s="46">
        <v>144.34282341421977</v>
      </c>
      <c r="AW30" s="46"/>
      <c r="AX30" s="46">
        <v>128.92438008510786</v>
      </c>
      <c r="AY30" s="46">
        <v>138.93534262070125</v>
      </c>
      <c r="AZ30" s="46">
        <v>144.78326867262871</v>
      </c>
      <c r="BA30" s="46">
        <v>147.55564716163752</v>
      </c>
      <c r="BB30" s="46">
        <v>140.04965963501883</v>
      </c>
      <c r="BC30" s="46"/>
      <c r="BD30" s="46">
        <v>125.42138013222612</v>
      </c>
      <c r="BE30" s="46">
        <v>144.75220379721168</v>
      </c>
      <c r="BF30" s="46">
        <v>149.19876084198748</v>
      </c>
      <c r="BG30" s="46">
        <v>149.33487584809743</v>
      </c>
      <c r="BH30" s="46">
        <v>142.17680515488064</v>
      </c>
      <c r="BI30" s="46"/>
      <c r="BJ30" s="46">
        <v>123.87609006915274</v>
      </c>
      <c r="BK30" s="46">
        <v>137.09360601370656</v>
      </c>
      <c r="BL30" s="46">
        <v>138.84256346044194</v>
      </c>
      <c r="BM30" s="46">
        <v>140.48331824513414</v>
      </c>
      <c r="BN30" s="46">
        <v>135.07389444710884</v>
      </c>
      <c r="BO30" s="46"/>
      <c r="BP30" s="46">
        <v>120.60305645579585</v>
      </c>
      <c r="BQ30" s="46">
        <v>139.24361421702079</v>
      </c>
      <c r="BR30" s="46">
        <v>143.45525164277103</v>
      </c>
      <c r="BS30" s="46">
        <v>140.00798317912256</v>
      </c>
      <c r="BT30" s="46">
        <v>135.82747637367757</v>
      </c>
      <c r="BU30" s="46"/>
      <c r="BV30" s="46">
        <v>116.35370559686994</v>
      </c>
      <c r="BW30" s="46">
        <v>128.00197557087779</v>
      </c>
      <c r="BX30" s="46">
        <v>132.67173272230374</v>
      </c>
      <c r="BY30" s="46">
        <v>134.11008813169258</v>
      </c>
      <c r="BZ30" s="46">
        <v>127.78437550575245</v>
      </c>
      <c r="CA30" s="46"/>
      <c r="CB30" s="46">
        <v>114.3252321116241</v>
      </c>
      <c r="CC30" s="46">
        <v>131.3898209935941</v>
      </c>
      <c r="CD30" s="46">
        <v>139.10296888208762</v>
      </c>
      <c r="CE30" s="46">
        <v>139.70470252905972</v>
      </c>
      <c r="CF30" s="46">
        <v>131.13068112869917</v>
      </c>
      <c r="CG30" s="46"/>
      <c r="CH30" s="46">
        <v>118.26422489469314</v>
      </c>
      <c r="CI30" s="46">
        <v>129.26962323670358</v>
      </c>
      <c r="CJ30" s="46">
        <v>128.73665018351562</v>
      </c>
      <c r="CK30" s="46">
        <v>122.76090336835897</v>
      </c>
      <c r="CL30" s="46">
        <v>124.75785042190302</v>
      </c>
      <c r="CM30" s="46"/>
      <c r="CN30" s="46">
        <v>104.97583456685649</v>
      </c>
      <c r="CO30" s="46">
        <v>119.77414443603168</v>
      </c>
      <c r="CP30" s="46">
        <v>122.78815937737303</v>
      </c>
      <c r="CQ30" s="46">
        <v>120.17300041786423</v>
      </c>
      <c r="CR30" s="46">
        <v>116.92778469969194</v>
      </c>
    </row>
    <row r="31" spans="1:96" s="29" customFormat="1" ht="11.25" x14ac:dyDescent="0.2">
      <c r="A31" s="29" t="s">
        <v>58</v>
      </c>
      <c r="B31" s="46">
        <v>84.6112718780536</v>
      </c>
      <c r="C31" s="46">
        <v>99.416587328981961</v>
      </c>
      <c r="D31" s="46">
        <v>107.98375048763225</v>
      </c>
      <c r="E31" s="46">
        <v>107.9883903053322</v>
      </c>
      <c r="F31" s="46">
        <v>100</v>
      </c>
      <c r="G31" s="46"/>
      <c r="H31" s="46">
        <v>87.330382456117704</v>
      </c>
      <c r="I31" s="46">
        <v>105.77835731715024</v>
      </c>
      <c r="J31" s="46">
        <v>110.55727004927944</v>
      </c>
      <c r="K31" s="46">
        <v>110.73077427053791</v>
      </c>
      <c r="L31" s="46">
        <v>103.5991960232713</v>
      </c>
      <c r="M31" s="46"/>
      <c r="N31" s="46">
        <v>96.406126504868652</v>
      </c>
      <c r="O31" s="46">
        <v>110.41565446391373</v>
      </c>
      <c r="P31" s="46">
        <v>121.46936308763443</v>
      </c>
      <c r="Q31" s="46">
        <v>129.89837844563047</v>
      </c>
      <c r="R31" s="46">
        <v>114.54738062551179</v>
      </c>
      <c r="S31" s="46"/>
      <c r="T31" s="46">
        <v>109.11281642053802</v>
      </c>
      <c r="U31" s="46">
        <v>135.27331404119641</v>
      </c>
      <c r="V31" s="46">
        <v>136.32950651102809</v>
      </c>
      <c r="W31" s="46">
        <v>159.05584866204563</v>
      </c>
      <c r="X31" s="46">
        <v>134.94287140870199</v>
      </c>
      <c r="Y31" s="46"/>
      <c r="Z31" s="46">
        <v>130.45989942639434</v>
      </c>
      <c r="AA31" s="46">
        <v>156.96908083998551</v>
      </c>
      <c r="AB31" s="46">
        <v>155.36301182292016</v>
      </c>
      <c r="AC31" s="46">
        <v>165.08499688064603</v>
      </c>
      <c r="AD31" s="46">
        <v>151.96924724248652</v>
      </c>
      <c r="AE31" s="46"/>
      <c r="AF31" s="46">
        <v>95.887783512017847</v>
      </c>
      <c r="AG31" s="46">
        <v>131.98130903206101</v>
      </c>
      <c r="AH31" s="46">
        <v>131.99117689357018</v>
      </c>
      <c r="AI31" s="46">
        <v>154.12830155275032</v>
      </c>
      <c r="AJ31" s="46">
        <v>128.49714274759987</v>
      </c>
      <c r="AK31" s="46"/>
      <c r="AL31" s="46">
        <v>104.68289830335821</v>
      </c>
      <c r="AM31" s="46">
        <v>148.31328114887782</v>
      </c>
      <c r="AN31" s="46">
        <v>166.12293686411485</v>
      </c>
      <c r="AO31" s="46">
        <v>177.0676348774916</v>
      </c>
      <c r="AP31" s="46">
        <v>149.04668779846062</v>
      </c>
      <c r="AQ31" s="46"/>
      <c r="AR31" s="46">
        <v>133.8641776145117</v>
      </c>
      <c r="AS31" s="46">
        <v>178.75054502968527</v>
      </c>
      <c r="AT31" s="46">
        <v>194.55575119430509</v>
      </c>
      <c r="AU31" s="46">
        <v>197.53967602625079</v>
      </c>
      <c r="AV31" s="46">
        <v>176.1775374661882</v>
      </c>
      <c r="AW31" s="46"/>
      <c r="AX31" s="46">
        <v>133.88220862491391</v>
      </c>
      <c r="AY31" s="46">
        <v>160.99481639800712</v>
      </c>
      <c r="AZ31" s="46">
        <v>170.75142763030783</v>
      </c>
      <c r="BA31" s="46">
        <v>192.85716294756642</v>
      </c>
      <c r="BB31" s="46">
        <v>164.62140390019883</v>
      </c>
      <c r="BC31" s="46"/>
      <c r="BD31" s="46">
        <v>124.87829824147789</v>
      </c>
      <c r="BE31" s="46">
        <v>169.84742457118398</v>
      </c>
      <c r="BF31" s="46">
        <v>172.08482648465971</v>
      </c>
      <c r="BG31" s="46">
        <v>197.6294783573276</v>
      </c>
      <c r="BH31" s="46">
        <v>166.11000691366232</v>
      </c>
      <c r="BI31" s="46"/>
      <c r="BJ31" s="46">
        <v>124.95463237932081</v>
      </c>
      <c r="BK31" s="46">
        <v>161.06894866351254</v>
      </c>
      <c r="BL31" s="46">
        <v>171.6751948721566</v>
      </c>
      <c r="BM31" s="46">
        <v>162.53553588718103</v>
      </c>
      <c r="BN31" s="46">
        <v>155.05857795054274</v>
      </c>
      <c r="BO31" s="46"/>
      <c r="BP31" s="46">
        <v>121.65310169899446</v>
      </c>
      <c r="BQ31" s="46">
        <v>163.59495677574446</v>
      </c>
      <c r="BR31" s="46">
        <v>177.37866305114531</v>
      </c>
      <c r="BS31" s="46">
        <v>161.98558561091164</v>
      </c>
      <c r="BT31" s="46">
        <v>156.15307678419899</v>
      </c>
      <c r="BU31" s="46"/>
      <c r="BV31" s="46">
        <v>117.3667533477394</v>
      </c>
      <c r="BW31" s="46">
        <v>150.38734651120504</v>
      </c>
      <c r="BX31" s="46">
        <v>164.04512421450281</v>
      </c>
      <c r="BY31" s="46">
        <v>155.16187483788136</v>
      </c>
      <c r="BZ31" s="46">
        <v>146.74027472816275</v>
      </c>
      <c r="CA31" s="46"/>
      <c r="CB31" s="46">
        <v>115.32061871030785</v>
      </c>
      <c r="CC31" s="46">
        <v>154.36766854326865</v>
      </c>
      <c r="CD31" s="46">
        <v>171.99717935870441</v>
      </c>
      <c r="CE31" s="46">
        <v>161.63469780730671</v>
      </c>
      <c r="CF31" s="46">
        <v>150.83004110447251</v>
      </c>
      <c r="CG31" s="46"/>
      <c r="CH31" s="46">
        <v>119.29390681520704</v>
      </c>
      <c r="CI31" s="46">
        <v>151.87668421809934</v>
      </c>
      <c r="CJ31" s="46">
        <v>159.17949767428868</v>
      </c>
      <c r="CK31" s="46">
        <v>142.03116401446323</v>
      </c>
      <c r="CL31" s="46">
        <v>143.09531318166816</v>
      </c>
      <c r="CM31" s="46"/>
      <c r="CN31" s="46">
        <v>105.8898194937488</v>
      </c>
      <c r="CO31" s="46">
        <v>140.72060749102008</v>
      </c>
      <c r="CP31" s="46">
        <v>151.8243445217706</v>
      </c>
      <c r="CQ31" s="46">
        <v>139.03702778436153</v>
      </c>
      <c r="CR31" s="46">
        <v>134.36794982289624</v>
      </c>
    </row>
    <row r="32" spans="1:96" s="29" customFormat="1" ht="11.25" x14ac:dyDescent="0.2"/>
    <row r="33" spans="1:4" s="29" customFormat="1" ht="11.25" x14ac:dyDescent="0.2">
      <c r="A33" s="36" t="s">
        <v>59</v>
      </c>
      <c r="B33" s="48"/>
      <c r="C33" s="48"/>
      <c r="D33" s="48"/>
    </row>
    <row r="34" spans="1:4" s="29" customFormat="1" ht="11.25" x14ac:dyDescent="0.2">
      <c r="A34" s="29" t="s">
        <v>60</v>
      </c>
      <c r="B34" s="48"/>
      <c r="C34" s="48"/>
      <c r="D34" s="48"/>
    </row>
    <row r="35" spans="1:4" s="29" customFormat="1" ht="11.25" x14ac:dyDescent="0.2">
      <c r="B35" s="36"/>
      <c r="C35" s="36"/>
      <c r="D35" s="36"/>
    </row>
    <row r="36" spans="1:4" s="29" customFormat="1" ht="11.25" x14ac:dyDescent="0.2">
      <c r="A36" s="49" t="s">
        <v>61</v>
      </c>
      <c r="B36" s="36"/>
      <c r="C36" s="36"/>
      <c r="D36" s="36"/>
    </row>
    <row r="37" spans="1:4" s="29" customFormat="1" ht="11.25" x14ac:dyDescent="0.2">
      <c r="B37" s="36"/>
      <c r="C37" s="36"/>
      <c r="D37" s="36"/>
    </row>
    <row r="38" spans="1:4" s="29" customFormat="1" ht="11.25" x14ac:dyDescent="0.2">
      <c r="A38" s="39" t="s">
        <v>62</v>
      </c>
    </row>
    <row r="39" spans="1:4" s="29" customFormat="1" ht="11.25" x14ac:dyDescent="0.2"/>
  </sheetData>
  <mergeCells count="17">
    <mergeCell ref="BJ4:BN4"/>
    <mergeCell ref="A4:A5"/>
    <mergeCell ref="B4:F4"/>
    <mergeCell ref="H4:L4"/>
    <mergeCell ref="N4:R4"/>
    <mergeCell ref="T4:X4"/>
    <mergeCell ref="Z4:AD4"/>
    <mergeCell ref="AF4:AJ4"/>
    <mergeCell ref="AL4:AP4"/>
    <mergeCell ref="AR4:AV4"/>
    <mergeCell ref="AX4:BB4"/>
    <mergeCell ref="BD4:BH4"/>
    <mergeCell ref="BP4:BT4"/>
    <mergeCell ref="BV4:BZ4"/>
    <mergeCell ref="CB4:CF4"/>
    <mergeCell ref="CH4:CL4"/>
    <mergeCell ref="CN4:CR4"/>
  </mergeCells>
  <pageMargins left="0.39370078740157483" right="0.39370078740157483" top="0.39370078740157483" bottom="0.39370078740157483" header="0" footer="0"/>
  <pageSetup paperSize="9" scale="70" orientation="portrait" horizontalDpi="4294967293" r:id="rId1"/>
  <headerFooter alignWithMargins="0"/>
  <colBreaks count="8" manualBreakCount="8">
    <brk id="7" max="81" man="1"/>
    <brk id="18" max="81" man="1"/>
    <brk id="30" max="81" man="1"/>
    <brk id="43" max="81" man="1"/>
    <brk id="54" max="81" man="1"/>
    <brk id="66" max="81" man="1"/>
    <brk id="78" max="81" man="1"/>
    <brk id="91" max="81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38"/>
  <sheetViews>
    <sheetView showGridLines="0" zoomScaleNormal="10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A9" sqref="A9"/>
    </sheetView>
  </sheetViews>
  <sheetFormatPr baseColWidth="10" defaultRowHeight="12.75" x14ac:dyDescent="0.2"/>
  <cols>
    <col min="1" max="1" width="82.140625" style="27" customWidth="1"/>
    <col min="2" max="6" width="9.7109375" style="27" customWidth="1"/>
    <col min="7" max="7" width="0.85546875" style="27" customWidth="1"/>
    <col min="8" max="12" width="9.7109375" style="27" customWidth="1"/>
    <col min="13" max="13" width="1" style="27" customWidth="1"/>
    <col min="14" max="18" width="9.7109375" style="27" customWidth="1"/>
    <col min="19" max="19" width="0.85546875" style="27" customWidth="1"/>
    <col min="20" max="24" width="9.7109375" style="27" customWidth="1"/>
    <col min="25" max="25" width="0.85546875" style="27" customWidth="1"/>
    <col min="26" max="30" width="9.7109375" style="27" customWidth="1"/>
    <col min="31" max="31" width="0.85546875" style="27" customWidth="1"/>
    <col min="32" max="36" width="9.7109375" style="27" customWidth="1"/>
    <col min="37" max="37" width="0.85546875" style="27" customWidth="1"/>
    <col min="38" max="42" width="9.7109375" style="27" customWidth="1"/>
    <col min="43" max="43" width="0.85546875" style="27" customWidth="1"/>
    <col min="44" max="48" width="9.7109375" style="27" customWidth="1"/>
    <col min="49" max="49" width="0.85546875" style="27" customWidth="1"/>
    <col min="50" max="54" width="9.7109375" style="27" customWidth="1"/>
    <col min="55" max="55" width="0.85546875" style="27" customWidth="1"/>
    <col min="56" max="60" width="9.7109375" style="27" customWidth="1"/>
    <col min="61" max="61" width="0.85546875" style="27" customWidth="1"/>
    <col min="62" max="62" width="9.7109375" style="27" customWidth="1"/>
    <col min="63" max="63" width="11.42578125" style="27" customWidth="1"/>
    <col min="64" max="66" width="9.7109375" style="27" customWidth="1"/>
    <col min="67" max="67" width="0.85546875" style="27" customWidth="1"/>
    <col min="68" max="72" width="9.7109375" style="27" customWidth="1"/>
    <col min="73" max="73" width="1" style="27" customWidth="1"/>
    <col min="74" max="78" width="9.7109375" style="27" customWidth="1"/>
    <col min="79" max="79" width="2.5703125" style="27" customWidth="1"/>
    <col min="80" max="84" width="9.7109375" style="27" customWidth="1"/>
    <col min="85" max="85" width="2.5703125" style="27" customWidth="1"/>
    <col min="86" max="90" width="9.7109375" style="27" customWidth="1"/>
    <col min="91" max="91" width="1.5703125" style="27" customWidth="1"/>
    <col min="92" max="92" width="9.7109375" style="27" customWidth="1"/>
    <col min="93" max="256" width="11.42578125" style="27"/>
    <col min="257" max="257" width="82.140625" style="27" customWidth="1"/>
    <col min="258" max="262" width="9.7109375" style="27" customWidth="1"/>
    <col min="263" max="263" width="0.85546875" style="27" customWidth="1"/>
    <col min="264" max="268" width="9.7109375" style="27" customWidth="1"/>
    <col min="269" max="269" width="1" style="27" customWidth="1"/>
    <col min="270" max="274" width="9.7109375" style="27" customWidth="1"/>
    <col min="275" max="275" width="0.85546875" style="27" customWidth="1"/>
    <col min="276" max="280" width="9.7109375" style="27" customWidth="1"/>
    <col min="281" max="281" width="0.85546875" style="27" customWidth="1"/>
    <col min="282" max="286" width="9.7109375" style="27" customWidth="1"/>
    <col min="287" max="287" width="0.85546875" style="27" customWidth="1"/>
    <col min="288" max="292" width="9.7109375" style="27" customWidth="1"/>
    <col min="293" max="293" width="0.85546875" style="27" customWidth="1"/>
    <col min="294" max="298" width="9.7109375" style="27" customWidth="1"/>
    <col min="299" max="299" width="0.85546875" style="27" customWidth="1"/>
    <col min="300" max="304" width="9.7109375" style="27" customWidth="1"/>
    <col min="305" max="305" width="0.85546875" style="27" customWidth="1"/>
    <col min="306" max="310" width="9.7109375" style="27" customWidth="1"/>
    <col min="311" max="311" width="0.85546875" style="27" customWidth="1"/>
    <col min="312" max="316" width="9.7109375" style="27" customWidth="1"/>
    <col min="317" max="317" width="0.85546875" style="27" customWidth="1"/>
    <col min="318" max="318" width="9.7109375" style="27" customWidth="1"/>
    <col min="319" max="319" width="11.42578125" style="27" customWidth="1"/>
    <col min="320" max="322" width="9.7109375" style="27" customWidth="1"/>
    <col min="323" max="323" width="0.85546875" style="27" customWidth="1"/>
    <col min="324" max="328" width="9.7109375" style="27" customWidth="1"/>
    <col min="329" max="329" width="1" style="27" customWidth="1"/>
    <col min="330" max="334" width="9.7109375" style="27" customWidth="1"/>
    <col min="335" max="335" width="2.5703125" style="27" customWidth="1"/>
    <col min="336" max="340" width="9.7109375" style="27" customWidth="1"/>
    <col min="341" max="341" width="2.5703125" style="27" customWidth="1"/>
    <col min="342" max="346" width="9.7109375" style="27" customWidth="1"/>
    <col min="347" max="347" width="1.5703125" style="27" customWidth="1"/>
    <col min="348" max="348" width="9.7109375" style="27" customWidth="1"/>
    <col min="349" max="512" width="11.42578125" style="27"/>
    <col min="513" max="513" width="82.140625" style="27" customWidth="1"/>
    <col min="514" max="518" width="9.7109375" style="27" customWidth="1"/>
    <col min="519" max="519" width="0.85546875" style="27" customWidth="1"/>
    <col min="520" max="524" width="9.7109375" style="27" customWidth="1"/>
    <col min="525" max="525" width="1" style="27" customWidth="1"/>
    <col min="526" max="530" width="9.7109375" style="27" customWidth="1"/>
    <col min="531" max="531" width="0.85546875" style="27" customWidth="1"/>
    <col min="532" max="536" width="9.7109375" style="27" customWidth="1"/>
    <col min="537" max="537" width="0.85546875" style="27" customWidth="1"/>
    <col min="538" max="542" width="9.7109375" style="27" customWidth="1"/>
    <col min="543" max="543" width="0.85546875" style="27" customWidth="1"/>
    <col min="544" max="548" width="9.7109375" style="27" customWidth="1"/>
    <col min="549" max="549" width="0.85546875" style="27" customWidth="1"/>
    <col min="550" max="554" width="9.7109375" style="27" customWidth="1"/>
    <col min="555" max="555" width="0.85546875" style="27" customWidth="1"/>
    <col min="556" max="560" width="9.7109375" style="27" customWidth="1"/>
    <col min="561" max="561" width="0.85546875" style="27" customWidth="1"/>
    <col min="562" max="566" width="9.7109375" style="27" customWidth="1"/>
    <col min="567" max="567" width="0.85546875" style="27" customWidth="1"/>
    <col min="568" max="572" width="9.7109375" style="27" customWidth="1"/>
    <col min="573" max="573" width="0.85546875" style="27" customWidth="1"/>
    <col min="574" max="574" width="9.7109375" style="27" customWidth="1"/>
    <col min="575" max="575" width="11.42578125" style="27" customWidth="1"/>
    <col min="576" max="578" width="9.7109375" style="27" customWidth="1"/>
    <col min="579" max="579" width="0.85546875" style="27" customWidth="1"/>
    <col min="580" max="584" width="9.7109375" style="27" customWidth="1"/>
    <col min="585" max="585" width="1" style="27" customWidth="1"/>
    <col min="586" max="590" width="9.7109375" style="27" customWidth="1"/>
    <col min="591" max="591" width="2.5703125" style="27" customWidth="1"/>
    <col min="592" max="596" width="9.7109375" style="27" customWidth="1"/>
    <col min="597" max="597" width="2.5703125" style="27" customWidth="1"/>
    <col min="598" max="602" width="9.7109375" style="27" customWidth="1"/>
    <col min="603" max="603" width="1.5703125" style="27" customWidth="1"/>
    <col min="604" max="604" width="9.7109375" style="27" customWidth="1"/>
    <col min="605" max="768" width="11.42578125" style="27"/>
    <col min="769" max="769" width="82.140625" style="27" customWidth="1"/>
    <col min="770" max="774" width="9.7109375" style="27" customWidth="1"/>
    <col min="775" max="775" width="0.85546875" style="27" customWidth="1"/>
    <col min="776" max="780" width="9.7109375" style="27" customWidth="1"/>
    <col min="781" max="781" width="1" style="27" customWidth="1"/>
    <col min="782" max="786" width="9.7109375" style="27" customWidth="1"/>
    <col min="787" max="787" width="0.85546875" style="27" customWidth="1"/>
    <col min="788" max="792" width="9.7109375" style="27" customWidth="1"/>
    <col min="793" max="793" width="0.85546875" style="27" customWidth="1"/>
    <col min="794" max="798" width="9.7109375" style="27" customWidth="1"/>
    <col min="799" max="799" width="0.85546875" style="27" customWidth="1"/>
    <col min="800" max="804" width="9.7109375" style="27" customWidth="1"/>
    <col min="805" max="805" width="0.85546875" style="27" customWidth="1"/>
    <col min="806" max="810" width="9.7109375" style="27" customWidth="1"/>
    <col min="811" max="811" width="0.85546875" style="27" customWidth="1"/>
    <col min="812" max="816" width="9.7109375" style="27" customWidth="1"/>
    <col min="817" max="817" width="0.85546875" style="27" customWidth="1"/>
    <col min="818" max="822" width="9.7109375" style="27" customWidth="1"/>
    <col min="823" max="823" width="0.85546875" style="27" customWidth="1"/>
    <col min="824" max="828" width="9.7109375" style="27" customWidth="1"/>
    <col min="829" max="829" width="0.85546875" style="27" customWidth="1"/>
    <col min="830" max="830" width="9.7109375" style="27" customWidth="1"/>
    <col min="831" max="831" width="11.42578125" style="27" customWidth="1"/>
    <col min="832" max="834" width="9.7109375" style="27" customWidth="1"/>
    <col min="835" max="835" width="0.85546875" style="27" customWidth="1"/>
    <col min="836" max="840" width="9.7109375" style="27" customWidth="1"/>
    <col min="841" max="841" width="1" style="27" customWidth="1"/>
    <col min="842" max="846" width="9.7109375" style="27" customWidth="1"/>
    <col min="847" max="847" width="2.5703125" style="27" customWidth="1"/>
    <col min="848" max="852" width="9.7109375" style="27" customWidth="1"/>
    <col min="853" max="853" width="2.5703125" style="27" customWidth="1"/>
    <col min="854" max="858" width="9.7109375" style="27" customWidth="1"/>
    <col min="859" max="859" width="1.5703125" style="27" customWidth="1"/>
    <col min="860" max="860" width="9.7109375" style="27" customWidth="1"/>
    <col min="861" max="1024" width="11.42578125" style="27"/>
    <col min="1025" max="1025" width="82.140625" style="27" customWidth="1"/>
    <col min="1026" max="1030" width="9.7109375" style="27" customWidth="1"/>
    <col min="1031" max="1031" width="0.85546875" style="27" customWidth="1"/>
    <col min="1032" max="1036" width="9.7109375" style="27" customWidth="1"/>
    <col min="1037" max="1037" width="1" style="27" customWidth="1"/>
    <col min="1038" max="1042" width="9.7109375" style="27" customWidth="1"/>
    <col min="1043" max="1043" width="0.85546875" style="27" customWidth="1"/>
    <col min="1044" max="1048" width="9.7109375" style="27" customWidth="1"/>
    <col min="1049" max="1049" width="0.85546875" style="27" customWidth="1"/>
    <col min="1050" max="1054" width="9.7109375" style="27" customWidth="1"/>
    <col min="1055" max="1055" width="0.85546875" style="27" customWidth="1"/>
    <col min="1056" max="1060" width="9.7109375" style="27" customWidth="1"/>
    <col min="1061" max="1061" width="0.85546875" style="27" customWidth="1"/>
    <col min="1062" max="1066" width="9.7109375" style="27" customWidth="1"/>
    <col min="1067" max="1067" width="0.85546875" style="27" customWidth="1"/>
    <col min="1068" max="1072" width="9.7109375" style="27" customWidth="1"/>
    <col min="1073" max="1073" width="0.85546875" style="27" customWidth="1"/>
    <col min="1074" max="1078" width="9.7109375" style="27" customWidth="1"/>
    <col min="1079" max="1079" width="0.85546875" style="27" customWidth="1"/>
    <col min="1080" max="1084" width="9.7109375" style="27" customWidth="1"/>
    <col min="1085" max="1085" width="0.85546875" style="27" customWidth="1"/>
    <col min="1086" max="1086" width="9.7109375" style="27" customWidth="1"/>
    <col min="1087" max="1087" width="11.42578125" style="27" customWidth="1"/>
    <col min="1088" max="1090" width="9.7109375" style="27" customWidth="1"/>
    <col min="1091" max="1091" width="0.85546875" style="27" customWidth="1"/>
    <col min="1092" max="1096" width="9.7109375" style="27" customWidth="1"/>
    <col min="1097" max="1097" width="1" style="27" customWidth="1"/>
    <col min="1098" max="1102" width="9.7109375" style="27" customWidth="1"/>
    <col min="1103" max="1103" width="2.5703125" style="27" customWidth="1"/>
    <col min="1104" max="1108" width="9.7109375" style="27" customWidth="1"/>
    <col min="1109" max="1109" width="2.5703125" style="27" customWidth="1"/>
    <col min="1110" max="1114" width="9.7109375" style="27" customWidth="1"/>
    <col min="1115" max="1115" width="1.5703125" style="27" customWidth="1"/>
    <col min="1116" max="1116" width="9.7109375" style="27" customWidth="1"/>
    <col min="1117" max="1280" width="11.42578125" style="27"/>
    <col min="1281" max="1281" width="82.140625" style="27" customWidth="1"/>
    <col min="1282" max="1286" width="9.7109375" style="27" customWidth="1"/>
    <col min="1287" max="1287" width="0.85546875" style="27" customWidth="1"/>
    <col min="1288" max="1292" width="9.7109375" style="27" customWidth="1"/>
    <col min="1293" max="1293" width="1" style="27" customWidth="1"/>
    <col min="1294" max="1298" width="9.7109375" style="27" customWidth="1"/>
    <col min="1299" max="1299" width="0.85546875" style="27" customWidth="1"/>
    <col min="1300" max="1304" width="9.7109375" style="27" customWidth="1"/>
    <col min="1305" max="1305" width="0.85546875" style="27" customWidth="1"/>
    <col min="1306" max="1310" width="9.7109375" style="27" customWidth="1"/>
    <col min="1311" max="1311" width="0.85546875" style="27" customWidth="1"/>
    <col min="1312" max="1316" width="9.7109375" style="27" customWidth="1"/>
    <col min="1317" max="1317" width="0.85546875" style="27" customWidth="1"/>
    <col min="1318" max="1322" width="9.7109375" style="27" customWidth="1"/>
    <col min="1323" max="1323" width="0.85546875" style="27" customWidth="1"/>
    <col min="1324" max="1328" width="9.7109375" style="27" customWidth="1"/>
    <col min="1329" max="1329" width="0.85546875" style="27" customWidth="1"/>
    <col min="1330" max="1334" width="9.7109375" style="27" customWidth="1"/>
    <col min="1335" max="1335" width="0.85546875" style="27" customWidth="1"/>
    <col min="1336" max="1340" width="9.7109375" style="27" customWidth="1"/>
    <col min="1341" max="1341" width="0.85546875" style="27" customWidth="1"/>
    <col min="1342" max="1342" width="9.7109375" style="27" customWidth="1"/>
    <col min="1343" max="1343" width="11.42578125" style="27" customWidth="1"/>
    <col min="1344" max="1346" width="9.7109375" style="27" customWidth="1"/>
    <col min="1347" max="1347" width="0.85546875" style="27" customWidth="1"/>
    <col min="1348" max="1352" width="9.7109375" style="27" customWidth="1"/>
    <col min="1353" max="1353" width="1" style="27" customWidth="1"/>
    <col min="1354" max="1358" width="9.7109375" style="27" customWidth="1"/>
    <col min="1359" max="1359" width="2.5703125" style="27" customWidth="1"/>
    <col min="1360" max="1364" width="9.7109375" style="27" customWidth="1"/>
    <col min="1365" max="1365" width="2.5703125" style="27" customWidth="1"/>
    <col min="1366" max="1370" width="9.7109375" style="27" customWidth="1"/>
    <col min="1371" max="1371" width="1.5703125" style="27" customWidth="1"/>
    <col min="1372" max="1372" width="9.7109375" style="27" customWidth="1"/>
    <col min="1373" max="1536" width="11.42578125" style="27"/>
    <col min="1537" max="1537" width="82.140625" style="27" customWidth="1"/>
    <col min="1538" max="1542" width="9.7109375" style="27" customWidth="1"/>
    <col min="1543" max="1543" width="0.85546875" style="27" customWidth="1"/>
    <col min="1544" max="1548" width="9.7109375" style="27" customWidth="1"/>
    <col min="1549" max="1549" width="1" style="27" customWidth="1"/>
    <col min="1550" max="1554" width="9.7109375" style="27" customWidth="1"/>
    <col min="1555" max="1555" width="0.85546875" style="27" customWidth="1"/>
    <col min="1556" max="1560" width="9.7109375" style="27" customWidth="1"/>
    <col min="1561" max="1561" width="0.85546875" style="27" customWidth="1"/>
    <col min="1562" max="1566" width="9.7109375" style="27" customWidth="1"/>
    <col min="1567" max="1567" width="0.85546875" style="27" customWidth="1"/>
    <col min="1568" max="1572" width="9.7109375" style="27" customWidth="1"/>
    <col min="1573" max="1573" width="0.85546875" style="27" customWidth="1"/>
    <col min="1574" max="1578" width="9.7109375" style="27" customWidth="1"/>
    <col min="1579" max="1579" width="0.85546875" style="27" customWidth="1"/>
    <col min="1580" max="1584" width="9.7109375" style="27" customWidth="1"/>
    <col min="1585" max="1585" width="0.85546875" style="27" customWidth="1"/>
    <col min="1586" max="1590" width="9.7109375" style="27" customWidth="1"/>
    <col min="1591" max="1591" width="0.85546875" style="27" customWidth="1"/>
    <col min="1592" max="1596" width="9.7109375" style="27" customWidth="1"/>
    <col min="1597" max="1597" width="0.85546875" style="27" customWidth="1"/>
    <col min="1598" max="1598" width="9.7109375" style="27" customWidth="1"/>
    <col min="1599" max="1599" width="11.42578125" style="27" customWidth="1"/>
    <col min="1600" max="1602" width="9.7109375" style="27" customWidth="1"/>
    <col min="1603" max="1603" width="0.85546875" style="27" customWidth="1"/>
    <col min="1604" max="1608" width="9.7109375" style="27" customWidth="1"/>
    <col min="1609" max="1609" width="1" style="27" customWidth="1"/>
    <col min="1610" max="1614" width="9.7109375" style="27" customWidth="1"/>
    <col min="1615" max="1615" width="2.5703125" style="27" customWidth="1"/>
    <col min="1616" max="1620" width="9.7109375" style="27" customWidth="1"/>
    <col min="1621" max="1621" width="2.5703125" style="27" customWidth="1"/>
    <col min="1622" max="1626" width="9.7109375" style="27" customWidth="1"/>
    <col min="1627" max="1627" width="1.5703125" style="27" customWidth="1"/>
    <col min="1628" max="1628" width="9.7109375" style="27" customWidth="1"/>
    <col min="1629" max="1792" width="11.42578125" style="27"/>
    <col min="1793" max="1793" width="82.140625" style="27" customWidth="1"/>
    <col min="1794" max="1798" width="9.7109375" style="27" customWidth="1"/>
    <col min="1799" max="1799" width="0.85546875" style="27" customWidth="1"/>
    <col min="1800" max="1804" width="9.7109375" style="27" customWidth="1"/>
    <col min="1805" max="1805" width="1" style="27" customWidth="1"/>
    <col min="1806" max="1810" width="9.7109375" style="27" customWidth="1"/>
    <col min="1811" max="1811" width="0.85546875" style="27" customWidth="1"/>
    <col min="1812" max="1816" width="9.7109375" style="27" customWidth="1"/>
    <col min="1817" max="1817" width="0.85546875" style="27" customWidth="1"/>
    <col min="1818" max="1822" width="9.7109375" style="27" customWidth="1"/>
    <col min="1823" max="1823" width="0.85546875" style="27" customWidth="1"/>
    <col min="1824" max="1828" width="9.7109375" style="27" customWidth="1"/>
    <col min="1829" max="1829" width="0.85546875" style="27" customWidth="1"/>
    <col min="1830" max="1834" width="9.7109375" style="27" customWidth="1"/>
    <col min="1835" max="1835" width="0.85546875" style="27" customWidth="1"/>
    <col min="1836" max="1840" width="9.7109375" style="27" customWidth="1"/>
    <col min="1841" max="1841" width="0.85546875" style="27" customWidth="1"/>
    <col min="1842" max="1846" width="9.7109375" style="27" customWidth="1"/>
    <col min="1847" max="1847" width="0.85546875" style="27" customWidth="1"/>
    <col min="1848" max="1852" width="9.7109375" style="27" customWidth="1"/>
    <col min="1853" max="1853" width="0.85546875" style="27" customWidth="1"/>
    <col min="1854" max="1854" width="9.7109375" style="27" customWidth="1"/>
    <col min="1855" max="1855" width="11.42578125" style="27" customWidth="1"/>
    <col min="1856" max="1858" width="9.7109375" style="27" customWidth="1"/>
    <col min="1859" max="1859" width="0.85546875" style="27" customWidth="1"/>
    <col min="1860" max="1864" width="9.7109375" style="27" customWidth="1"/>
    <col min="1865" max="1865" width="1" style="27" customWidth="1"/>
    <col min="1866" max="1870" width="9.7109375" style="27" customWidth="1"/>
    <col min="1871" max="1871" width="2.5703125" style="27" customWidth="1"/>
    <col min="1872" max="1876" width="9.7109375" style="27" customWidth="1"/>
    <col min="1877" max="1877" width="2.5703125" style="27" customWidth="1"/>
    <col min="1878" max="1882" width="9.7109375" style="27" customWidth="1"/>
    <col min="1883" max="1883" width="1.5703125" style="27" customWidth="1"/>
    <col min="1884" max="1884" width="9.7109375" style="27" customWidth="1"/>
    <col min="1885" max="2048" width="11.42578125" style="27"/>
    <col min="2049" max="2049" width="82.140625" style="27" customWidth="1"/>
    <col min="2050" max="2054" width="9.7109375" style="27" customWidth="1"/>
    <col min="2055" max="2055" width="0.85546875" style="27" customWidth="1"/>
    <col min="2056" max="2060" width="9.7109375" style="27" customWidth="1"/>
    <col min="2061" max="2061" width="1" style="27" customWidth="1"/>
    <col min="2062" max="2066" width="9.7109375" style="27" customWidth="1"/>
    <col min="2067" max="2067" width="0.85546875" style="27" customWidth="1"/>
    <col min="2068" max="2072" width="9.7109375" style="27" customWidth="1"/>
    <col min="2073" max="2073" width="0.85546875" style="27" customWidth="1"/>
    <col min="2074" max="2078" width="9.7109375" style="27" customWidth="1"/>
    <col min="2079" max="2079" width="0.85546875" style="27" customWidth="1"/>
    <col min="2080" max="2084" width="9.7109375" style="27" customWidth="1"/>
    <col min="2085" max="2085" width="0.85546875" style="27" customWidth="1"/>
    <col min="2086" max="2090" width="9.7109375" style="27" customWidth="1"/>
    <col min="2091" max="2091" width="0.85546875" style="27" customWidth="1"/>
    <col min="2092" max="2096" width="9.7109375" style="27" customWidth="1"/>
    <col min="2097" max="2097" width="0.85546875" style="27" customWidth="1"/>
    <col min="2098" max="2102" width="9.7109375" style="27" customWidth="1"/>
    <col min="2103" max="2103" width="0.85546875" style="27" customWidth="1"/>
    <col min="2104" max="2108" width="9.7109375" style="27" customWidth="1"/>
    <col min="2109" max="2109" width="0.85546875" style="27" customWidth="1"/>
    <col min="2110" max="2110" width="9.7109375" style="27" customWidth="1"/>
    <col min="2111" max="2111" width="11.42578125" style="27" customWidth="1"/>
    <col min="2112" max="2114" width="9.7109375" style="27" customWidth="1"/>
    <col min="2115" max="2115" width="0.85546875" style="27" customWidth="1"/>
    <col min="2116" max="2120" width="9.7109375" style="27" customWidth="1"/>
    <col min="2121" max="2121" width="1" style="27" customWidth="1"/>
    <col min="2122" max="2126" width="9.7109375" style="27" customWidth="1"/>
    <col min="2127" max="2127" width="2.5703125" style="27" customWidth="1"/>
    <col min="2128" max="2132" width="9.7109375" style="27" customWidth="1"/>
    <col min="2133" max="2133" width="2.5703125" style="27" customWidth="1"/>
    <col min="2134" max="2138" width="9.7109375" style="27" customWidth="1"/>
    <col min="2139" max="2139" width="1.5703125" style="27" customWidth="1"/>
    <col min="2140" max="2140" width="9.7109375" style="27" customWidth="1"/>
    <col min="2141" max="2304" width="11.42578125" style="27"/>
    <col min="2305" max="2305" width="82.140625" style="27" customWidth="1"/>
    <col min="2306" max="2310" width="9.7109375" style="27" customWidth="1"/>
    <col min="2311" max="2311" width="0.85546875" style="27" customWidth="1"/>
    <col min="2312" max="2316" width="9.7109375" style="27" customWidth="1"/>
    <col min="2317" max="2317" width="1" style="27" customWidth="1"/>
    <col min="2318" max="2322" width="9.7109375" style="27" customWidth="1"/>
    <col min="2323" max="2323" width="0.85546875" style="27" customWidth="1"/>
    <col min="2324" max="2328" width="9.7109375" style="27" customWidth="1"/>
    <col min="2329" max="2329" width="0.85546875" style="27" customWidth="1"/>
    <col min="2330" max="2334" width="9.7109375" style="27" customWidth="1"/>
    <col min="2335" max="2335" width="0.85546875" style="27" customWidth="1"/>
    <col min="2336" max="2340" width="9.7109375" style="27" customWidth="1"/>
    <col min="2341" max="2341" width="0.85546875" style="27" customWidth="1"/>
    <col min="2342" max="2346" width="9.7109375" style="27" customWidth="1"/>
    <col min="2347" max="2347" width="0.85546875" style="27" customWidth="1"/>
    <col min="2348" max="2352" width="9.7109375" style="27" customWidth="1"/>
    <col min="2353" max="2353" width="0.85546875" style="27" customWidth="1"/>
    <col min="2354" max="2358" width="9.7109375" style="27" customWidth="1"/>
    <col min="2359" max="2359" width="0.85546875" style="27" customWidth="1"/>
    <col min="2360" max="2364" width="9.7109375" style="27" customWidth="1"/>
    <col min="2365" max="2365" width="0.85546875" style="27" customWidth="1"/>
    <col min="2366" max="2366" width="9.7109375" style="27" customWidth="1"/>
    <col min="2367" max="2367" width="11.42578125" style="27" customWidth="1"/>
    <col min="2368" max="2370" width="9.7109375" style="27" customWidth="1"/>
    <col min="2371" max="2371" width="0.85546875" style="27" customWidth="1"/>
    <col min="2372" max="2376" width="9.7109375" style="27" customWidth="1"/>
    <col min="2377" max="2377" width="1" style="27" customWidth="1"/>
    <col min="2378" max="2382" width="9.7109375" style="27" customWidth="1"/>
    <col min="2383" max="2383" width="2.5703125" style="27" customWidth="1"/>
    <col min="2384" max="2388" width="9.7109375" style="27" customWidth="1"/>
    <col min="2389" max="2389" width="2.5703125" style="27" customWidth="1"/>
    <col min="2390" max="2394" width="9.7109375" style="27" customWidth="1"/>
    <col min="2395" max="2395" width="1.5703125" style="27" customWidth="1"/>
    <col min="2396" max="2396" width="9.7109375" style="27" customWidth="1"/>
    <col min="2397" max="2560" width="11.42578125" style="27"/>
    <col min="2561" max="2561" width="82.140625" style="27" customWidth="1"/>
    <col min="2562" max="2566" width="9.7109375" style="27" customWidth="1"/>
    <col min="2567" max="2567" width="0.85546875" style="27" customWidth="1"/>
    <col min="2568" max="2572" width="9.7109375" style="27" customWidth="1"/>
    <col min="2573" max="2573" width="1" style="27" customWidth="1"/>
    <col min="2574" max="2578" width="9.7109375" style="27" customWidth="1"/>
    <col min="2579" max="2579" width="0.85546875" style="27" customWidth="1"/>
    <col min="2580" max="2584" width="9.7109375" style="27" customWidth="1"/>
    <col min="2585" max="2585" width="0.85546875" style="27" customWidth="1"/>
    <col min="2586" max="2590" width="9.7109375" style="27" customWidth="1"/>
    <col min="2591" max="2591" width="0.85546875" style="27" customWidth="1"/>
    <col min="2592" max="2596" width="9.7109375" style="27" customWidth="1"/>
    <col min="2597" max="2597" width="0.85546875" style="27" customWidth="1"/>
    <col min="2598" max="2602" width="9.7109375" style="27" customWidth="1"/>
    <col min="2603" max="2603" width="0.85546875" style="27" customWidth="1"/>
    <col min="2604" max="2608" width="9.7109375" style="27" customWidth="1"/>
    <col min="2609" max="2609" width="0.85546875" style="27" customWidth="1"/>
    <col min="2610" max="2614" width="9.7109375" style="27" customWidth="1"/>
    <col min="2615" max="2615" width="0.85546875" style="27" customWidth="1"/>
    <col min="2616" max="2620" width="9.7109375" style="27" customWidth="1"/>
    <col min="2621" max="2621" width="0.85546875" style="27" customWidth="1"/>
    <col min="2622" max="2622" width="9.7109375" style="27" customWidth="1"/>
    <col min="2623" max="2623" width="11.42578125" style="27" customWidth="1"/>
    <col min="2624" max="2626" width="9.7109375" style="27" customWidth="1"/>
    <col min="2627" max="2627" width="0.85546875" style="27" customWidth="1"/>
    <col min="2628" max="2632" width="9.7109375" style="27" customWidth="1"/>
    <col min="2633" max="2633" width="1" style="27" customWidth="1"/>
    <col min="2634" max="2638" width="9.7109375" style="27" customWidth="1"/>
    <col min="2639" max="2639" width="2.5703125" style="27" customWidth="1"/>
    <col min="2640" max="2644" width="9.7109375" style="27" customWidth="1"/>
    <col min="2645" max="2645" width="2.5703125" style="27" customWidth="1"/>
    <col min="2646" max="2650" width="9.7109375" style="27" customWidth="1"/>
    <col min="2651" max="2651" width="1.5703125" style="27" customWidth="1"/>
    <col min="2652" max="2652" width="9.7109375" style="27" customWidth="1"/>
    <col min="2653" max="2816" width="11.42578125" style="27"/>
    <col min="2817" max="2817" width="82.140625" style="27" customWidth="1"/>
    <col min="2818" max="2822" width="9.7109375" style="27" customWidth="1"/>
    <col min="2823" max="2823" width="0.85546875" style="27" customWidth="1"/>
    <col min="2824" max="2828" width="9.7109375" style="27" customWidth="1"/>
    <col min="2829" max="2829" width="1" style="27" customWidth="1"/>
    <col min="2830" max="2834" width="9.7109375" style="27" customWidth="1"/>
    <col min="2835" max="2835" width="0.85546875" style="27" customWidth="1"/>
    <col min="2836" max="2840" width="9.7109375" style="27" customWidth="1"/>
    <col min="2841" max="2841" width="0.85546875" style="27" customWidth="1"/>
    <col min="2842" max="2846" width="9.7109375" style="27" customWidth="1"/>
    <col min="2847" max="2847" width="0.85546875" style="27" customWidth="1"/>
    <col min="2848" max="2852" width="9.7109375" style="27" customWidth="1"/>
    <col min="2853" max="2853" width="0.85546875" style="27" customWidth="1"/>
    <col min="2854" max="2858" width="9.7109375" style="27" customWidth="1"/>
    <col min="2859" max="2859" width="0.85546875" style="27" customWidth="1"/>
    <col min="2860" max="2864" width="9.7109375" style="27" customWidth="1"/>
    <col min="2865" max="2865" width="0.85546875" style="27" customWidth="1"/>
    <col min="2866" max="2870" width="9.7109375" style="27" customWidth="1"/>
    <col min="2871" max="2871" width="0.85546875" style="27" customWidth="1"/>
    <col min="2872" max="2876" width="9.7109375" style="27" customWidth="1"/>
    <col min="2877" max="2877" width="0.85546875" style="27" customWidth="1"/>
    <col min="2878" max="2878" width="9.7109375" style="27" customWidth="1"/>
    <col min="2879" max="2879" width="11.42578125" style="27" customWidth="1"/>
    <col min="2880" max="2882" width="9.7109375" style="27" customWidth="1"/>
    <col min="2883" max="2883" width="0.85546875" style="27" customWidth="1"/>
    <col min="2884" max="2888" width="9.7109375" style="27" customWidth="1"/>
    <col min="2889" max="2889" width="1" style="27" customWidth="1"/>
    <col min="2890" max="2894" width="9.7109375" style="27" customWidth="1"/>
    <col min="2895" max="2895" width="2.5703125" style="27" customWidth="1"/>
    <col min="2896" max="2900" width="9.7109375" style="27" customWidth="1"/>
    <col min="2901" max="2901" width="2.5703125" style="27" customWidth="1"/>
    <col min="2902" max="2906" width="9.7109375" style="27" customWidth="1"/>
    <col min="2907" max="2907" width="1.5703125" style="27" customWidth="1"/>
    <col min="2908" max="2908" width="9.7109375" style="27" customWidth="1"/>
    <col min="2909" max="3072" width="11.42578125" style="27"/>
    <col min="3073" max="3073" width="82.140625" style="27" customWidth="1"/>
    <col min="3074" max="3078" width="9.7109375" style="27" customWidth="1"/>
    <col min="3079" max="3079" width="0.85546875" style="27" customWidth="1"/>
    <col min="3080" max="3084" width="9.7109375" style="27" customWidth="1"/>
    <col min="3085" max="3085" width="1" style="27" customWidth="1"/>
    <col min="3086" max="3090" width="9.7109375" style="27" customWidth="1"/>
    <col min="3091" max="3091" width="0.85546875" style="27" customWidth="1"/>
    <col min="3092" max="3096" width="9.7109375" style="27" customWidth="1"/>
    <col min="3097" max="3097" width="0.85546875" style="27" customWidth="1"/>
    <col min="3098" max="3102" width="9.7109375" style="27" customWidth="1"/>
    <col min="3103" max="3103" width="0.85546875" style="27" customWidth="1"/>
    <col min="3104" max="3108" width="9.7109375" style="27" customWidth="1"/>
    <col min="3109" max="3109" width="0.85546875" style="27" customWidth="1"/>
    <col min="3110" max="3114" width="9.7109375" style="27" customWidth="1"/>
    <col min="3115" max="3115" width="0.85546875" style="27" customWidth="1"/>
    <col min="3116" max="3120" width="9.7109375" style="27" customWidth="1"/>
    <col min="3121" max="3121" width="0.85546875" style="27" customWidth="1"/>
    <col min="3122" max="3126" width="9.7109375" style="27" customWidth="1"/>
    <col min="3127" max="3127" width="0.85546875" style="27" customWidth="1"/>
    <col min="3128" max="3132" width="9.7109375" style="27" customWidth="1"/>
    <col min="3133" max="3133" width="0.85546875" style="27" customWidth="1"/>
    <col min="3134" max="3134" width="9.7109375" style="27" customWidth="1"/>
    <col min="3135" max="3135" width="11.42578125" style="27" customWidth="1"/>
    <col min="3136" max="3138" width="9.7109375" style="27" customWidth="1"/>
    <col min="3139" max="3139" width="0.85546875" style="27" customWidth="1"/>
    <col min="3140" max="3144" width="9.7109375" style="27" customWidth="1"/>
    <col min="3145" max="3145" width="1" style="27" customWidth="1"/>
    <col min="3146" max="3150" width="9.7109375" style="27" customWidth="1"/>
    <col min="3151" max="3151" width="2.5703125" style="27" customWidth="1"/>
    <col min="3152" max="3156" width="9.7109375" style="27" customWidth="1"/>
    <col min="3157" max="3157" width="2.5703125" style="27" customWidth="1"/>
    <col min="3158" max="3162" width="9.7109375" style="27" customWidth="1"/>
    <col min="3163" max="3163" width="1.5703125" style="27" customWidth="1"/>
    <col min="3164" max="3164" width="9.7109375" style="27" customWidth="1"/>
    <col min="3165" max="3328" width="11.42578125" style="27"/>
    <col min="3329" max="3329" width="82.140625" style="27" customWidth="1"/>
    <col min="3330" max="3334" width="9.7109375" style="27" customWidth="1"/>
    <col min="3335" max="3335" width="0.85546875" style="27" customWidth="1"/>
    <col min="3336" max="3340" width="9.7109375" style="27" customWidth="1"/>
    <col min="3341" max="3341" width="1" style="27" customWidth="1"/>
    <col min="3342" max="3346" width="9.7109375" style="27" customWidth="1"/>
    <col min="3347" max="3347" width="0.85546875" style="27" customWidth="1"/>
    <col min="3348" max="3352" width="9.7109375" style="27" customWidth="1"/>
    <col min="3353" max="3353" width="0.85546875" style="27" customWidth="1"/>
    <col min="3354" max="3358" width="9.7109375" style="27" customWidth="1"/>
    <col min="3359" max="3359" width="0.85546875" style="27" customWidth="1"/>
    <col min="3360" max="3364" width="9.7109375" style="27" customWidth="1"/>
    <col min="3365" max="3365" width="0.85546875" style="27" customWidth="1"/>
    <col min="3366" max="3370" width="9.7109375" style="27" customWidth="1"/>
    <col min="3371" max="3371" width="0.85546875" style="27" customWidth="1"/>
    <col min="3372" max="3376" width="9.7109375" style="27" customWidth="1"/>
    <col min="3377" max="3377" width="0.85546875" style="27" customWidth="1"/>
    <col min="3378" max="3382" width="9.7109375" style="27" customWidth="1"/>
    <col min="3383" max="3383" width="0.85546875" style="27" customWidth="1"/>
    <col min="3384" max="3388" width="9.7109375" style="27" customWidth="1"/>
    <col min="3389" max="3389" width="0.85546875" style="27" customWidth="1"/>
    <col min="3390" max="3390" width="9.7109375" style="27" customWidth="1"/>
    <col min="3391" max="3391" width="11.42578125" style="27" customWidth="1"/>
    <col min="3392" max="3394" width="9.7109375" style="27" customWidth="1"/>
    <col min="3395" max="3395" width="0.85546875" style="27" customWidth="1"/>
    <col min="3396" max="3400" width="9.7109375" style="27" customWidth="1"/>
    <col min="3401" max="3401" width="1" style="27" customWidth="1"/>
    <col min="3402" max="3406" width="9.7109375" style="27" customWidth="1"/>
    <col min="3407" max="3407" width="2.5703125" style="27" customWidth="1"/>
    <col min="3408" max="3412" width="9.7109375" style="27" customWidth="1"/>
    <col min="3413" max="3413" width="2.5703125" style="27" customWidth="1"/>
    <col min="3414" max="3418" width="9.7109375" style="27" customWidth="1"/>
    <col min="3419" max="3419" width="1.5703125" style="27" customWidth="1"/>
    <col min="3420" max="3420" width="9.7109375" style="27" customWidth="1"/>
    <col min="3421" max="3584" width="11.42578125" style="27"/>
    <col min="3585" max="3585" width="82.140625" style="27" customWidth="1"/>
    <col min="3586" max="3590" width="9.7109375" style="27" customWidth="1"/>
    <col min="3591" max="3591" width="0.85546875" style="27" customWidth="1"/>
    <col min="3592" max="3596" width="9.7109375" style="27" customWidth="1"/>
    <col min="3597" max="3597" width="1" style="27" customWidth="1"/>
    <col min="3598" max="3602" width="9.7109375" style="27" customWidth="1"/>
    <col min="3603" max="3603" width="0.85546875" style="27" customWidth="1"/>
    <col min="3604" max="3608" width="9.7109375" style="27" customWidth="1"/>
    <col min="3609" max="3609" width="0.85546875" style="27" customWidth="1"/>
    <col min="3610" max="3614" width="9.7109375" style="27" customWidth="1"/>
    <col min="3615" max="3615" width="0.85546875" style="27" customWidth="1"/>
    <col min="3616" max="3620" width="9.7109375" style="27" customWidth="1"/>
    <col min="3621" max="3621" width="0.85546875" style="27" customWidth="1"/>
    <col min="3622" max="3626" width="9.7109375" style="27" customWidth="1"/>
    <col min="3627" max="3627" width="0.85546875" style="27" customWidth="1"/>
    <col min="3628" max="3632" width="9.7109375" style="27" customWidth="1"/>
    <col min="3633" max="3633" width="0.85546875" style="27" customWidth="1"/>
    <col min="3634" max="3638" width="9.7109375" style="27" customWidth="1"/>
    <col min="3639" max="3639" width="0.85546875" style="27" customWidth="1"/>
    <col min="3640" max="3644" width="9.7109375" style="27" customWidth="1"/>
    <col min="3645" max="3645" width="0.85546875" style="27" customWidth="1"/>
    <col min="3646" max="3646" width="9.7109375" style="27" customWidth="1"/>
    <col min="3647" max="3647" width="11.42578125" style="27" customWidth="1"/>
    <col min="3648" max="3650" width="9.7109375" style="27" customWidth="1"/>
    <col min="3651" max="3651" width="0.85546875" style="27" customWidth="1"/>
    <col min="3652" max="3656" width="9.7109375" style="27" customWidth="1"/>
    <col min="3657" max="3657" width="1" style="27" customWidth="1"/>
    <col min="3658" max="3662" width="9.7109375" style="27" customWidth="1"/>
    <col min="3663" max="3663" width="2.5703125" style="27" customWidth="1"/>
    <col min="3664" max="3668" width="9.7109375" style="27" customWidth="1"/>
    <col min="3669" max="3669" width="2.5703125" style="27" customWidth="1"/>
    <col min="3670" max="3674" width="9.7109375" style="27" customWidth="1"/>
    <col min="3675" max="3675" width="1.5703125" style="27" customWidth="1"/>
    <col min="3676" max="3676" width="9.7109375" style="27" customWidth="1"/>
    <col min="3677" max="3840" width="11.42578125" style="27"/>
    <col min="3841" max="3841" width="82.140625" style="27" customWidth="1"/>
    <col min="3842" max="3846" width="9.7109375" style="27" customWidth="1"/>
    <col min="3847" max="3847" width="0.85546875" style="27" customWidth="1"/>
    <col min="3848" max="3852" width="9.7109375" style="27" customWidth="1"/>
    <col min="3853" max="3853" width="1" style="27" customWidth="1"/>
    <col min="3854" max="3858" width="9.7109375" style="27" customWidth="1"/>
    <col min="3859" max="3859" width="0.85546875" style="27" customWidth="1"/>
    <col min="3860" max="3864" width="9.7109375" style="27" customWidth="1"/>
    <col min="3865" max="3865" width="0.85546875" style="27" customWidth="1"/>
    <col min="3866" max="3870" width="9.7109375" style="27" customWidth="1"/>
    <col min="3871" max="3871" width="0.85546875" style="27" customWidth="1"/>
    <col min="3872" max="3876" width="9.7109375" style="27" customWidth="1"/>
    <col min="3877" max="3877" width="0.85546875" style="27" customWidth="1"/>
    <col min="3878" max="3882" width="9.7109375" style="27" customWidth="1"/>
    <col min="3883" max="3883" width="0.85546875" style="27" customWidth="1"/>
    <col min="3884" max="3888" width="9.7109375" style="27" customWidth="1"/>
    <col min="3889" max="3889" width="0.85546875" style="27" customWidth="1"/>
    <col min="3890" max="3894" width="9.7109375" style="27" customWidth="1"/>
    <col min="3895" max="3895" width="0.85546875" style="27" customWidth="1"/>
    <col min="3896" max="3900" width="9.7109375" style="27" customWidth="1"/>
    <col min="3901" max="3901" width="0.85546875" style="27" customWidth="1"/>
    <col min="3902" max="3902" width="9.7109375" style="27" customWidth="1"/>
    <col min="3903" max="3903" width="11.42578125" style="27" customWidth="1"/>
    <col min="3904" max="3906" width="9.7109375" style="27" customWidth="1"/>
    <col min="3907" max="3907" width="0.85546875" style="27" customWidth="1"/>
    <col min="3908" max="3912" width="9.7109375" style="27" customWidth="1"/>
    <col min="3913" max="3913" width="1" style="27" customWidth="1"/>
    <col min="3914" max="3918" width="9.7109375" style="27" customWidth="1"/>
    <col min="3919" max="3919" width="2.5703125" style="27" customWidth="1"/>
    <col min="3920" max="3924" width="9.7109375" style="27" customWidth="1"/>
    <col min="3925" max="3925" width="2.5703125" style="27" customWidth="1"/>
    <col min="3926" max="3930" width="9.7109375" style="27" customWidth="1"/>
    <col min="3931" max="3931" width="1.5703125" style="27" customWidth="1"/>
    <col min="3932" max="3932" width="9.7109375" style="27" customWidth="1"/>
    <col min="3933" max="4096" width="11.42578125" style="27"/>
    <col min="4097" max="4097" width="82.140625" style="27" customWidth="1"/>
    <col min="4098" max="4102" width="9.7109375" style="27" customWidth="1"/>
    <col min="4103" max="4103" width="0.85546875" style="27" customWidth="1"/>
    <col min="4104" max="4108" width="9.7109375" style="27" customWidth="1"/>
    <col min="4109" max="4109" width="1" style="27" customWidth="1"/>
    <col min="4110" max="4114" width="9.7109375" style="27" customWidth="1"/>
    <col min="4115" max="4115" width="0.85546875" style="27" customWidth="1"/>
    <col min="4116" max="4120" width="9.7109375" style="27" customWidth="1"/>
    <col min="4121" max="4121" width="0.85546875" style="27" customWidth="1"/>
    <col min="4122" max="4126" width="9.7109375" style="27" customWidth="1"/>
    <col min="4127" max="4127" width="0.85546875" style="27" customWidth="1"/>
    <col min="4128" max="4132" width="9.7109375" style="27" customWidth="1"/>
    <col min="4133" max="4133" width="0.85546875" style="27" customWidth="1"/>
    <col min="4134" max="4138" width="9.7109375" style="27" customWidth="1"/>
    <col min="4139" max="4139" width="0.85546875" style="27" customWidth="1"/>
    <col min="4140" max="4144" width="9.7109375" style="27" customWidth="1"/>
    <col min="4145" max="4145" width="0.85546875" style="27" customWidth="1"/>
    <col min="4146" max="4150" width="9.7109375" style="27" customWidth="1"/>
    <col min="4151" max="4151" width="0.85546875" style="27" customWidth="1"/>
    <col min="4152" max="4156" width="9.7109375" style="27" customWidth="1"/>
    <col min="4157" max="4157" width="0.85546875" style="27" customWidth="1"/>
    <col min="4158" max="4158" width="9.7109375" style="27" customWidth="1"/>
    <col min="4159" max="4159" width="11.42578125" style="27" customWidth="1"/>
    <col min="4160" max="4162" width="9.7109375" style="27" customWidth="1"/>
    <col min="4163" max="4163" width="0.85546875" style="27" customWidth="1"/>
    <col min="4164" max="4168" width="9.7109375" style="27" customWidth="1"/>
    <col min="4169" max="4169" width="1" style="27" customWidth="1"/>
    <col min="4170" max="4174" width="9.7109375" style="27" customWidth="1"/>
    <col min="4175" max="4175" width="2.5703125" style="27" customWidth="1"/>
    <col min="4176" max="4180" width="9.7109375" style="27" customWidth="1"/>
    <col min="4181" max="4181" width="2.5703125" style="27" customWidth="1"/>
    <col min="4182" max="4186" width="9.7109375" style="27" customWidth="1"/>
    <col min="4187" max="4187" width="1.5703125" style="27" customWidth="1"/>
    <col min="4188" max="4188" width="9.7109375" style="27" customWidth="1"/>
    <col min="4189" max="4352" width="11.42578125" style="27"/>
    <col min="4353" max="4353" width="82.140625" style="27" customWidth="1"/>
    <col min="4354" max="4358" width="9.7109375" style="27" customWidth="1"/>
    <col min="4359" max="4359" width="0.85546875" style="27" customWidth="1"/>
    <col min="4360" max="4364" width="9.7109375" style="27" customWidth="1"/>
    <col min="4365" max="4365" width="1" style="27" customWidth="1"/>
    <col min="4366" max="4370" width="9.7109375" style="27" customWidth="1"/>
    <col min="4371" max="4371" width="0.85546875" style="27" customWidth="1"/>
    <col min="4372" max="4376" width="9.7109375" style="27" customWidth="1"/>
    <col min="4377" max="4377" width="0.85546875" style="27" customWidth="1"/>
    <col min="4378" max="4382" width="9.7109375" style="27" customWidth="1"/>
    <col min="4383" max="4383" width="0.85546875" style="27" customWidth="1"/>
    <col min="4384" max="4388" width="9.7109375" style="27" customWidth="1"/>
    <col min="4389" max="4389" width="0.85546875" style="27" customWidth="1"/>
    <col min="4390" max="4394" width="9.7109375" style="27" customWidth="1"/>
    <col min="4395" max="4395" width="0.85546875" style="27" customWidth="1"/>
    <col min="4396" max="4400" width="9.7109375" style="27" customWidth="1"/>
    <col min="4401" max="4401" width="0.85546875" style="27" customWidth="1"/>
    <col min="4402" max="4406" width="9.7109375" style="27" customWidth="1"/>
    <col min="4407" max="4407" width="0.85546875" style="27" customWidth="1"/>
    <col min="4408" max="4412" width="9.7109375" style="27" customWidth="1"/>
    <col min="4413" max="4413" width="0.85546875" style="27" customWidth="1"/>
    <col min="4414" max="4414" width="9.7109375" style="27" customWidth="1"/>
    <col min="4415" max="4415" width="11.42578125" style="27" customWidth="1"/>
    <col min="4416" max="4418" width="9.7109375" style="27" customWidth="1"/>
    <col min="4419" max="4419" width="0.85546875" style="27" customWidth="1"/>
    <col min="4420" max="4424" width="9.7109375" style="27" customWidth="1"/>
    <col min="4425" max="4425" width="1" style="27" customWidth="1"/>
    <col min="4426" max="4430" width="9.7109375" style="27" customWidth="1"/>
    <col min="4431" max="4431" width="2.5703125" style="27" customWidth="1"/>
    <col min="4432" max="4436" width="9.7109375" style="27" customWidth="1"/>
    <col min="4437" max="4437" width="2.5703125" style="27" customWidth="1"/>
    <col min="4438" max="4442" width="9.7109375" style="27" customWidth="1"/>
    <col min="4443" max="4443" width="1.5703125" style="27" customWidth="1"/>
    <col min="4444" max="4444" width="9.7109375" style="27" customWidth="1"/>
    <col min="4445" max="4608" width="11.42578125" style="27"/>
    <col min="4609" max="4609" width="82.140625" style="27" customWidth="1"/>
    <col min="4610" max="4614" width="9.7109375" style="27" customWidth="1"/>
    <col min="4615" max="4615" width="0.85546875" style="27" customWidth="1"/>
    <col min="4616" max="4620" width="9.7109375" style="27" customWidth="1"/>
    <col min="4621" max="4621" width="1" style="27" customWidth="1"/>
    <col min="4622" max="4626" width="9.7109375" style="27" customWidth="1"/>
    <col min="4627" max="4627" width="0.85546875" style="27" customWidth="1"/>
    <col min="4628" max="4632" width="9.7109375" style="27" customWidth="1"/>
    <col min="4633" max="4633" width="0.85546875" style="27" customWidth="1"/>
    <col min="4634" max="4638" width="9.7109375" style="27" customWidth="1"/>
    <col min="4639" max="4639" width="0.85546875" style="27" customWidth="1"/>
    <col min="4640" max="4644" width="9.7109375" style="27" customWidth="1"/>
    <col min="4645" max="4645" width="0.85546875" style="27" customWidth="1"/>
    <col min="4646" max="4650" width="9.7109375" style="27" customWidth="1"/>
    <col min="4651" max="4651" width="0.85546875" style="27" customWidth="1"/>
    <col min="4652" max="4656" width="9.7109375" style="27" customWidth="1"/>
    <col min="4657" max="4657" width="0.85546875" style="27" customWidth="1"/>
    <col min="4658" max="4662" width="9.7109375" style="27" customWidth="1"/>
    <col min="4663" max="4663" width="0.85546875" style="27" customWidth="1"/>
    <col min="4664" max="4668" width="9.7109375" style="27" customWidth="1"/>
    <col min="4669" max="4669" width="0.85546875" style="27" customWidth="1"/>
    <col min="4670" max="4670" width="9.7109375" style="27" customWidth="1"/>
    <col min="4671" max="4671" width="11.42578125" style="27" customWidth="1"/>
    <col min="4672" max="4674" width="9.7109375" style="27" customWidth="1"/>
    <col min="4675" max="4675" width="0.85546875" style="27" customWidth="1"/>
    <col min="4676" max="4680" width="9.7109375" style="27" customWidth="1"/>
    <col min="4681" max="4681" width="1" style="27" customWidth="1"/>
    <col min="4682" max="4686" width="9.7109375" style="27" customWidth="1"/>
    <col min="4687" max="4687" width="2.5703125" style="27" customWidth="1"/>
    <col min="4688" max="4692" width="9.7109375" style="27" customWidth="1"/>
    <col min="4693" max="4693" width="2.5703125" style="27" customWidth="1"/>
    <col min="4694" max="4698" width="9.7109375" style="27" customWidth="1"/>
    <col min="4699" max="4699" width="1.5703125" style="27" customWidth="1"/>
    <col min="4700" max="4700" width="9.7109375" style="27" customWidth="1"/>
    <col min="4701" max="4864" width="11.42578125" style="27"/>
    <col min="4865" max="4865" width="82.140625" style="27" customWidth="1"/>
    <col min="4866" max="4870" width="9.7109375" style="27" customWidth="1"/>
    <col min="4871" max="4871" width="0.85546875" style="27" customWidth="1"/>
    <col min="4872" max="4876" width="9.7109375" style="27" customWidth="1"/>
    <col min="4877" max="4877" width="1" style="27" customWidth="1"/>
    <col min="4878" max="4882" width="9.7109375" style="27" customWidth="1"/>
    <col min="4883" max="4883" width="0.85546875" style="27" customWidth="1"/>
    <col min="4884" max="4888" width="9.7109375" style="27" customWidth="1"/>
    <col min="4889" max="4889" width="0.85546875" style="27" customWidth="1"/>
    <col min="4890" max="4894" width="9.7109375" style="27" customWidth="1"/>
    <col min="4895" max="4895" width="0.85546875" style="27" customWidth="1"/>
    <col min="4896" max="4900" width="9.7109375" style="27" customWidth="1"/>
    <col min="4901" max="4901" width="0.85546875" style="27" customWidth="1"/>
    <col min="4902" max="4906" width="9.7109375" style="27" customWidth="1"/>
    <col min="4907" max="4907" width="0.85546875" style="27" customWidth="1"/>
    <col min="4908" max="4912" width="9.7109375" style="27" customWidth="1"/>
    <col min="4913" max="4913" width="0.85546875" style="27" customWidth="1"/>
    <col min="4914" max="4918" width="9.7109375" style="27" customWidth="1"/>
    <col min="4919" max="4919" width="0.85546875" style="27" customWidth="1"/>
    <col min="4920" max="4924" width="9.7109375" style="27" customWidth="1"/>
    <col min="4925" max="4925" width="0.85546875" style="27" customWidth="1"/>
    <col min="4926" max="4926" width="9.7109375" style="27" customWidth="1"/>
    <col min="4927" max="4927" width="11.42578125" style="27" customWidth="1"/>
    <col min="4928" max="4930" width="9.7109375" style="27" customWidth="1"/>
    <col min="4931" max="4931" width="0.85546875" style="27" customWidth="1"/>
    <col min="4932" max="4936" width="9.7109375" style="27" customWidth="1"/>
    <col min="4937" max="4937" width="1" style="27" customWidth="1"/>
    <col min="4938" max="4942" width="9.7109375" style="27" customWidth="1"/>
    <col min="4943" max="4943" width="2.5703125" style="27" customWidth="1"/>
    <col min="4944" max="4948" width="9.7109375" style="27" customWidth="1"/>
    <col min="4949" max="4949" width="2.5703125" style="27" customWidth="1"/>
    <col min="4950" max="4954" width="9.7109375" style="27" customWidth="1"/>
    <col min="4955" max="4955" width="1.5703125" style="27" customWidth="1"/>
    <col min="4956" max="4956" width="9.7109375" style="27" customWidth="1"/>
    <col min="4957" max="5120" width="11.42578125" style="27"/>
    <col min="5121" max="5121" width="82.140625" style="27" customWidth="1"/>
    <col min="5122" max="5126" width="9.7109375" style="27" customWidth="1"/>
    <col min="5127" max="5127" width="0.85546875" style="27" customWidth="1"/>
    <col min="5128" max="5132" width="9.7109375" style="27" customWidth="1"/>
    <col min="5133" max="5133" width="1" style="27" customWidth="1"/>
    <col min="5134" max="5138" width="9.7109375" style="27" customWidth="1"/>
    <col min="5139" max="5139" width="0.85546875" style="27" customWidth="1"/>
    <col min="5140" max="5144" width="9.7109375" style="27" customWidth="1"/>
    <col min="5145" max="5145" width="0.85546875" style="27" customWidth="1"/>
    <col min="5146" max="5150" width="9.7109375" style="27" customWidth="1"/>
    <col min="5151" max="5151" width="0.85546875" style="27" customWidth="1"/>
    <col min="5152" max="5156" width="9.7109375" style="27" customWidth="1"/>
    <col min="5157" max="5157" width="0.85546875" style="27" customWidth="1"/>
    <col min="5158" max="5162" width="9.7109375" style="27" customWidth="1"/>
    <col min="5163" max="5163" width="0.85546875" style="27" customWidth="1"/>
    <col min="5164" max="5168" width="9.7109375" style="27" customWidth="1"/>
    <col min="5169" max="5169" width="0.85546875" style="27" customWidth="1"/>
    <col min="5170" max="5174" width="9.7109375" style="27" customWidth="1"/>
    <col min="5175" max="5175" width="0.85546875" style="27" customWidth="1"/>
    <col min="5176" max="5180" width="9.7109375" style="27" customWidth="1"/>
    <col min="5181" max="5181" width="0.85546875" style="27" customWidth="1"/>
    <col min="5182" max="5182" width="9.7109375" style="27" customWidth="1"/>
    <col min="5183" max="5183" width="11.42578125" style="27" customWidth="1"/>
    <col min="5184" max="5186" width="9.7109375" style="27" customWidth="1"/>
    <col min="5187" max="5187" width="0.85546875" style="27" customWidth="1"/>
    <col min="5188" max="5192" width="9.7109375" style="27" customWidth="1"/>
    <col min="5193" max="5193" width="1" style="27" customWidth="1"/>
    <col min="5194" max="5198" width="9.7109375" style="27" customWidth="1"/>
    <col min="5199" max="5199" width="2.5703125" style="27" customWidth="1"/>
    <col min="5200" max="5204" width="9.7109375" style="27" customWidth="1"/>
    <col min="5205" max="5205" width="2.5703125" style="27" customWidth="1"/>
    <col min="5206" max="5210" width="9.7109375" style="27" customWidth="1"/>
    <col min="5211" max="5211" width="1.5703125" style="27" customWidth="1"/>
    <col min="5212" max="5212" width="9.7109375" style="27" customWidth="1"/>
    <col min="5213" max="5376" width="11.42578125" style="27"/>
    <col min="5377" max="5377" width="82.140625" style="27" customWidth="1"/>
    <col min="5378" max="5382" width="9.7109375" style="27" customWidth="1"/>
    <col min="5383" max="5383" width="0.85546875" style="27" customWidth="1"/>
    <col min="5384" max="5388" width="9.7109375" style="27" customWidth="1"/>
    <col min="5389" max="5389" width="1" style="27" customWidth="1"/>
    <col min="5390" max="5394" width="9.7109375" style="27" customWidth="1"/>
    <col min="5395" max="5395" width="0.85546875" style="27" customWidth="1"/>
    <col min="5396" max="5400" width="9.7109375" style="27" customWidth="1"/>
    <col min="5401" max="5401" width="0.85546875" style="27" customWidth="1"/>
    <col min="5402" max="5406" width="9.7109375" style="27" customWidth="1"/>
    <col min="5407" max="5407" width="0.85546875" style="27" customWidth="1"/>
    <col min="5408" max="5412" width="9.7109375" style="27" customWidth="1"/>
    <col min="5413" max="5413" width="0.85546875" style="27" customWidth="1"/>
    <col min="5414" max="5418" width="9.7109375" style="27" customWidth="1"/>
    <col min="5419" max="5419" width="0.85546875" style="27" customWidth="1"/>
    <col min="5420" max="5424" width="9.7109375" style="27" customWidth="1"/>
    <col min="5425" max="5425" width="0.85546875" style="27" customWidth="1"/>
    <col min="5426" max="5430" width="9.7109375" style="27" customWidth="1"/>
    <col min="5431" max="5431" width="0.85546875" style="27" customWidth="1"/>
    <col min="5432" max="5436" width="9.7109375" style="27" customWidth="1"/>
    <col min="5437" max="5437" width="0.85546875" style="27" customWidth="1"/>
    <col min="5438" max="5438" width="9.7109375" style="27" customWidth="1"/>
    <col min="5439" max="5439" width="11.42578125" style="27" customWidth="1"/>
    <col min="5440" max="5442" width="9.7109375" style="27" customWidth="1"/>
    <col min="5443" max="5443" width="0.85546875" style="27" customWidth="1"/>
    <col min="5444" max="5448" width="9.7109375" style="27" customWidth="1"/>
    <col min="5449" max="5449" width="1" style="27" customWidth="1"/>
    <col min="5450" max="5454" width="9.7109375" style="27" customWidth="1"/>
    <col min="5455" max="5455" width="2.5703125" style="27" customWidth="1"/>
    <col min="5456" max="5460" width="9.7109375" style="27" customWidth="1"/>
    <col min="5461" max="5461" width="2.5703125" style="27" customWidth="1"/>
    <col min="5462" max="5466" width="9.7109375" style="27" customWidth="1"/>
    <col min="5467" max="5467" width="1.5703125" style="27" customWidth="1"/>
    <col min="5468" max="5468" width="9.7109375" style="27" customWidth="1"/>
    <col min="5469" max="5632" width="11.42578125" style="27"/>
    <col min="5633" max="5633" width="82.140625" style="27" customWidth="1"/>
    <col min="5634" max="5638" width="9.7109375" style="27" customWidth="1"/>
    <col min="5639" max="5639" width="0.85546875" style="27" customWidth="1"/>
    <col min="5640" max="5644" width="9.7109375" style="27" customWidth="1"/>
    <col min="5645" max="5645" width="1" style="27" customWidth="1"/>
    <col min="5646" max="5650" width="9.7109375" style="27" customWidth="1"/>
    <col min="5651" max="5651" width="0.85546875" style="27" customWidth="1"/>
    <col min="5652" max="5656" width="9.7109375" style="27" customWidth="1"/>
    <col min="5657" max="5657" width="0.85546875" style="27" customWidth="1"/>
    <col min="5658" max="5662" width="9.7109375" style="27" customWidth="1"/>
    <col min="5663" max="5663" width="0.85546875" style="27" customWidth="1"/>
    <col min="5664" max="5668" width="9.7109375" style="27" customWidth="1"/>
    <col min="5669" max="5669" width="0.85546875" style="27" customWidth="1"/>
    <col min="5670" max="5674" width="9.7109375" style="27" customWidth="1"/>
    <col min="5675" max="5675" width="0.85546875" style="27" customWidth="1"/>
    <col min="5676" max="5680" width="9.7109375" style="27" customWidth="1"/>
    <col min="5681" max="5681" width="0.85546875" style="27" customWidth="1"/>
    <col min="5682" max="5686" width="9.7109375" style="27" customWidth="1"/>
    <col min="5687" max="5687" width="0.85546875" style="27" customWidth="1"/>
    <col min="5688" max="5692" width="9.7109375" style="27" customWidth="1"/>
    <col min="5693" max="5693" width="0.85546875" style="27" customWidth="1"/>
    <col min="5694" max="5694" width="9.7109375" style="27" customWidth="1"/>
    <col min="5695" max="5695" width="11.42578125" style="27" customWidth="1"/>
    <col min="5696" max="5698" width="9.7109375" style="27" customWidth="1"/>
    <col min="5699" max="5699" width="0.85546875" style="27" customWidth="1"/>
    <col min="5700" max="5704" width="9.7109375" style="27" customWidth="1"/>
    <col min="5705" max="5705" width="1" style="27" customWidth="1"/>
    <col min="5706" max="5710" width="9.7109375" style="27" customWidth="1"/>
    <col min="5711" max="5711" width="2.5703125" style="27" customWidth="1"/>
    <col min="5712" max="5716" width="9.7109375" style="27" customWidth="1"/>
    <col min="5717" max="5717" width="2.5703125" style="27" customWidth="1"/>
    <col min="5718" max="5722" width="9.7109375" style="27" customWidth="1"/>
    <col min="5723" max="5723" width="1.5703125" style="27" customWidth="1"/>
    <col min="5724" max="5724" width="9.7109375" style="27" customWidth="1"/>
    <col min="5725" max="5888" width="11.42578125" style="27"/>
    <col min="5889" max="5889" width="82.140625" style="27" customWidth="1"/>
    <col min="5890" max="5894" width="9.7109375" style="27" customWidth="1"/>
    <col min="5895" max="5895" width="0.85546875" style="27" customWidth="1"/>
    <col min="5896" max="5900" width="9.7109375" style="27" customWidth="1"/>
    <col min="5901" max="5901" width="1" style="27" customWidth="1"/>
    <col min="5902" max="5906" width="9.7109375" style="27" customWidth="1"/>
    <col min="5907" max="5907" width="0.85546875" style="27" customWidth="1"/>
    <col min="5908" max="5912" width="9.7109375" style="27" customWidth="1"/>
    <col min="5913" max="5913" width="0.85546875" style="27" customWidth="1"/>
    <col min="5914" max="5918" width="9.7109375" style="27" customWidth="1"/>
    <col min="5919" max="5919" width="0.85546875" style="27" customWidth="1"/>
    <col min="5920" max="5924" width="9.7109375" style="27" customWidth="1"/>
    <col min="5925" max="5925" width="0.85546875" style="27" customWidth="1"/>
    <col min="5926" max="5930" width="9.7109375" style="27" customWidth="1"/>
    <col min="5931" max="5931" width="0.85546875" style="27" customWidth="1"/>
    <col min="5932" max="5936" width="9.7109375" style="27" customWidth="1"/>
    <col min="5937" max="5937" width="0.85546875" style="27" customWidth="1"/>
    <col min="5938" max="5942" width="9.7109375" style="27" customWidth="1"/>
    <col min="5943" max="5943" width="0.85546875" style="27" customWidth="1"/>
    <col min="5944" max="5948" width="9.7109375" style="27" customWidth="1"/>
    <col min="5949" max="5949" width="0.85546875" style="27" customWidth="1"/>
    <col min="5950" max="5950" width="9.7109375" style="27" customWidth="1"/>
    <col min="5951" max="5951" width="11.42578125" style="27" customWidth="1"/>
    <col min="5952" max="5954" width="9.7109375" style="27" customWidth="1"/>
    <col min="5955" max="5955" width="0.85546875" style="27" customWidth="1"/>
    <col min="5956" max="5960" width="9.7109375" style="27" customWidth="1"/>
    <col min="5961" max="5961" width="1" style="27" customWidth="1"/>
    <col min="5962" max="5966" width="9.7109375" style="27" customWidth="1"/>
    <col min="5967" max="5967" width="2.5703125" style="27" customWidth="1"/>
    <col min="5968" max="5972" width="9.7109375" style="27" customWidth="1"/>
    <col min="5973" max="5973" width="2.5703125" style="27" customWidth="1"/>
    <col min="5974" max="5978" width="9.7109375" style="27" customWidth="1"/>
    <col min="5979" max="5979" width="1.5703125" style="27" customWidth="1"/>
    <col min="5980" max="5980" width="9.7109375" style="27" customWidth="1"/>
    <col min="5981" max="6144" width="11.42578125" style="27"/>
    <col min="6145" max="6145" width="82.140625" style="27" customWidth="1"/>
    <col min="6146" max="6150" width="9.7109375" style="27" customWidth="1"/>
    <col min="6151" max="6151" width="0.85546875" style="27" customWidth="1"/>
    <col min="6152" max="6156" width="9.7109375" style="27" customWidth="1"/>
    <col min="6157" max="6157" width="1" style="27" customWidth="1"/>
    <col min="6158" max="6162" width="9.7109375" style="27" customWidth="1"/>
    <col min="6163" max="6163" width="0.85546875" style="27" customWidth="1"/>
    <col min="6164" max="6168" width="9.7109375" style="27" customWidth="1"/>
    <col min="6169" max="6169" width="0.85546875" style="27" customWidth="1"/>
    <col min="6170" max="6174" width="9.7109375" style="27" customWidth="1"/>
    <col min="6175" max="6175" width="0.85546875" style="27" customWidth="1"/>
    <col min="6176" max="6180" width="9.7109375" style="27" customWidth="1"/>
    <col min="6181" max="6181" width="0.85546875" style="27" customWidth="1"/>
    <col min="6182" max="6186" width="9.7109375" style="27" customWidth="1"/>
    <col min="6187" max="6187" width="0.85546875" style="27" customWidth="1"/>
    <col min="6188" max="6192" width="9.7109375" style="27" customWidth="1"/>
    <col min="6193" max="6193" width="0.85546875" style="27" customWidth="1"/>
    <col min="6194" max="6198" width="9.7109375" style="27" customWidth="1"/>
    <col min="6199" max="6199" width="0.85546875" style="27" customWidth="1"/>
    <col min="6200" max="6204" width="9.7109375" style="27" customWidth="1"/>
    <col min="6205" max="6205" width="0.85546875" style="27" customWidth="1"/>
    <col min="6206" max="6206" width="9.7109375" style="27" customWidth="1"/>
    <col min="6207" max="6207" width="11.42578125" style="27" customWidth="1"/>
    <col min="6208" max="6210" width="9.7109375" style="27" customWidth="1"/>
    <col min="6211" max="6211" width="0.85546875" style="27" customWidth="1"/>
    <col min="6212" max="6216" width="9.7109375" style="27" customWidth="1"/>
    <col min="6217" max="6217" width="1" style="27" customWidth="1"/>
    <col min="6218" max="6222" width="9.7109375" style="27" customWidth="1"/>
    <col min="6223" max="6223" width="2.5703125" style="27" customWidth="1"/>
    <col min="6224" max="6228" width="9.7109375" style="27" customWidth="1"/>
    <col min="6229" max="6229" width="2.5703125" style="27" customWidth="1"/>
    <col min="6230" max="6234" width="9.7109375" style="27" customWidth="1"/>
    <col min="6235" max="6235" width="1.5703125" style="27" customWidth="1"/>
    <col min="6236" max="6236" width="9.7109375" style="27" customWidth="1"/>
    <col min="6237" max="6400" width="11.42578125" style="27"/>
    <col min="6401" max="6401" width="82.140625" style="27" customWidth="1"/>
    <col min="6402" max="6406" width="9.7109375" style="27" customWidth="1"/>
    <col min="6407" max="6407" width="0.85546875" style="27" customWidth="1"/>
    <col min="6408" max="6412" width="9.7109375" style="27" customWidth="1"/>
    <col min="6413" max="6413" width="1" style="27" customWidth="1"/>
    <col min="6414" max="6418" width="9.7109375" style="27" customWidth="1"/>
    <col min="6419" max="6419" width="0.85546875" style="27" customWidth="1"/>
    <col min="6420" max="6424" width="9.7109375" style="27" customWidth="1"/>
    <col min="6425" max="6425" width="0.85546875" style="27" customWidth="1"/>
    <col min="6426" max="6430" width="9.7109375" style="27" customWidth="1"/>
    <col min="6431" max="6431" width="0.85546875" style="27" customWidth="1"/>
    <col min="6432" max="6436" width="9.7109375" style="27" customWidth="1"/>
    <col min="6437" max="6437" width="0.85546875" style="27" customWidth="1"/>
    <col min="6438" max="6442" width="9.7109375" style="27" customWidth="1"/>
    <col min="6443" max="6443" width="0.85546875" style="27" customWidth="1"/>
    <col min="6444" max="6448" width="9.7109375" style="27" customWidth="1"/>
    <col min="6449" max="6449" width="0.85546875" style="27" customWidth="1"/>
    <col min="6450" max="6454" width="9.7109375" style="27" customWidth="1"/>
    <col min="6455" max="6455" width="0.85546875" style="27" customWidth="1"/>
    <col min="6456" max="6460" width="9.7109375" style="27" customWidth="1"/>
    <col min="6461" max="6461" width="0.85546875" style="27" customWidth="1"/>
    <col min="6462" max="6462" width="9.7109375" style="27" customWidth="1"/>
    <col min="6463" max="6463" width="11.42578125" style="27" customWidth="1"/>
    <col min="6464" max="6466" width="9.7109375" style="27" customWidth="1"/>
    <col min="6467" max="6467" width="0.85546875" style="27" customWidth="1"/>
    <col min="6468" max="6472" width="9.7109375" style="27" customWidth="1"/>
    <col min="6473" max="6473" width="1" style="27" customWidth="1"/>
    <col min="6474" max="6478" width="9.7109375" style="27" customWidth="1"/>
    <col min="6479" max="6479" width="2.5703125" style="27" customWidth="1"/>
    <col min="6480" max="6484" width="9.7109375" style="27" customWidth="1"/>
    <col min="6485" max="6485" width="2.5703125" style="27" customWidth="1"/>
    <col min="6486" max="6490" width="9.7109375" style="27" customWidth="1"/>
    <col min="6491" max="6491" width="1.5703125" style="27" customWidth="1"/>
    <col min="6492" max="6492" width="9.7109375" style="27" customWidth="1"/>
    <col min="6493" max="6656" width="11.42578125" style="27"/>
    <col min="6657" max="6657" width="82.140625" style="27" customWidth="1"/>
    <col min="6658" max="6662" width="9.7109375" style="27" customWidth="1"/>
    <col min="6663" max="6663" width="0.85546875" style="27" customWidth="1"/>
    <col min="6664" max="6668" width="9.7109375" style="27" customWidth="1"/>
    <col min="6669" max="6669" width="1" style="27" customWidth="1"/>
    <col min="6670" max="6674" width="9.7109375" style="27" customWidth="1"/>
    <col min="6675" max="6675" width="0.85546875" style="27" customWidth="1"/>
    <col min="6676" max="6680" width="9.7109375" style="27" customWidth="1"/>
    <col min="6681" max="6681" width="0.85546875" style="27" customWidth="1"/>
    <col min="6682" max="6686" width="9.7109375" style="27" customWidth="1"/>
    <col min="6687" max="6687" width="0.85546875" style="27" customWidth="1"/>
    <col min="6688" max="6692" width="9.7109375" style="27" customWidth="1"/>
    <col min="6693" max="6693" width="0.85546875" style="27" customWidth="1"/>
    <col min="6694" max="6698" width="9.7109375" style="27" customWidth="1"/>
    <col min="6699" max="6699" width="0.85546875" style="27" customWidth="1"/>
    <col min="6700" max="6704" width="9.7109375" style="27" customWidth="1"/>
    <col min="6705" max="6705" width="0.85546875" style="27" customWidth="1"/>
    <col min="6706" max="6710" width="9.7109375" style="27" customWidth="1"/>
    <col min="6711" max="6711" width="0.85546875" style="27" customWidth="1"/>
    <col min="6712" max="6716" width="9.7109375" style="27" customWidth="1"/>
    <col min="6717" max="6717" width="0.85546875" style="27" customWidth="1"/>
    <col min="6718" max="6718" width="9.7109375" style="27" customWidth="1"/>
    <col min="6719" max="6719" width="11.42578125" style="27" customWidth="1"/>
    <col min="6720" max="6722" width="9.7109375" style="27" customWidth="1"/>
    <col min="6723" max="6723" width="0.85546875" style="27" customWidth="1"/>
    <col min="6724" max="6728" width="9.7109375" style="27" customWidth="1"/>
    <col min="6729" max="6729" width="1" style="27" customWidth="1"/>
    <col min="6730" max="6734" width="9.7109375" style="27" customWidth="1"/>
    <col min="6735" max="6735" width="2.5703125" style="27" customWidth="1"/>
    <col min="6736" max="6740" width="9.7109375" style="27" customWidth="1"/>
    <col min="6741" max="6741" width="2.5703125" style="27" customWidth="1"/>
    <col min="6742" max="6746" width="9.7109375" style="27" customWidth="1"/>
    <col min="6747" max="6747" width="1.5703125" style="27" customWidth="1"/>
    <col min="6748" max="6748" width="9.7109375" style="27" customWidth="1"/>
    <col min="6749" max="6912" width="11.42578125" style="27"/>
    <col min="6913" max="6913" width="82.140625" style="27" customWidth="1"/>
    <col min="6914" max="6918" width="9.7109375" style="27" customWidth="1"/>
    <col min="6919" max="6919" width="0.85546875" style="27" customWidth="1"/>
    <col min="6920" max="6924" width="9.7109375" style="27" customWidth="1"/>
    <col min="6925" max="6925" width="1" style="27" customWidth="1"/>
    <col min="6926" max="6930" width="9.7109375" style="27" customWidth="1"/>
    <col min="6931" max="6931" width="0.85546875" style="27" customWidth="1"/>
    <col min="6932" max="6936" width="9.7109375" style="27" customWidth="1"/>
    <col min="6937" max="6937" width="0.85546875" style="27" customWidth="1"/>
    <col min="6938" max="6942" width="9.7109375" style="27" customWidth="1"/>
    <col min="6943" max="6943" width="0.85546875" style="27" customWidth="1"/>
    <col min="6944" max="6948" width="9.7109375" style="27" customWidth="1"/>
    <col min="6949" max="6949" width="0.85546875" style="27" customWidth="1"/>
    <col min="6950" max="6954" width="9.7109375" style="27" customWidth="1"/>
    <col min="6955" max="6955" width="0.85546875" style="27" customWidth="1"/>
    <col min="6956" max="6960" width="9.7109375" style="27" customWidth="1"/>
    <col min="6961" max="6961" width="0.85546875" style="27" customWidth="1"/>
    <col min="6962" max="6966" width="9.7109375" style="27" customWidth="1"/>
    <col min="6967" max="6967" width="0.85546875" style="27" customWidth="1"/>
    <col min="6968" max="6972" width="9.7109375" style="27" customWidth="1"/>
    <col min="6973" max="6973" width="0.85546875" style="27" customWidth="1"/>
    <col min="6974" max="6974" width="9.7109375" style="27" customWidth="1"/>
    <col min="6975" max="6975" width="11.42578125" style="27" customWidth="1"/>
    <col min="6976" max="6978" width="9.7109375" style="27" customWidth="1"/>
    <col min="6979" max="6979" width="0.85546875" style="27" customWidth="1"/>
    <col min="6980" max="6984" width="9.7109375" style="27" customWidth="1"/>
    <col min="6985" max="6985" width="1" style="27" customWidth="1"/>
    <col min="6986" max="6990" width="9.7109375" style="27" customWidth="1"/>
    <col min="6991" max="6991" width="2.5703125" style="27" customWidth="1"/>
    <col min="6992" max="6996" width="9.7109375" style="27" customWidth="1"/>
    <col min="6997" max="6997" width="2.5703125" style="27" customWidth="1"/>
    <col min="6998" max="7002" width="9.7109375" style="27" customWidth="1"/>
    <col min="7003" max="7003" width="1.5703125" style="27" customWidth="1"/>
    <col min="7004" max="7004" width="9.7109375" style="27" customWidth="1"/>
    <col min="7005" max="7168" width="11.42578125" style="27"/>
    <col min="7169" max="7169" width="82.140625" style="27" customWidth="1"/>
    <col min="7170" max="7174" width="9.7109375" style="27" customWidth="1"/>
    <col min="7175" max="7175" width="0.85546875" style="27" customWidth="1"/>
    <col min="7176" max="7180" width="9.7109375" style="27" customWidth="1"/>
    <col min="7181" max="7181" width="1" style="27" customWidth="1"/>
    <col min="7182" max="7186" width="9.7109375" style="27" customWidth="1"/>
    <col min="7187" max="7187" width="0.85546875" style="27" customWidth="1"/>
    <col min="7188" max="7192" width="9.7109375" style="27" customWidth="1"/>
    <col min="7193" max="7193" width="0.85546875" style="27" customWidth="1"/>
    <col min="7194" max="7198" width="9.7109375" style="27" customWidth="1"/>
    <col min="7199" max="7199" width="0.85546875" style="27" customWidth="1"/>
    <col min="7200" max="7204" width="9.7109375" style="27" customWidth="1"/>
    <col min="7205" max="7205" width="0.85546875" style="27" customWidth="1"/>
    <col min="7206" max="7210" width="9.7109375" style="27" customWidth="1"/>
    <col min="7211" max="7211" width="0.85546875" style="27" customWidth="1"/>
    <col min="7212" max="7216" width="9.7109375" style="27" customWidth="1"/>
    <col min="7217" max="7217" width="0.85546875" style="27" customWidth="1"/>
    <col min="7218" max="7222" width="9.7109375" style="27" customWidth="1"/>
    <col min="7223" max="7223" width="0.85546875" style="27" customWidth="1"/>
    <col min="7224" max="7228" width="9.7109375" style="27" customWidth="1"/>
    <col min="7229" max="7229" width="0.85546875" style="27" customWidth="1"/>
    <col min="7230" max="7230" width="9.7109375" style="27" customWidth="1"/>
    <col min="7231" max="7231" width="11.42578125" style="27" customWidth="1"/>
    <col min="7232" max="7234" width="9.7109375" style="27" customWidth="1"/>
    <col min="7235" max="7235" width="0.85546875" style="27" customWidth="1"/>
    <col min="7236" max="7240" width="9.7109375" style="27" customWidth="1"/>
    <col min="7241" max="7241" width="1" style="27" customWidth="1"/>
    <col min="7242" max="7246" width="9.7109375" style="27" customWidth="1"/>
    <col min="7247" max="7247" width="2.5703125" style="27" customWidth="1"/>
    <col min="7248" max="7252" width="9.7109375" style="27" customWidth="1"/>
    <col min="7253" max="7253" width="2.5703125" style="27" customWidth="1"/>
    <col min="7254" max="7258" width="9.7109375" style="27" customWidth="1"/>
    <col min="7259" max="7259" width="1.5703125" style="27" customWidth="1"/>
    <col min="7260" max="7260" width="9.7109375" style="27" customWidth="1"/>
    <col min="7261" max="7424" width="11.42578125" style="27"/>
    <col min="7425" max="7425" width="82.140625" style="27" customWidth="1"/>
    <col min="7426" max="7430" width="9.7109375" style="27" customWidth="1"/>
    <col min="7431" max="7431" width="0.85546875" style="27" customWidth="1"/>
    <col min="7432" max="7436" width="9.7109375" style="27" customWidth="1"/>
    <col min="7437" max="7437" width="1" style="27" customWidth="1"/>
    <col min="7438" max="7442" width="9.7109375" style="27" customWidth="1"/>
    <col min="7443" max="7443" width="0.85546875" style="27" customWidth="1"/>
    <col min="7444" max="7448" width="9.7109375" style="27" customWidth="1"/>
    <col min="7449" max="7449" width="0.85546875" style="27" customWidth="1"/>
    <col min="7450" max="7454" width="9.7109375" style="27" customWidth="1"/>
    <col min="7455" max="7455" width="0.85546875" style="27" customWidth="1"/>
    <col min="7456" max="7460" width="9.7109375" style="27" customWidth="1"/>
    <col min="7461" max="7461" width="0.85546875" style="27" customWidth="1"/>
    <col min="7462" max="7466" width="9.7109375" style="27" customWidth="1"/>
    <col min="7467" max="7467" width="0.85546875" style="27" customWidth="1"/>
    <col min="7468" max="7472" width="9.7109375" style="27" customWidth="1"/>
    <col min="7473" max="7473" width="0.85546875" style="27" customWidth="1"/>
    <col min="7474" max="7478" width="9.7109375" style="27" customWidth="1"/>
    <col min="7479" max="7479" width="0.85546875" style="27" customWidth="1"/>
    <col min="7480" max="7484" width="9.7109375" style="27" customWidth="1"/>
    <col min="7485" max="7485" width="0.85546875" style="27" customWidth="1"/>
    <col min="7486" max="7486" width="9.7109375" style="27" customWidth="1"/>
    <col min="7487" max="7487" width="11.42578125" style="27" customWidth="1"/>
    <col min="7488" max="7490" width="9.7109375" style="27" customWidth="1"/>
    <col min="7491" max="7491" width="0.85546875" style="27" customWidth="1"/>
    <col min="7492" max="7496" width="9.7109375" style="27" customWidth="1"/>
    <col min="7497" max="7497" width="1" style="27" customWidth="1"/>
    <col min="7498" max="7502" width="9.7109375" style="27" customWidth="1"/>
    <col min="7503" max="7503" width="2.5703125" style="27" customWidth="1"/>
    <col min="7504" max="7508" width="9.7109375" style="27" customWidth="1"/>
    <col min="7509" max="7509" width="2.5703125" style="27" customWidth="1"/>
    <col min="7510" max="7514" width="9.7109375" style="27" customWidth="1"/>
    <col min="7515" max="7515" width="1.5703125" style="27" customWidth="1"/>
    <col min="7516" max="7516" width="9.7109375" style="27" customWidth="1"/>
    <col min="7517" max="7680" width="11.42578125" style="27"/>
    <col min="7681" max="7681" width="82.140625" style="27" customWidth="1"/>
    <col min="7682" max="7686" width="9.7109375" style="27" customWidth="1"/>
    <col min="7687" max="7687" width="0.85546875" style="27" customWidth="1"/>
    <col min="7688" max="7692" width="9.7109375" style="27" customWidth="1"/>
    <col min="7693" max="7693" width="1" style="27" customWidth="1"/>
    <col min="7694" max="7698" width="9.7109375" style="27" customWidth="1"/>
    <col min="7699" max="7699" width="0.85546875" style="27" customWidth="1"/>
    <col min="7700" max="7704" width="9.7109375" style="27" customWidth="1"/>
    <col min="7705" max="7705" width="0.85546875" style="27" customWidth="1"/>
    <col min="7706" max="7710" width="9.7109375" style="27" customWidth="1"/>
    <col min="7711" max="7711" width="0.85546875" style="27" customWidth="1"/>
    <col min="7712" max="7716" width="9.7109375" style="27" customWidth="1"/>
    <col min="7717" max="7717" width="0.85546875" style="27" customWidth="1"/>
    <col min="7718" max="7722" width="9.7109375" style="27" customWidth="1"/>
    <col min="7723" max="7723" width="0.85546875" style="27" customWidth="1"/>
    <col min="7724" max="7728" width="9.7109375" style="27" customWidth="1"/>
    <col min="7729" max="7729" width="0.85546875" style="27" customWidth="1"/>
    <col min="7730" max="7734" width="9.7109375" style="27" customWidth="1"/>
    <col min="7735" max="7735" width="0.85546875" style="27" customWidth="1"/>
    <col min="7736" max="7740" width="9.7109375" style="27" customWidth="1"/>
    <col min="7741" max="7741" width="0.85546875" style="27" customWidth="1"/>
    <col min="7742" max="7742" width="9.7109375" style="27" customWidth="1"/>
    <col min="7743" max="7743" width="11.42578125" style="27" customWidth="1"/>
    <col min="7744" max="7746" width="9.7109375" style="27" customWidth="1"/>
    <col min="7747" max="7747" width="0.85546875" style="27" customWidth="1"/>
    <col min="7748" max="7752" width="9.7109375" style="27" customWidth="1"/>
    <col min="7753" max="7753" width="1" style="27" customWidth="1"/>
    <col min="7754" max="7758" width="9.7109375" style="27" customWidth="1"/>
    <col min="7759" max="7759" width="2.5703125" style="27" customWidth="1"/>
    <col min="7760" max="7764" width="9.7109375" style="27" customWidth="1"/>
    <col min="7765" max="7765" width="2.5703125" style="27" customWidth="1"/>
    <col min="7766" max="7770" width="9.7109375" style="27" customWidth="1"/>
    <col min="7771" max="7771" width="1.5703125" style="27" customWidth="1"/>
    <col min="7772" max="7772" width="9.7109375" style="27" customWidth="1"/>
    <col min="7773" max="7936" width="11.42578125" style="27"/>
    <col min="7937" max="7937" width="82.140625" style="27" customWidth="1"/>
    <col min="7938" max="7942" width="9.7109375" style="27" customWidth="1"/>
    <col min="7943" max="7943" width="0.85546875" style="27" customWidth="1"/>
    <col min="7944" max="7948" width="9.7109375" style="27" customWidth="1"/>
    <col min="7949" max="7949" width="1" style="27" customWidth="1"/>
    <col min="7950" max="7954" width="9.7109375" style="27" customWidth="1"/>
    <col min="7955" max="7955" width="0.85546875" style="27" customWidth="1"/>
    <col min="7956" max="7960" width="9.7109375" style="27" customWidth="1"/>
    <col min="7961" max="7961" width="0.85546875" style="27" customWidth="1"/>
    <col min="7962" max="7966" width="9.7109375" style="27" customWidth="1"/>
    <col min="7967" max="7967" width="0.85546875" style="27" customWidth="1"/>
    <col min="7968" max="7972" width="9.7109375" style="27" customWidth="1"/>
    <col min="7973" max="7973" width="0.85546875" style="27" customWidth="1"/>
    <col min="7974" max="7978" width="9.7109375" style="27" customWidth="1"/>
    <col min="7979" max="7979" width="0.85546875" style="27" customWidth="1"/>
    <col min="7980" max="7984" width="9.7109375" style="27" customWidth="1"/>
    <col min="7985" max="7985" width="0.85546875" style="27" customWidth="1"/>
    <col min="7986" max="7990" width="9.7109375" style="27" customWidth="1"/>
    <col min="7991" max="7991" width="0.85546875" style="27" customWidth="1"/>
    <col min="7992" max="7996" width="9.7109375" style="27" customWidth="1"/>
    <col min="7997" max="7997" width="0.85546875" style="27" customWidth="1"/>
    <col min="7998" max="7998" width="9.7109375" style="27" customWidth="1"/>
    <col min="7999" max="7999" width="11.42578125" style="27" customWidth="1"/>
    <col min="8000" max="8002" width="9.7109375" style="27" customWidth="1"/>
    <col min="8003" max="8003" width="0.85546875" style="27" customWidth="1"/>
    <col min="8004" max="8008" width="9.7109375" style="27" customWidth="1"/>
    <col min="8009" max="8009" width="1" style="27" customWidth="1"/>
    <col min="8010" max="8014" width="9.7109375" style="27" customWidth="1"/>
    <col min="8015" max="8015" width="2.5703125" style="27" customWidth="1"/>
    <col min="8016" max="8020" width="9.7109375" style="27" customWidth="1"/>
    <col min="8021" max="8021" width="2.5703125" style="27" customWidth="1"/>
    <col min="8022" max="8026" width="9.7109375" style="27" customWidth="1"/>
    <col min="8027" max="8027" width="1.5703125" style="27" customWidth="1"/>
    <col min="8028" max="8028" width="9.7109375" style="27" customWidth="1"/>
    <col min="8029" max="8192" width="11.42578125" style="27"/>
    <col min="8193" max="8193" width="82.140625" style="27" customWidth="1"/>
    <col min="8194" max="8198" width="9.7109375" style="27" customWidth="1"/>
    <col min="8199" max="8199" width="0.85546875" style="27" customWidth="1"/>
    <col min="8200" max="8204" width="9.7109375" style="27" customWidth="1"/>
    <col min="8205" max="8205" width="1" style="27" customWidth="1"/>
    <col min="8206" max="8210" width="9.7109375" style="27" customWidth="1"/>
    <col min="8211" max="8211" width="0.85546875" style="27" customWidth="1"/>
    <col min="8212" max="8216" width="9.7109375" style="27" customWidth="1"/>
    <col min="8217" max="8217" width="0.85546875" style="27" customWidth="1"/>
    <col min="8218" max="8222" width="9.7109375" style="27" customWidth="1"/>
    <col min="8223" max="8223" width="0.85546875" style="27" customWidth="1"/>
    <col min="8224" max="8228" width="9.7109375" style="27" customWidth="1"/>
    <col min="8229" max="8229" width="0.85546875" style="27" customWidth="1"/>
    <col min="8230" max="8234" width="9.7109375" style="27" customWidth="1"/>
    <col min="8235" max="8235" width="0.85546875" style="27" customWidth="1"/>
    <col min="8236" max="8240" width="9.7109375" style="27" customWidth="1"/>
    <col min="8241" max="8241" width="0.85546875" style="27" customWidth="1"/>
    <col min="8242" max="8246" width="9.7109375" style="27" customWidth="1"/>
    <col min="8247" max="8247" width="0.85546875" style="27" customWidth="1"/>
    <col min="8248" max="8252" width="9.7109375" style="27" customWidth="1"/>
    <col min="8253" max="8253" width="0.85546875" style="27" customWidth="1"/>
    <col min="8254" max="8254" width="9.7109375" style="27" customWidth="1"/>
    <col min="8255" max="8255" width="11.42578125" style="27" customWidth="1"/>
    <col min="8256" max="8258" width="9.7109375" style="27" customWidth="1"/>
    <col min="8259" max="8259" width="0.85546875" style="27" customWidth="1"/>
    <col min="8260" max="8264" width="9.7109375" style="27" customWidth="1"/>
    <col min="8265" max="8265" width="1" style="27" customWidth="1"/>
    <col min="8266" max="8270" width="9.7109375" style="27" customWidth="1"/>
    <col min="8271" max="8271" width="2.5703125" style="27" customWidth="1"/>
    <col min="8272" max="8276" width="9.7109375" style="27" customWidth="1"/>
    <col min="8277" max="8277" width="2.5703125" style="27" customWidth="1"/>
    <col min="8278" max="8282" width="9.7109375" style="27" customWidth="1"/>
    <col min="8283" max="8283" width="1.5703125" style="27" customWidth="1"/>
    <col min="8284" max="8284" width="9.7109375" style="27" customWidth="1"/>
    <col min="8285" max="8448" width="11.42578125" style="27"/>
    <col min="8449" max="8449" width="82.140625" style="27" customWidth="1"/>
    <col min="8450" max="8454" width="9.7109375" style="27" customWidth="1"/>
    <col min="8455" max="8455" width="0.85546875" style="27" customWidth="1"/>
    <col min="8456" max="8460" width="9.7109375" style="27" customWidth="1"/>
    <col min="8461" max="8461" width="1" style="27" customWidth="1"/>
    <col min="8462" max="8466" width="9.7109375" style="27" customWidth="1"/>
    <col min="8467" max="8467" width="0.85546875" style="27" customWidth="1"/>
    <col min="8468" max="8472" width="9.7109375" style="27" customWidth="1"/>
    <col min="8473" max="8473" width="0.85546875" style="27" customWidth="1"/>
    <col min="8474" max="8478" width="9.7109375" style="27" customWidth="1"/>
    <col min="8479" max="8479" width="0.85546875" style="27" customWidth="1"/>
    <col min="8480" max="8484" width="9.7109375" style="27" customWidth="1"/>
    <col min="8485" max="8485" width="0.85546875" style="27" customWidth="1"/>
    <col min="8486" max="8490" width="9.7109375" style="27" customWidth="1"/>
    <col min="8491" max="8491" width="0.85546875" style="27" customWidth="1"/>
    <col min="8492" max="8496" width="9.7109375" style="27" customWidth="1"/>
    <col min="8497" max="8497" width="0.85546875" style="27" customWidth="1"/>
    <col min="8498" max="8502" width="9.7109375" style="27" customWidth="1"/>
    <col min="8503" max="8503" width="0.85546875" style="27" customWidth="1"/>
    <col min="8504" max="8508" width="9.7109375" style="27" customWidth="1"/>
    <col min="8509" max="8509" width="0.85546875" style="27" customWidth="1"/>
    <col min="8510" max="8510" width="9.7109375" style="27" customWidth="1"/>
    <col min="8511" max="8511" width="11.42578125" style="27" customWidth="1"/>
    <col min="8512" max="8514" width="9.7109375" style="27" customWidth="1"/>
    <col min="8515" max="8515" width="0.85546875" style="27" customWidth="1"/>
    <col min="8516" max="8520" width="9.7109375" style="27" customWidth="1"/>
    <col min="8521" max="8521" width="1" style="27" customWidth="1"/>
    <col min="8522" max="8526" width="9.7109375" style="27" customWidth="1"/>
    <col min="8527" max="8527" width="2.5703125" style="27" customWidth="1"/>
    <col min="8528" max="8532" width="9.7109375" style="27" customWidth="1"/>
    <col min="8533" max="8533" width="2.5703125" style="27" customWidth="1"/>
    <col min="8534" max="8538" width="9.7109375" style="27" customWidth="1"/>
    <col min="8539" max="8539" width="1.5703125" style="27" customWidth="1"/>
    <col min="8540" max="8540" width="9.7109375" style="27" customWidth="1"/>
    <col min="8541" max="8704" width="11.42578125" style="27"/>
    <col min="8705" max="8705" width="82.140625" style="27" customWidth="1"/>
    <col min="8706" max="8710" width="9.7109375" style="27" customWidth="1"/>
    <col min="8711" max="8711" width="0.85546875" style="27" customWidth="1"/>
    <col min="8712" max="8716" width="9.7109375" style="27" customWidth="1"/>
    <col min="8717" max="8717" width="1" style="27" customWidth="1"/>
    <col min="8718" max="8722" width="9.7109375" style="27" customWidth="1"/>
    <col min="8723" max="8723" width="0.85546875" style="27" customWidth="1"/>
    <col min="8724" max="8728" width="9.7109375" style="27" customWidth="1"/>
    <col min="8729" max="8729" width="0.85546875" style="27" customWidth="1"/>
    <col min="8730" max="8734" width="9.7109375" style="27" customWidth="1"/>
    <col min="8735" max="8735" width="0.85546875" style="27" customWidth="1"/>
    <col min="8736" max="8740" width="9.7109375" style="27" customWidth="1"/>
    <col min="8741" max="8741" width="0.85546875" style="27" customWidth="1"/>
    <col min="8742" max="8746" width="9.7109375" style="27" customWidth="1"/>
    <col min="8747" max="8747" width="0.85546875" style="27" customWidth="1"/>
    <col min="8748" max="8752" width="9.7109375" style="27" customWidth="1"/>
    <col min="8753" max="8753" width="0.85546875" style="27" customWidth="1"/>
    <col min="8754" max="8758" width="9.7109375" style="27" customWidth="1"/>
    <col min="8759" max="8759" width="0.85546875" style="27" customWidth="1"/>
    <col min="8760" max="8764" width="9.7109375" style="27" customWidth="1"/>
    <col min="8765" max="8765" width="0.85546875" style="27" customWidth="1"/>
    <col min="8766" max="8766" width="9.7109375" style="27" customWidth="1"/>
    <col min="8767" max="8767" width="11.42578125" style="27" customWidth="1"/>
    <col min="8768" max="8770" width="9.7109375" style="27" customWidth="1"/>
    <col min="8771" max="8771" width="0.85546875" style="27" customWidth="1"/>
    <col min="8772" max="8776" width="9.7109375" style="27" customWidth="1"/>
    <col min="8777" max="8777" width="1" style="27" customWidth="1"/>
    <col min="8778" max="8782" width="9.7109375" style="27" customWidth="1"/>
    <col min="8783" max="8783" width="2.5703125" style="27" customWidth="1"/>
    <col min="8784" max="8788" width="9.7109375" style="27" customWidth="1"/>
    <col min="8789" max="8789" width="2.5703125" style="27" customWidth="1"/>
    <col min="8790" max="8794" width="9.7109375" style="27" customWidth="1"/>
    <col min="8795" max="8795" width="1.5703125" style="27" customWidth="1"/>
    <col min="8796" max="8796" width="9.7109375" style="27" customWidth="1"/>
    <col min="8797" max="8960" width="11.42578125" style="27"/>
    <col min="8961" max="8961" width="82.140625" style="27" customWidth="1"/>
    <col min="8962" max="8966" width="9.7109375" style="27" customWidth="1"/>
    <col min="8967" max="8967" width="0.85546875" style="27" customWidth="1"/>
    <col min="8968" max="8972" width="9.7109375" style="27" customWidth="1"/>
    <col min="8973" max="8973" width="1" style="27" customWidth="1"/>
    <col min="8974" max="8978" width="9.7109375" style="27" customWidth="1"/>
    <col min="8979" max="8979" width="0.85546875" style="27" customWidth="1"/>
    <col min="8980" max="8984" width="9.7109375" style="27" customWidth="1"/>
    <col min="8985" max="8985" width="0.85546875" style="27" customWidth="1"/>
    <col min="8986" max="8990" width="9.7109375" style="27" customWidth="1"/>
    <col min="8991" max="8991" width="0.85546875" style="27" customWidth="1"/>
    <col min="8992" max="8996" width="9.7109375" style="27" customWidth="1"/>
    <col min="8997" max="8997" width="0.85546875" style="27" customWidth="1"/>
    <col min="8998" max="9002" width="9.7109375" style="27" customWidth="1"/>
    <col min="9003" max="9003" width="0.85546875" style="27" customWidth="1"/>
    <col min="9004" max="9008" width="9.7109375" style="27" customWidth="1"/>
    <col min="9009" max="9009" width="0.85546875" style="27" customWidth="1"/>
    <col min="9010" max="9014" width="9.7109375" style="27" customWidth="1"/>
    <col min="9015" max="9015" width="0.85546875" style="27" customWidth="1"/>
    <col min="9016" max="9020" width="9.7109375" style="27" customWidth="1"/>
    <col min="9021" max="9021" width="0.85546875" style="27" customWidth="1"/>
    <col min="9022" max="9022" width="9.7109375" style="27" customWidth="1"/>
    <col min="9023" max="9023" width="11.42578125" style="27" customWidth="1"/>
    <col min="9024" max="9026" width="9.7109375" style="27" customWidth="1"/>
    <col min="9027" max="9027" width="0.85546875" style="27" customWidth="1"/>
    <col min="9028" max="9032" width="9.7109375" style="27" customWidth="1"/>
    <col min="9033" max="9033" width="1" style="27" customWidth="1"/>
    <col min="9034" max="9038" width="9.7109375" style="27" customWidth="1"/>
    <col min="9039" max="9039" width="2.5703125" style="27" customWidth="1"/>
    <col min="9040" max="9044" width="9.7109375" style="27" customWidth="1"/>
    <col min="9045" max="9045" width="2.5703125" style="27" customWidth="1"/>
    <col min="9046" max="9050" width="9.7109375" style="27" customWidth="1"/>
    <col min="9051" max="9051" width="1.5703125" style="27" customWidth="1"/>
    <col min="9052" max="9052" width="9.7109375" style="27" customWidth="1"/>
    <col min="9053" max="9216" width="11.42578125" style="27"/>
    <col min="9217" max="9217" width="82.140625" style="27" customWidth="1"/>
    <col min="9218" max="9222" width="9.7109375" style="27" customWidth="1"/>
    <col min="9223" max="9223" width="0.85546875" style="27" customWidth="1"/>
    <col min="9224" max="9228" width="9.7109375" style="27" customWidth="1"/>
    <col min="9229" max="9229" width="1" style="27" customWidth="1"/>
    <col min="9230" max="9234" width="9.7109375" style="27" customWidth="1"/>
    <col min="9235" max="9235" width="0.85546875" style="27" customWidth="1"/>
    <col min="9236" max="9240" width="9.7109375" style="27" customWidth="1"/>
    <col min="9241" max="9241" width="0.85546875" style="27" customWidth="1"/>
    <col min="9242" max="9246" width="9.7109375" style="27" customWidth="1"/>
    <col min="9247" max="9247" width="0.85546875" style="27" customWidth="1"/>
    <col min="9248" max="9252" width="9.7109375" style="27" customWidth="1"/>
    <col min="9253" max="9253" width="0.85546875" style="27" customWidth="1"/>
    <col min="9254" max="9258" width="9.7109375" style="27" customWidth="1"/>
    <col min="9259" max="9259" width="0.85546875" style="27" customWidth="1"/>
    <col min="9260" max="9264" width="9.7109375" style="27" customWidth="1"/>
    <col min="9265" max="9265" width="0.85546875" style="27" customWidth="1"/>
    <col min="9266" max="9270" width="9.7109375" style="27" customWidth="1"/>
    <col min="9271" max="9271" width="0.85546875" style="27" customWidth="1"/>
    <col min="9272" max="9276" width="9.7109375" style="27" customWidth="1"/>
    <col min="9277" max="9277" width="0.85546875" style="27" customWidth="1"/>
    <col min="9278" max="9278" width="9.7109375" style="27" customWidth="1"/>
    <col min="9279" max="9279" width="11.42578125" style="27" customWidth="1"/>
    <col min="9280" max="9282" width="9.7109375" style="27" customWidth="1"/>
    <col min="9283" max="9283" width="0.85546875" style="27" customWidth="1"/>
    <col min="9284" max="9288" width="9.7109375" style="27" customWidth="1"/>
    <col min="9289" max="9289" width="1" style="27" customWidth="1"/>
    <col min="9290" max="9294" width="9.7109375" style="27" customWidth="1"/>
    <col min="9295" max="9295" width="2.5703125" style="27" customWidth="1"/>
    <col min="9296" max="9300" width="9.7109375" style="27" customWidth="1"/>
    <col min="9301" max="9301" width="2.5703125" style="27" customWidth="1"/>
    <col min="9302" max="9306" width="9.7109375" style="27" customWidth="1"/>
    <col min="9307" max="9307" width="1.5703125" style="27" customWidth="1"/>
    <col min="9308" max="9308" width="9.7109375" style="27" customWidth="1"/>
    <col min="9309" max="9472" width="11.42578125" style="27"/>
    <col min="9473" max="9473" width="82.140625" style="27" customWidth="1"/>
    <col min="9474" max="9478" width="9.7109375" style="27" customWidth="1"/>
    <col min="9479" max="9479" width="0.85546875" style="27" customWidth="1"/>
    <col min="9480" max="9484" width="9.7109375" style="27" customWidth="1"/>
    <col min="9485" max="9485" width="1" style="27" customWidth="1"/>
    <col min="9486" max="9490" width="9.7109375" style="27" customWidth="1"/>
    <col min="9491" max="9491" width="0.85546875" style="27" customWidth="1"/>
    <col min="9492" max="9496" width="9.7109375" style="27" customWidth="1"/>
    <col min="9497" max="9497" width="0.85546875" style="27" customWidth="1"/>
    <col min="9498" max="9502" width="9.7109375" style="27" customWidth="1"/>
    <col min="9503" max="9503" width="0.85546875" style="27" customWidth="1"/>
    <col min="9504" max="9508" width="9.7109375" style="27" customWidth="1"/>
    <col min="9509" max="9509" width="0.85546875" style="27" customWidth="1"/>
    <col min="9510" max="9514" width="9.7109375" style="27" customWidth="1"/>
    <col min="9515" max="9515" width="0.85546875" style="27" customWidth="1"/>
    <col min="9516" max="9520" width="9.7109375" style="27" customWidth="1"/>
    <col min="9521" max="9521" width="0.85546875" style="27" customWidth="1"/>
    <col min="9522" max="9526" width="9.7109375" style="27" customWidth="1"/>
    <col min="9527" max="9527" width="0.85546875" style="27" customWidth="1"/>
    <col min="9528" max="9532" width="9.7109375" style="27" customWidth="1"/>
    <col min="9533" max="9533" width="0.85546875" style="27" customWidth="1"/>
    <col min="9534" max="9534" width="9.7109375" style="27" customWidth="1"/>
    <col min="9535" max="9535" width="11.42578125" style="27" customWidth="1"/>
    <col min="9536" max="9538" width="9.7109375" style="27" customWidth="1"/>
    <col min="9539" max="9539" width="0.85546875" style="27" customWidth="1"/>
    <col min="9540" max="9544" width="9.7109375" style="27" customWidth="1"/>
    <col min="9545" max="9545" width="1" style="27" customWidth="1"/>
    <col min="9546" max="9550" width="9.7109375" style="27" customWidth="1"/>
    <col min="9551" max="9551" width="2.5703125" style="27" customWidth="1"/>
    <col min="9552" max="9556" width="9.7109375" style="27" customWidth="1"/>
    <col min="9557" max="9557" width="2.5703125" style="27" customWidth="1"/>
    <col min="9558" max="9562" width="9.7109375" style="27" customWidth="1"/>
    <col min="9563" max="9563" width="1.5703125" style="27" customWidth="1"/>
    <col min="9564" max="9564" width="9.7109375" style="27" customWidth="1"/>
    <col min="9565" max="9728" width="11.42578125" style="27"/>
    <col min="9729" max="9729" width="82.140625" style="27" customWidth="1"/>
    <col min="9730" max="9734" width="9.7109375" style="27" customWidth="1"/>
    <col min="9735" max="9735" width="0.85546875" style="27" customWidth="1"/>
    <col min="9736" max="9740" width="9.7109375" style="27" customWidth="1"/>
    <col min="9741" max="9741" width="1" style="27" customWidth="1"/>
    <col min="9742" max="9746" width="9.7109375" style="27" customWidth="1"/>
    <col min="9747" max="9747" width="0.85546875" style="27" customWidth="1"/>
    <col min="9748" max="9752" width="9.7109375" style="27" customWidth="1"/>
    <col min="9753" max="9753" width="0.85546875" style="27" customWidth="1"/>
    <col min="9754" max="9758" width="9.7109375" style="27" customWidth="1"/>
    <col min="9759" max="9759" width="0.85546875" style="27" customWidth="1"/>
    <col min="9760" max="9764" width="9.7109375" style="27" customWidth="1"/>
    <col min="9765" max="9765" width="0.85546875" style="27" customWidth="1"/>
    <col min="9766" max="9770" width="9.7109375" style="27" customWidth="1"/>
    <col min="9771" max="9771" width="0.85546875" style="27" customWidth="1"/>
    <col min="9772" max="9776" width="9.7109375" style="27" customWidth="1"/>
    <col min="9777" max="9777" width="0.85546875" style="27" customWidth="1"/>
    <col min="9778" max="9782" width="9.7109375" style="27" customWidth="1"/>
    <col min="9783" max="9783" width="0.85546875" style="27" customWidth="1"/>
    <col min="9784" max="9788" width="9.7109375" style="27" customWidth="1"/>
    <col min="9789" max="9789" width="0.85546875" style="27" customWidth="1"/>
    <col min="9790" max="9790" width="9.7109375" style="27" customWidth="1"/>
    <col min="9791" max="9791" width="11.42578125" style="27" customWidth="1"/>
    <col min="9792" max="9794" width="9.7109375" style="27" customWidth="1"/>
    <col min="9795" max="9795" width="0.85546875" style="27" customWidth="1"/>
    <col min="9796" max="9800" width="9.7109375" style="27" customWidth="1"/>
    <col min="9801" max="9801" width="1" style="27" customWidth="1"/>
    <col min="9802" max="9806" width="9.7109375" style="27" customWidth="1"/>
    <col min="9807" max="9807" width="2.5703125" style="27" customWidth="1"/>
    <col min="9808" max="9812" width="9.7109375" style="27" customWidth="1"/>
    <col min="9813" max="9813" width="2.5703125" style="27" customWidth="1"/>
    <col min="9814" max="9818" width="9.7109375" style="27" customWidth="1"/>
    <col min="9819" max="9819" width="1.5703125" style="27" customWidth="1"/>
    <col min="9820" max="9820" width="9.7109375" style="27" customWidth="1"/>
    <col min="9821" max="9984" width="11.42578125" style="27"/>
    <col min="9985" max="9985" width="82.140625" style="27" customWidth="1"/>
    <col min="9986" max="9990" width="9.7109375" style="27" customWidth="1"/>
    <col min="9991" max="9991" width="0.85546875" style="27" customWidth="1"/>
    <col min="9992" max="9996" width="9.7109375" style="27" customWidth="1"/>
    <col min="9997" max="9997" width="1" style="27" customWidth="1"/>
    <col min="9998" max="10002" width="9.7109375" style="27" customWidth="1"/>
    <col min="10003" max="10003" width="0.85546875" style="27" customWidth="1"/>
    <col min="10004" max="10008" width="9.7109375" style="27" customWidth="1"/>
    <col min="10009" max="10009" width="0.85546875" style="27" customWidth="1"/>
    <col min="10010" max="10014" width="9.7109375" style="27" customWidth="1"/>
    <col min="10015" max="10015" width="0.85546875" style="27" customWidth="1"/>
    <col min="10016" max="10020" width="9.7109375" style="27" customWidth="1"/>
    <col min="10021" max="10021" width="0.85546875" style="27" customWidth="1"/>
    <col min="10022" max="10026" width="9.7109375" style="27" customWidth="1"/>
    <col min="10027" max="10027" width="0.85546875" style="27" customWidth="1"/>
    <col min="10028" max="10032" width="9.7109375" style="27" customWidth="1"/>
    <col min="10033" max="10033" width="0.85546875" style="27" customWidth="1"/>
    <col min="10034" max="10038" width="9.7109375" style="27" customWidth="1"/>
    <col min="10039" max="10039" width="0.85546875" style="27" customWidth="1"/>
    <col min="10040" max="10044" width="9.7109375" style="27" customWidth="1"/>
    <col min="10045" max="10045" width="0.85546875" style="27" customWidth="1"/>
    <col min="10046" max="10046" width="9.7109375" style="27" customWidth="1"/>
    <col min="10047" max="10047" width="11.42578125" style="27" customWidth="1"/>
    <col min="10048" max="10050" width="9.7109375" style="27" customWidth="1"/>
    <col min="10051" max="10051" width="0.85546875" style="27" customWidth="1"/>
    <col min="10052" max="10056" width="9.7109375" style="27" customWidth="1"/>
    <col min="10057" max="10057" width="1" style="27" customWidth="1"/>
    <col min="10058" max="10062" width="9.7109375" style="27" customWidth="1"/>
    <col min="10063" max="10063" width="2.5703125" style="27" customWidth="1"/>
    <col min="10064" max="10068" width="9.7109375" style="27" customWidth="1"/>
    <col min="10069" max="10069" width="2.5703125" style="27" customWidth="1"/>
    <col min="10070" max="10074" width="9.7109375" style="27" customWidth="1"/>
    <col min="10075" max="10075" width="1.5703125" style="27" customWidth="1"/>
    <col min="10076" max="10076" width="9.7109375" style="27" customWidth="1"/>
    <col min="10077" max="10240" width="11.42578125" style="27"/>
    <col min="10241" max="10241" width="82.140625" style="27" customWidth="1"/>
    <col min="10242" max="10246" width="9.7109375" style="27" customWidth="1"/>
    <col min="10247" max="10247" width="0.85546875" style="27" customWidth="1"/>
    <col min="10248" max="10252" width="9.7109375" style="27" customWidth="1"/>
    <col min="10253" max="10253" width="1" style="27" customWidth="1"/>
    <col min="10254" max="10258" width="9.7109375" style="27" customWidth="1"/>
    <col min="10259" max="10259" width="0.85546875" style="27" customWidth="1"/>
    <col min="10260" max="10264" width="9.7109375" style="27" customWidth="1"/>
    <col min="10265" max="10265" width="0.85546875" style="27" customWidth="1"/>
    <col min="10266" max="10270" width="9.7109375" style="27" customWidth="1"/>
    <col min="10271" max="10271" width="0.85546875" style="27" customWidth="1"/>
    <col min="10272" max="10276" width="9.7109375" style="27" customWidth="1"/>
    <col min="10277" max="10277" width="0.85546875" style="27" customWidth="1"/>
    <col min="10278" max="10282" width="9.7109375" style="27" customWidth="1"/>
    <col min="10283" max="10283" width="0.85546875" style="27" customWidth="1"/>
    <col min="10284" max="10288" width="9.7109375" style="27" customWidth="1"/>
    <col min="10289" max="10289" width="0.85546875" style="27" customWidth="1"/>
    <col min="10290" max="10294" width="9.7109375" style="27" customWidth="1"/>
    <col min="10295" max="10295" width="0.85546875" style="27" customWidth="1"/>
    <col min="10296" max="10300" width="9.7109375" style="27" customWidth="1"/>
    <col min="10301" max="10301" width="0.85546875" style="27" customWidth="1"/>
    <col min="10302" max="10302" width="9.7109375" style="27" customWidth="1"/>
    <col min="10303" max="10303" width="11.42578125" style="27" customWidth="1"/>
    <col min="10304" max="10306" width="9.7109375" style="27" customWidth="1"/>
    <col min="10307" max="10307" width="0.85546875" style="27" customWidth="1"/>
    <col min="10308" max="10312" width="9.7109375" style="27" customWidth="1"/>
    <col min="10313" max="10313" width="1" style="27" customWidth="1"/>
    <col min="10314" max="10318" width="9.7109375" style="27" customWidth="1"/>
    <col min="10319" max="10319" width="2.5703125" style="27" customWidth="1"/>
    <col min="10320" max="10324" width="9.7109375" style="27" customWidth="1"/>
    <col min="10325" max="10325" width="2.5703125" style="27" customWidth="1"/>
    <col min="10326" max="10330" width="9.7109375" style="27" customWidth="1"/>
    <col min="10331" max="10331" width="1.5703125" style="27" customWidth="1"/>
    <col min="10332" max="10332" width="9.7109375" style="27" customWidth="1"/>
    <col min="10333" max="10496" width="11.42578125" style="27"/>
    <col min="10497" max="10497" width="82.140625" style="27" customWidth="1"/>
    <col min="10498" max="10502" width="9.7109375" style="27" customWidth="1"/>
    <col min="10503" max="10503" width="0.85546875" style="27" customWidth="1"/>
    <col min="10504" max="10508" width="9.7109375" style="27" customWidth="1"/>
    <col min="10509" max="10509" width="1" style="27" customWidth="1"/>
    <col min="10510" max="10514" width="9.7109375" style="27" customWidth="1"/>
    <col min="10515" max="10515" width="0.85546875" style="27" customWidth="1"/>
    <col min="10516" max="10520" width="9.7109375" style="27" customWidth="1"/>
    <col min="10521" max="10521" width="0.85546875" style="27" customWidth="1"/>
    <col min="10522" max="10526" width="9.7109375" style="27" customWidth="1"/>
    <col min="10527" max="10527" width="0.85546875" style="27" customWidth="1"/>
    <col min="10528" max="10532" width="9.7109375" style="27" customWidth="1"/>
    <col min="10533" max="10533" width="0.85546875" style="27" customWidth="1"/>
    <col min="10534" max="10538" width="9.7109375" style="27" customWidth="1"/>
    <col min="10539" max="10539" width="0.85546875" style="27" customWidth="1"/>
    <col min="10540" max="10544" width="9.7109375" style="27" customWidth="1"/>
    <col min="10545" max="10545" width="0.85546875" style="27" customWidth="1"/>
    <col min="10546" max="10550" width="9.7109375" style="27" customWidth="1"/>
    <col min="10551" max="10551" width="0.85546875" style="27" customWidth="1"/>
    <col min="10552" max="10556" width="9.7109375" style="27" customWidth="1"/>
    <col min="10557" max="10557" width="0.85546875" style="27" customWidth="1"/>
    <col min="10558" max="10558" width="9.7109375" style="27" customWidth="1"/>
    <col min="10559" max="10559" width="11.42578125" style="27" customWidth="1"/>
    <col min="10560" max="10562" width="9.7109375" style="27" customWidth="1"/>
    <col min="10563" max="10563" width="0.85546875" style="27" customWidth="1"/>
    <col min="10564" max="10568" width="9.7109375" style="27" customWidth="1"/>
    <col min="10569" max="10569" width="1" style="27" customWidth="1"/>
    <col min="10570" max="10574" width="9.7109375" style="27" customWidth="1"/>
    <col min="10575" max="10575" width="2.5703125" style="27" customWidth="1"/>
    <col min="10576" max="10580" width="9.7109375" style="27" customWidth="1"/>
    <col min="10581" max="10581" width="2.5703125" style="27" customWidth="1"/>
    <col min="10582" max="10586" width="9.7109375" style="27" customWidth="1"/>
    <col min="10587" max="10587" width="1.5703125" style="27" customWidth="1"/>
    <col min="10588" max="10588" width="9.7109375" style="27" customWidth="1"/>
    <col min="10589" max="10752" width="11.42578125" style="27"/>
    <col min="10753" max="10753" width="82.140625" style="27" customWidth="1"/>
    <col min="10754" max="10758" width="9.7109375" style="27" customWidth="1"/>
    <col min="10759" max="10759" width="0.85546875" style="27" customWidth="1"/>
    <col min="10760" max="10764" width="9.7109375" style="27" customWidth="1"/>
    <col min="10765" max="10765" width="1" style="27" customWidth="1"/>
    <col min="10766" max="10770" width="9.7109375" style="27" customWidth="1"/>
    <col min="10771" max="10771" width="0.85546875" style="27" customWidth="1"/>
    <col min="10772" max="10776" width="9.7109375" style="27" customWidth="1"/>
    <col min="10777" max="10777" width="0.85546875" style="27" customWidth="1"/>
    <col min="10778" max="10782" width="9.7109375" style="27" customWidth="1"/>
    <col min="10783" max="10783" width="0.85546875" style="27" customWidth="1"/>
    <col min="10784" max="10788" width="9.7109375" style="27" customWidth="1"/>
    <col min="10789" max="10789" width="0.85546875" style="27" customWidth="1"/>
    <col min="10790" max="10794" width="9.7109375" style="27" customWidth="1"/>
    <col min="10795" max="10795" width="0.85546875" style="27" customWidth="1"/>
    <col min="10796" max="10800" width="9.7109375" style="27" customWidth="1"/>
    <col min="10801" max="10801" width="0.85546875" style="27" customWidth="1"/>
    <col min="10802" max="10806" width="9.7109375" style="27" customWidth="1"/>
    <col min="10807" max="10807" width="0.85546875" style="27" customWidth="1"/>
    <col min="10808" max="10812" width="9.7109375" style="27" customWidth="1"/>
    <col min="10813" max="10813" width="0.85546875" style="27" customWidth="1"/>
    <col min="10814" max="10814" width="9.7109375" style="27" customWidth="1"/>
    <col min="10815" max="10815" width="11.42578125" style="27" customWidth="1"/>
    <col min="10816" max="10818" width="9.7109375" style="27" customWidth="1"/>
    <col min="10819" max="10819" width="0.85546875" style="27" customWidth="1"/>
    <col min="10820" max="10824" width="9.7109375" style="27" customWidth="1"/>
    <col min="10825" max="10825" width="1" style="27" customWidth="1"/>
    <col min="10826" max="10830" width="9.7109375" style="27" customWidth="1"/>
    <col min="10831" max="10831" width="2.5703125" style="27" customWidth="1"/>
    <col min="10832" max="10836" width="9.7109375" style="27" customWidth="1"/>
    <col min="10837" max="10837" width="2.5703125" style="27" customWidth="1"/>
    <col min="10838" max="10842" width="9.7109375" style="27" customWidth="1"/>
    <col min="10843" max="10843" width="1.5703125" style="27" customWidth="1"/>
    <col min="10844" max="10844" width="9.7109375" style="27" customWidth="1"/>
    <col min="10845" max="11008" width="11.42578125" style="27"/>
    <col min="11009" max="11009" width="82.140625" style="27" customWidth="1"/>
    <col min="11010" max="11014" width="9.7109375" style="27" customWidth="1"/>
    <col min="11015" max="11015" width="0.85546875" style="27" customWidth="1"/>
    <col min="11016" max="11020" width="9.7109375" style="27" customWidth="1"/>
    <col min="11021" max="11021" width="1" style="27" customWidth="1"/>
    <col min="11022" max="11026" width="9.7109375" style="27" customWidth="1"/>
    <col min="11027" max="11027" width="0.85546875" style="27" customWidth="1"/>
    <col min="11028" max="11032" width="9.7109375" style="27" customWidth="1"/>
    <col min="11033" max="11033" width="0.85546875" style="27" customWidth="1"/>
    <col min="11034" max="11038" width="9.7109375" style="27" customWidth="1"/>
    <col min="11039" max="11039" width="0.85546875" style="27" customWidth="1"/>
    <col min="11040" max="11044" width="9.7109375" style="27" customWidth="1"/>
    <col min="11045" max="11045" width="0.85546875" style="27" customWidth="1"/>
    <col min="11046" max="11050" width="9.7109375" style="27" customWidth="1"/>
    <col min="11051" max="11051" width="0.85546875" style="27" customWidth="1"/>
    <col min="11052" max="11056" width="9.7109375" style="27" customWidth="1"/>
    <col min="11057" max="11057" width="0.85546875" style="27" customWidth="1"/>
    <col min="11058" max="11062" width="9.7109375" style="27" customWidth="1"/>
    <col min="11063" max="11063" width="0.85546875" style="27" customWidth="1"/>
    <col min="11064" max="11068" width="9.7109375" style="27" customWidth="1"/>
    <col min="11069" max="11069" width="0.85546875" style="27" customWidth="1"/>
    <col min="11070" max="11070" width="9.7109375" style="27" customWidth="1"/>
    <col min="11071" max="11071" width="11.42578125" style="27" customWidth="1"/>
    <col min="11072" max="11074" width="9.7109375" style="27" customWidth="1"/>
    <col min="11075" max="11075" width="0.85546875" style="27" customWidth="1"/>
    <col min="11076" max="11080" width="9.7109375" style="27" customWidth="1"/>
    <col min="11081" max="11081" width="1" style="27" customWidth="1"/>
    <col min="11082" max="11086" width="9.7109375" style="27" customWidth="1"/>
    <col min="11087" max="11087" width="2.5703125" style="27" customWidth="1"/>
    <col min="11088" max="11092" width="9.7109375" style="27" customWidth="1"/>
    <col min="11093" max="11093" width="2.5703125" style="27" customWidth="1"/>
    <col min="11094" max="11098" width="9.7109375" style="27" customWidth="1"/>
    <col min="11099" max="11099" width="1.5703125" style="27" customWidth="1"/>
    <col min="11100" max="11100" width="9.7109375" style="27" customWidth="1"/>
    <col min="11101" max="11264" width="11.42578125" style="27"/>
    <col min="11265" max="11265" width="82.140625" style="27" customWidth="1"/>
    <col min="11266" max="11270" width="9.7109375" style="27" customWidth="1"/>
    <col min="11271" max="11271" width="0.85546875" style="27" customWidth="1"/>
    <col min="11272" max="11276" width="9.7109375" style="27" customWidth="1"/>
    <col min="11277" max="11277" width="1" style="27" customWidth="1"/>
    <col min="11278" max="11282" width="9.7109375" style="27" customWidth="1"/>
    <col min="11283" max="11283" width="0.85546875" style="27" customWidth="1"/>
    <col min="11284" max="11288" width="9.7109375" style="27" customWidth="1"/>
    <col min="11289" max="11289" width="0.85546875" style="27" customWidth="1"/>
    <col min="11290" max="11294" width="9.7109375" style="27" customWidth="1"/>
    <col min="11295" max="11295" width="0.85546875" style="27" customWidth="1"/>
    <col min="11296" max="11300" width="9.7109375" style="27" customWidth="1"/>
    <col min="11301" max="11301" width="0.85546875" style="27" customWidth="1"/>
    <col min="11302" max="11306" width="9.7109375" style="27" customWidth="1"/>
    <col min="11307" max="11307" width="0.85546875" style="27" customWidth="1"/>
    <col min="11308" max="11312" width="9.7109375" style="27" customWidth="1"/>
    <col min="11313" max="11313" width="0.85546875" style="27" customWidth="1"/>
    <col min="11314" max="11318" width="9.7109375" style="27" customWidth="1"/>
    <col min="11319" max="11319" width="0.85546875" style="27" customWidth="1"/>
    <col min="11320" max="11324" width="9.7109375" style="27" customWidth="1"/>
    <col min="11325" max="11325" width="0.85546875" style="27" customWidth="1"/>
    <col min="11326" max="11326" width="9.7109375" style="27" customWidth="1"/>
    <col min="11327" max="11327" width="11.42578125" style="27" customWidth="1"/>
    <col min="11328" max="11330" width="9.7109375" style="27" customWidth="1"/>
    <col min="11331" max="11331" width="0.85546875" style="27" customWidth="1"/>
    <col min="11332" max="11336" width="9.7109375" style="27" customWidth="1"/>
    <col min="11337" max="11337" width="1" style="27" customWidth="1"/>
    <col min="11338" max="11342" width="9.7109375" style="27" customWidth="1"/>
    <col min="11343" max="11343" width="2.5703125" style="27" customWidth="1"/>
    <col min="11344" max="11348" width="9.7109375" style="27" customWidth="1"/>
    <col min="11349" max="11349" width="2.5703125" style="27" customWidth="1"/>
    <col min="11350" max="11354" width="9.7109375" style="27" customWidth="1"/>
    <col min="11355" max="11355" width="1.5703125" style="27" customWidth="1"/>
    <col min="11356" max="11356" width="9.7109375" style="27" customWidth="1"/>
    <col min="11357" max="11520" width="11.42578125" style="27"/>
    <col min="11521" max="11521" width="82.140625" style="27" customWidth="1"/>
    <col min="11522" max="11526" width="9.7109375" style="27" customWidth="1"/>
    <col min="11527" max="11527" width="0.85546875" style="27" customWidth="1"/>
    <col min="11528" max="11532" width="9.7109375" style="27" customWidth="1"/>
    <col min="11533" max="11533" width="1" style="27" customWidth="1"/>
    <col min="11534" max="11538" width="9.7109375" style="27" customWidth="1"/>
    <col min="11539" max="11539" width="0.85546875" style="27" customWidth="1"/>
    <col min="11540" max="11544" width="9.7109375" style="27" customWidth="1"/>
    <col min="11545" max="11545" width="0.85546875" style="27" customWidth="1"/>
    <col min="11546" max="11550" width="9.7109375" style="27" customWidth="1"/>
    <col min="11551" max="11551" width="0.85546875" style="27" customWidth="1"/>
    <col min="11552" max="11556" width="9.7109375" style="27" customWidth="1"/>
    <col min="11557" max="11557" width="0.85546875" style="27" customWidth="1"/>
    <col min="11558" max="11562" width="9.7109375" style="27" customWidth="1"/>
    <col min="11563" max="11563" width="0.85546875" style="27" customWidth="1"/>
    <col min="11564" max="11568" width="9.7109375" style="27" customWidth="1"/>
    <col min="11569" max="11569" width="0.85546875" style="27" customWidth="1"/>
    <col min="11570" max="11574" width="9.7109375" style="27" customWidth="1"/>
    <col min="11575" max="11575" width="0.85546875" style="27" customWidth="1"/>
    <col min="11576" max="11580" width="9.7109375" style="27" customWidth="1"/>
    <col min="11581" max="11581" width="0.85546875" style="27" customWidth="1"/>
    <col min="11582" max="11582" width="9.7109375" style="27" customWidth="1"/>
    <col min="11583" max="11583" width="11.42578125" style="27" customWidth="1"/>
    <col min="11584" max="11586" width="9.7109375" style="27" customWidth="1"/>
    <col min="11587" max="11587" width="0.85546875" style="27" customWidth="1"/>
    <col min="11588" max="11592" width="9.7109375" style="27" customWidth="1"/>
    <col min="11593" max="11593" width="1" style="27" customWidth="1"/>
    <col min="11594" max="11598" width="9.7109375" style="27" customWidth="1"/>
    <col min="11599" max="11599" width="2.5703125" style="27" customWidth="1"/>
    <col min="11600" max="11604" width="9.7109375" style="27" customWidth="1"/>
    <col min="11605" max="11605" width="2.5703125" style="27" customWidth="1"/>
    <col min="11606" max="11610" width="9.7109375" style="27" customWidth="1"/>
    <col min="11611" max="11611" width="1.5703125" style="27" customWidth="1"/>
    <col min="11612" max="11612" width="9.7109375" style="27" customWidth="1"/>
    <col min="11613" max="11776" width="11.42578125" style="27"/>
    <col min="11777" max="11777" width="82.140625" style="27" customWidth="1"/>
    <col min="11778" max="11782" width="9.7109375" style="27" customWidth="1"/>
    <col min="11783" max="11783" width="0.85546875" style="27" customWidth="1"/>
    <col min="11784" max="11788" width="9.7109375" style="27" customWidth="1"/>
    <col min="11789" max="11789" width="1" style="27" customWidth="1"/>
    <col min="11790" max="11794" width="9.7109375" style="27" customWidth="1"/>
    <col min="11795" max="11795" width="0.85546875" style="27" customWidth="1"/>
    <col min="11796" max="11800" width="9.7109375" style="27" customWidth="1"/>
    <col min="11801" max="11801" width="0.85546875" style="27" customWidth="1"/>
    <col min="11802" max="11806" width="9.7109375" style="27" customWidth="1"/>
    <col min="11807" max="11807" width="0.85546875" style="27" customWidth="1"/>
    <col min="11808" max="11812" width="9.7109375" style="27" customWidth="1"/>
    <col min="11813" max="11813" width="0.85546875" style="27" customWidth="1"/>
    <col min="11814" max="11818" width="9.7109375" style="27" customWidth="1"/>
    <col min="11819" max="11819" width="0.85546875" style="27" customWidth="1"/>
    <col min="11820" max="11824" width="9.7109375" style="27" customWidth="1"/>
    <col min="11825" max="11825" width="0.85546875" style="27" customWidth="1"/>
    <col min="11826" max="11830" width="9.7109375" style="27" customWidth="1"/>
    <col min="11831" max="11831" width="0.85546875" style="27" customWidth="1"/>
    <col min="11832" max="11836" width="9.7109375" style="27" customWidth="1"/>
    <col min="11837" max="11837" width="0.85546875" style="27" customWidth="1"/>
    <col min="11838" max="11838" width="9.7109375" style="27" customWidth="1"/>
    <col min="11839" max="11839" width="11.42578125" style="27" customWidth="1"/>
    <col min="11840" max="11842" width="9.7109375" style="27" customWidth="1"/>
    <col min="11843" max="11843" width="0.85546875" style="27" customWidth="1"/>
    <col min="11844" max="11848" width="9.7109375" style="27" customWidth="1"/>
    <col min="11849" max="11849" width="1" style="27" customWidth="1"/>
    <col min="11850" max="11854" width="9.7109375" style="27" customWidth="1"/>
    <col min="11855" max="11855" width="2.5703125" style="27" customWidth="1"/>
    <col min="11856" max="11860" width="9.7109375" style="27" customWidth="1"/>
    <col min="11861" max="11861" width="2.5703125" style="27" customWidth="1"/>
    <col min="11862" max="11866" width="9.7109375" style="27" customWidth="1"/>
    <col min="11867" max="11867" width="1.5703125" style="27" customWidth="1"/>
    <col min="11868" max="11868" width="9.7109375" style="27" customWidth="1"/>
    <col min="11869" max="12032" width="11.42578125" style="27"/>
    <col min="12033" max="12033" width="82.140625" style="27" customWidth="1"/>
    <col min="12034" max="12038" width="9.7109375" style="27" customWidth="1"/>
    <col min="12039" max="12039" width="0.85546875" style="27" customWidth="1"/>
    <col min="12040" max="12044" width="9.7109375" style="27" customWidth="1"/>
    <col min="12045" max="12045" width="1" style="27" customWidth="1"/>
    <col min="12046" max="12050" width="9.7109375" style="27" customWidth="1"/>
    <col min="12051" max="12051" width="0.85546875" style="27" customWidth="1"/>
    <col min="12052" max="12056" width="9.7109375" style="27" customWidth="1"/>
    <col min="12057" max="12057" width="0.85546875" style="27" customWidth="1"/>
    <col min="12058" max="12062" width="9.7109375" style="27" customWidth="1"/>
    <col min="12063" max="12063" width="0.85546875" style="27" customWidth="1"/>
    <col min="12064" max="12068" width="9.7109375" style="27" customWidth="1"/>
    <col min="12069" max="12069" width="0.85546875" style="27" customWidth="1"/>
    <col min="12070" max="12074" width="9.7109375" style="27" customWidth="1"/>
    <col min="12075" max="12075" width="0.85546875" style="27" customWidth="1"/>
    <col min="12076" max="12080" width="9.7109375" style="27" customWidth="1"/>
    <col min="12081" max="12081" width="0.85546875" style="27" customWidth="1"/>
    <col min="12082" max="12086" width="9.7109375" style="27" customWidth="1"/>
    <col min="12087" max="12087" width="0.85546875" style="27" customWidth="1"/>
    <col min="12088" max="12092" width="9.7109375" style="27" customWidth="1"/>
    <col min="12093" max="12093" width="0.85546875" style="27" customWidth="1"/>
    <col min="12094" max="12094" width="9.7109375" style="27" customWidth="1"/>
    <col min="12095" max="12095" width="11.42578125" style="27" customWidth="1"/>
    <col min="12096" max="12098" width="9.7109375" style="27" customWidth="1"/>
    <col min="12099" max="12099" width="0.85546875" style="27" customWidth="1"/>
    <col min="12100" max="12104" width="9.7109375" style="27" customWidth="1"/>
    <col min="12105" max="12105" width="1" style="27" customWidth="1"/>
    <col min="12106" max="12110" width="9.7109375" style="27" customWidth="1"/>
    <col min="12111" max="12111" width="2.5703125" style="27" customWidth="1"/>
    <col min="12112" max="12116" width="9.7109375" style="27" customWidth="1"/>
    <col min="12117" max="12117" width="2.5703125" style="27" customWidth="1"/>
    <col min="12118" max="12122" width="9.7109375" style="27" customWidth="1"/>
    <col min="12123" max="12123" width="1.5703125" style="27" customWidth="1"/>
    <col min="12124" max="12124" width="9.7109375" style="27" customWidth="1"/>
    <col min="12125" max="12288" width="11.42578125" style="27"/>
    <col min="12289" max="12289" width="82.140625" style="27" customWidth="1"/>
    <col min="12290" max="12294" width="9.7109375" style="27" customWidth="1"/>
    <col min="12295" max="12295" width="0.85546875" style="27" customWidth="1"/>
    <col min="12296" max="12300" width="9.7109375" style="27" customWidth="1"/>
    <col min="12301" max="12301" width="1" style="27" customWidth="1"/>
    <col min="12302" max="12306" width="9.7109375" style="27" customWidth="1"/>
    <col min="12307" max="12307" width="0.85546875" style="27" customWidth="1"/>
    <col min="12308" max="12312" width="9.7109375" style="27" customWidth="1"/>
    <col min="12313" max="12313" width="0.85546875" style="27" customWidth="1"/>
    <col min="12314" max="12318" width="9.7109375" style="27" customWidth="1"/>
    <col min="12319" max="12319" width="0.85546875" style="27" customWidth="1"/>
    <col min="12320" max="12324" width="9.7109375" style="27" customWidth="1"/>
    <col min="12325" max="12325" width="0.85546875" style="27" customWidth="1"/>
    <col min="12326" max="12330" width="9.7109375" style="27" customWidth="1"/>
    <col min="12331" max="12331" width="0.85546875" style="27" customWidth="1"/>
    <col min="12332" max="12336" width="9.7109375" style="27" customWidth="1"/>
    <col min="12337" max="12337" width="0.85546875" style="27" customWidth="1"/>
    <col min="12338" max="12342" width="9.7109375" style="27" customWidth="1"/>
    <col min="12343" max="12343" width="0.85546875" style="27" customWidth="1"/>
    <col min="12344" max="12348" width="9.7109375" style="27" customWidth="1"/>
    <col min="12349" max="12349" width="0.85546875" style="27" customWidth="1"/>
    <col min="12350" max="12350" width="9.7109375" style="27" customWidth="1"/>
    <col min="12351" max="12351" width="11.42578125" style="27" customWidth="1"/>
    <col min="12352" max="12354" width="9.7109375" style="27" customWidth="1"/>
    <col min="12355" max="12355" width="0.85546875" style="27" customWidth="1"/>
    <col min="12356" max="12360" width="9.7109375" style="27" customWidth="1"/>
    <col min="12361" max="12361" width="1" style="27" customWidth="1"/>
    <col min="12362" max="12366" width="9.7109375" style="27" customWidth="1"/>
    <col min="12367" max="12367" width="2.5703125" style="27" customWidth="1"/>
    <col min="12368" max="12372" width="9.7109375" style="27" customWidth="1"/>
    <col min="12373" max="12373" width="2.5703125" style="27" customWidth="1"/>
    <col min="12374" max="12378" width="9.7109375" style="27" customWidth="1"/>
    <col min="12379" max="12379" width="1.5703125" style="27" customWidth="1"/>
    <col min="12380" max="12380" width="9.7109375" style="27" customWidth="1"/>
    <col min="12381" max="12544" width="11.42578125" style="27"/>
    <col min="12545" max="12545" width="82.140625" style="27" customWidth="1"/>
    <col min="12546" max="12550" width="9.7109375" style="27" customWidth="1"/>
    <col min="12551" max="12551" width="0.85546875" style="27" customWidth="1"/>
    <col min="12552" max="12556" width="9.7109375" style="27" customWidth="1"/>
    <col min="12557" max="12557" width="1" style="27" customWidth="1"/>
    <col min="12558" max="12562" width="9.7109375" style="27" customWidth="1"/>
    <col min="12563" max="12563" width="0.85546875" style="27" customWidth="1"/>
    <col min="12564" max="12568" width="9.7109375" style="27" customWidth="1"/>
    <col min="12569" max="12569" width="0.85546875" style="27" customWidth="1"/>
    <col min="12570" max="12574" width="9.7109375" style="27" customWidth="1"/>
    <col min="12575" max="12575" width="0.85546875" style="27" customWidth="1"/>
    <col min="12576" max="12580" width="9.7109375" style="27" customWidth="1"/>
    <col min="12581" max="12581" width="0.85546875" style="27" customWidth="1"/>
    <col min="12582" max="12586" width="9.7109375" style="27" customWidth="1"/>
    <col min="12587" max="12587" width="0.85546875" style="27" customWidth="1"/>
    <col min="12588" max="12592" width="9.7109375" style="27" customWidth="1"/>
    <col min="12593" max="12593" width="0.85546875" style="27" customWidth="1"/>
    <col min="12594" max="12598" width="9.7109375" style="27" customWidth="1"/>
    <col min="12599" max="12599" width="0.85546875" style="27" customWidth="1"/>
    <col min="12600" max="12604" width="9.7109375" style="27" customWidth="1"/>
    <col min="12605" max="12605" width="0.85546875" style="27" customWidth="1"/>
    <col min="12606" max="12606" width="9.7109375" style="27" customWidth="1"/>
    <col min="12607" max="12607" width="11.42578125" style="27" customWidth="1"/>
    <col min="12608" max="12610" width="9.7109375" style="27" customWidth="1"/>
    <col min="12611" max="12611" width="0.85546875" style="27" customWidth="1"/>
    <col min="12612" max="12616" width="9.7109375" style="27" customWidth="1"/>
    <col min="12617" max="12617" width="1" style="27" customWidth="1"/>
    <col min="12618" max="12622" width="9.7109375" style="27" customWidth="1"/>
    <col min="12623" max="12623" width="2.5703125" style="27" customWidth="1"/>
    <col min="12624" max="12628" width="9.7109375" style="27" customWidth="1"/>
    <col min="12629" max="12629" width="2.5703125" style="27" customWidth="1"/>
    <col min="12630" max="12634" width="9.7109375" style="27" customWidth="1"/>
    <col min="12635" max="12635" width="1.5703125" style="27" customWidth="1"/>
    <col min="12636" max="12636" width="9.7109375" style="27" customWidth="1"/>
    <col min="12637" max="12800" width="11.42578125" style="27"/>
    <col min="12801" max="12801" width="82.140625" style="27" customWidth="1"/>
    <col min="12802" max="12806" width="9.7109375" style="27" customWidth="1"/>
    <col min="12807" max="12807" width="0.85546875" style="27" customWidth="1"/>
    <col min="12808" max="12812" width="9.7109375" style="27" customWidth="1"/>
    <col min="12813" max="12813" width="1" style="27" customWidth="1"/>
    <col min="12814" max="12818" width="9.7109375" style="27" customWidth="1"/>
    <col min="12819" max="12819" width="0.85546875" style="27" customWidth="1"/>
    <col min="12820" max="12824" width="9.7109375" style="27" customWidth="1"/>
    <col min="12825" max="12825" width="0.85546875" style="27" customWidth="1"/>
    <col min="12826" max="12830" width="9.7109375" style="27" customWidth="1"/>
    <col min="12831" max="12831" width="0.85546875" style="27" customWidth="1"/>
    <col min="12832" max="12836" width="9.7109375" style="27" customWidth="1"/>
    <col min="12837" max="12837" width="0.85546875" style="27" customWidth="1"/>
    <col min="12838" max="12842" width="9.7109375" style="27" customWidth="1"/>
    <col min="12843" max="12843" width="0.85546875" style="27" customWidth="1"/>
    <col min="12844" max="12848" width="9.7109375" style="27" customWidth="1"/>
    <col min="12849" max="12849" width="0.85546875" style="27" customWidth="1"/>
    <col min="12850" max="12854" width="9.7109375" style="27" customWidth="1"/>
    <col min="12855" max="12855" width="0.85546875" style="27" customWidth="1"/>
    <col min="12856" max="12860" width="9.7109375" style="27" customWidth="1"/>
    <col min="12861" max="12861" width="0.85546875" style="27" customWidth="1"/>
    <col min="12862" max="12862" width="9.7109375" style="27" customWidth="1"/>
    <col min="12863" max="12863" width="11.42578125" style="27" customWidth="1"/>
    <col min="12864" max="12866" width="9.7109375" style="27" customWidth="1"/>
    <col min="12867" max="12867" width="0.85546875" style="27" customWidth="1"/>
    <col min="12868" max="12872" width="9.7109375" style="27" customWidth="1"/>
    <col min="12873" max="12873" width="1" style="27" customWidth="1"/>
    <col min="12874" max="12878" width="9.7109375" style="27" customWidth="1"/>
    <col min="12879" max="12879" width="2.5703125" style="27" customWidth="1"/>
    <col min="12880" max="12884" width="9.7109375" style="27" customWidth="1"/>
    <col min="12885" max="12885" width="2.5703125" style="27" customWidth="1"/>
    <col min="12886" max="12890" width="9.7109375" style="27" customWidth="1"/>
    <col min="12891" max="12891" width="1.5703125" style="27" customWidth="1"/>
    <col min="12892" max="12892" width="9.7109375" style="27" customWidth="1"/>
    <col min="12893" max="13056" width="11.42578125" style="27"/>
    <col min="13057" max="13057" width="82.140625" style="27" customWidth="1"/>
    <col min="13058" max="13062" width="9.7109375" style="27" customWidth="1"/>
    <col min="13063" max="13063" width="0.85546875" style="27" customWidth="1"/>
    <col min="13064" max="13068" width="9.7109375" style="27" customWidth="1"/>
    <col min="13069" max="13069" width="1" style="27" customWidth="1"/>
    <col min="13070" max="13074" width="9.7109375" style="27" customWidth="1"/>
    <col min="13075" max="13075" width="0.85546875" style="27" customWidth="1"/>
    <col min="13076" max="13080" width="9.7109375" style="27" customWidth="1"/>
    <col min="13081" max="13081" width="0.85546875" style="27" customWidth="1"/>
    <col min="13082" max="13086" width="9.7109375" style="27" customWidth="1"/>
    <col min="13087" max="13087" width="0.85546875" style="27" customWidth="1"/>
    <col min="13088" max="13092" width="9.7109375" style="27" customWidth="1"/>
    <col min="13093" max="13093" width="0.85546875" style="27" customWidth="1"/>
    <col min="13094" max="13098" width="9.7109375" style="27" customWidth="1"/>
    <col min="13099" max="13099" width="0.85546875" style="27" customWidth="1"/>
    <col min="13100" max="13104" width="9.7109375" style="27" customWidth="1"/>
    <col min="13105" max="13105" width="0.85546875" style="27" customWidth="1"/>
    <col min="13106" max="13110" width="9.7109375" style="27" customWidth="1"/>
    <col min="13111" max="13111" width="0.85546875" style="27" customWidth="1"/>
    <col min="13112" max="13116" width="9.7109375" style="27" customWidth="1"/>
    <col min="13117" max="13117" width="0.85546875" style="27" customWidth="1"/>
    <col min="13118" max="13118" width="9.7109375" style="27" customWidth="1"/>
    <col min="13119" max="13119" width="11.42578125" style="27" customWidth="1"/>
    <col min="13120" max="13122" width="9.7109375" style="27" customWidth="1"/>
    <col min="13123" max="13123" width="0.85546875" style="27" customWidth="1"/>
    <col min="13124" max="13128" width="9.7109375" style="27" customWidth="1"/>
    <col min="13129" max="13129" width="1" style="27" customWidth="1"/>
    <col min="13130" max="13134" width="9.7109375" style="27" customWidth="1"/>
    <col min="13135" max="13135" width="2.5703125" style="27" customWidth="1"/>
    <col min="13136" max="13140" width="9.7109375" style="27" customWidth="1"/>
    <col min="13141" max="13141" width="2.5703125" style="27" customWidth="1"/>
    <col min="13142" max="13146" width="9.7109375" style="27" customWidth="1"/>
    <col min="13147" max="13147" width="1.5703125" style="27" customWidth="1"/>
    <col min="13148" max="13148" width="9.7109375" style="27" customWidth="1"/>
    <col min="13149" max="13312" width="11.42578125" style="27"/>
    <col min="13313" max="13313" width="82.140625" style="27" customWidth="1"/>
    <col min="13314" max="13318" width="9.7109375" style="27" customWidth="1"/>
    <col min="13319" max="13319" width="0.85546875" style="27" customWidth="1"/>
    <col min="13320" max="13324" width="9.7109375" style="27" customWidth="1"/>
    <col min="13325" max="13325" width="1" style="27" customWidth="1"/>
    <col min="13326" max="13330" width="9.7109375" style="27" customWidth="1"/>
    <col min="13331" max="13331" width="0.85546875" style="27" customWidth="1"/>
    <col min="13332" max="13336" width="9.7109375" style="27" customWidth="1"/>
    <col min="13337" max="13337" width="0.85546875" style="27" customWidth="1"/>
    <col min="13338" max="13342" width="9.7109375" style="27" customWidth="1"/>
    <col min="13343" max="13343" width="0.85546875" style="27" customWidth="1"/>
    <col min="13344" max="13348" width="9.7109375" style="27" customWidth="1"/>
    <col min="13349" max="13349" width="0.85546875" style="27" customWidth="1"/>
    <col min="13350" max="13354" width="9.7109375" style="27" customWidth="1"/>
    <col min="13355" max="13355" width="0.85546875" style="27" customWidth="1"/>
    <col min="13356" max="13360" width="9.7109375" style="27" customWidth="1"/>
    <col min="13361" max="13361" width="0.85546875" style="27" customWidth="1"/>
    <col min="13362" max="13366" width="9.7109375" style="27" customWidth="1"/>
    <col min="13367" max="13367" width="0.85546875" style="27" customWidth="1"/>
    <col min="13368" max="13372" width="9.7109375" style="27" customWidth="1"/>
    <col min="13373" max="13373" width="0.85546875" style="27" customWidth="1"/>
    <col min="13374" max="13374" width="9.7109375" style="27" customWidth="1"/>
    <col min="13375" max="13375" width="11.42578125" style="27" customWidth="1"/>
    <col min="13376" max="13378" width="9.7109375" style="27" customWidth="1"/>
    <col min="13379" max="13379" width="0.85546875" style="27" customWidth="1"/>
    <col min="13380" max="13384" width="9.7109375" style="27" customWidth="1"/>
    <col min="13385" max="13385" width="1" style="27" customWidth="1"/>
    <col min="13386" max="13390" width="9.7109375" style="27" customWidth="1"/>
    <col min="13391" max="13391" width="2.5703125" style="27" customWidth="1"/>
    <col min="13392" max="13396" width="9.7109375" style="27" customWidth="1"/>
    <col min="13397" max="13397" width="2.5703125" style="27" customWidth="1"/>
    <col min="13398" max="13402" width="9.7109375" style="27" customWidth="1"/>
    <col min="13403" max="13403" width="1.5703125" style="27" customWidth="1"/>
    <col min="13404" max="13404" width="9.7109375" style="27" customWidth="1"/>
    <col min="13405" max="13568" width="11.42578125" style="27"/>
    <col min="13569" max="13569" width="82.140625" style="27" customWidth="1"/>
    <col min="13570" max="13574" width="9.7109375" style="27" customWidth="1"/>
    <col min="13575" max="13575" width="0.85546875" style="27" customWidth="1"/>
    <col min="13576" max="13580" width="9.7109375" style="27" customWidth="1"/>
    <col min="13581" max="13581" width="1" style="27" customWidth="1"/>
    <col min="13582" max="13586" width="9.7109375" style="27" customWidth="1"/>
    <col min="13587" max="13587" width="0.85546875" style="27" customWidth="1"/>
    <col min="13588" max="13592" width="9.7109375" style="27" customWidth="1"/>
    <col min="13593" max="13593" width="0.85546875" style="27" customWidth="1"/>
    <col min="13594" max="13598" width="9.7109375" style="27" customWidth="1"/>
    <col min="13599" max="13599" width="0.85546875" style="27" customWidth="1"/>
    <col min="13600" max="13604" width="9.7109375" style="27" customWidth="1"/>
    <col min="13605" max="13605" width="0.85546875" style="27" customWidth="1"/>
    <col min="13606" max="13610" width="9.7109375" style="27" customWidth="1"/>
    <col min="13611" max="13611" width="0.85546875" style="27" customWidth="1"/>
    <col min="13612" max="13616" width="9.7109375" style="27" customWidth="1"/>
    <col min="13617" max="13617" width="0.85546875" style="27" customWidth="1"/>
    <col min="13618" max="13622" width="9.7109375" style="27" customWidth="1"/>
    <col min="13623" max="13623" width="0.85546875" style="27" customWidth="1"/>
    <col min="13624" max="13628" width="9.7109375" style="27" customWidth="1"/>
    <col min="13629" max="13629" width="0.85546875" style="27" customWidth="1"/>
    <col min="13630" max="13630" width="9.7109375" style="27" customWidth="1"/>
    <col min="13631" max="13631" width="11.42578125" style="27" customWidth="1"/>
    <col min="13632" max="13634" width="9.7109375" style="27" customWidth="1"/>
    <col min="13635" max="13635" width="0.85546875" style="27" customWidth="1"/>
    <col min="13636" max="13640" width="9.7109375" style="27" customWidth="1"/>
    <col min="13641" max="13641" width="1" style="27" customWidth="1"/>
    <col min="13642" max="13646" width="9.7109375" style="27" customWidth="1"/>
    <col min="13647" max="13647" width="2.5703125" style="27" customWidth="1"/>
    <col min="13648" max="13652" width="9.7109375" style="27" customWidth="1"/>
    <col min="13653" max="13653" width="2.5703125" style="27" customWidth="1"/>
    <col min="13654" max="13658" width="9.7109375" style="27" customWidth="1"/>
    <col min="13659" max="13659" width="1.5703125" style="27" customWidth="1"/>
    <col min="13660" max="13660" width="9.7109375" style="27" customWidth="1"/>
    <col min="13661" max="13824" width="11.42578125" style="27"/>
    <col min="13825" max="13825" width="82.140625" style="27" customWidth="1"/>
    <col min="13826" max="13830" width="9.7109375" style="27" customWidth="1"/>
    <col min="13831" max="13831" width="0.85546875" style="27" customWidth="1"/>
    <col min="13832" max="13836" width="9.7109375" style="27" customWidth="1"/>
    <col min="13837" max="13837" width="1" style="27" customWidth="1"/>
    <col min="13838" max="13842" width="9.7109375" style="27" customWidth="1"/>
    <col min="13843" max="13843" width="0.85546875" style="27" customWidth="1"/>
    <col min="13844" max="13848" width="9.7109375" style="27" customWidth="1"/>
    <col min="13849" max="13849" width="0.85546875" style="27" customWidth="1"/>
    <col min="13850" max="13854" width="9.7109375" style="27" customWidth="1"/>
    <col min="13855" max="13855" width="0.85546875" style="27" customWidth="1"/>
    <col min="13856" max="13860" width="9.7109375" style="27" customWidth="1"/>
    <col min="13861" max="13861" width="0.85546875" style="27" customWidth="1"/>
    <col min="13862" max="13866" width="9.7109375" style="27" customWidth="1"/>
    <col min="13867" max="13867" width="0.85546875" style="27" customWidth="1"/>
    <col min="13868" max="13872" width="9.7109375" style="27" customWidth="1"/>
    <col min="13873" max="13873" width="0.85546875" style="27" customWidth="1"/>
    <col min="13874" max="13878" width="9.7109375" style="27" customWidth="1"/>
    <col min="13879" max="13879" width="0.85546875" style="27" customWidth="1"/>
    <col min="13880" max="13884" width="9.7109375" style="27" customWidth="1"/>
    <col min="13885" max="13885" width="0.85546875" style="27" customWidth="1"/>
    <col min="13886" max="13886" width="9.7109375" style="27" customWidth="1"/>
    <col min="13887" max="13887" width="11.42578125" style="27" customWidth="1"/>
    <col min="13888" max="13890" width="9.7109375" style="27" customWidth="1"/>
    <col min="13891" max="13891" width="0.85546875" style="27" customWidth="1"/>
    <col min="13892" max="13896" width="9.7109375" style="27" customWidth="1"/>
    <col min="13897" max="13897" width="1" style="27" customWidth="1"/>
    <col min="13898" max="13902" width="9.7109375" style="27" customWidth="1"/>
    <col min="13903" max="13903" width="2.5703125" style="27" customWidth="1"/>
    <col min="13904" max="13908" width="9.7109375" style="27" customWidth="1"/>
    <col min="13909" max="13909" width="2.5703125" style="27" customWidth="1"/>
    <col min="13910" max="13914" width="9.7109375" style="27" customWidth="1"/>
    <col min="13915" max="13915" width="1.5703125" style="27" customWidth="1"/>
    <col min="13916" max="13916" width="9.7109375" style="27" customWidth="1"/>
    <col min="13917" max="14080" width="11.42578125" style="27"/>
    <col min="14081" max="14081" width="82.140625" style="27" customWidth="1"/>
    <col min="14082" max="14086" width="9.7109375" style="27" customWidth="1"/>
    <col min="14087" max="14087" width="0.85546875" style="27" customWidth="1"/>
    <col min="14088" max="14092" width="9.7109375" style="27" customWidth="1"/>
    <col min="14093" max="14093" width="1" style="27" customWidth="1"/>
    <col min="14094" max="14098" width="9.7109375" style="27" customWidth="1"/>
    <col min="14099" max="14099" width="0.85546875" style="27" customWidth="1"/>
    <col min="14100" max="14104" width="9.7109375" style="27" customWidth="1"/>
    <col min="14105" max="14105" width="0.85546875" style="27" customWidth="1"/>
    <col min="14106" max="14110" width="9.7109375" style="27" customWidth="1"/>
    <col min="14111" max="14111" width="0.85546875" style="27" customWidth="1"/>
    <col min="14112" max="14116" width="9.7109375" style="27" customWidth="1"/>
    <col min="14117" max="14117" width="0.85546875" style="27" customWidth="1"/>
    <col min="14118" max="14122" width="9.7109375" style="27" customWidth="1"/>
    <col min="14123" max="14123" width="0.85546875" style="27" customWidth="1"/>
    <col min="14124" max="14128" width="9.7109375" style="27" customWidth="1"/>
    <col min="14129" max="14129" width="0.85546875" style="27" customWidth="1"/>
    <col min="14130" max="14134" width="9.7109375" style="27" customWidth="1"/>
    <col min="14135" max="14135" width="0.85546875" style="27" customWidth="1"/>
    <col min="14136" max="14140" width="9.7109375" style="27" customWidth="1"/>
    <col min="14141" max="14141" width="0.85546875" style="27" customWidth="1"/>
    <col min="14142" max="14142" width="9.7109375" style="27" customWidth="1"/>
    <col min="14143" max="14143" width="11.42578125" style="27" customWidth="1"/>
    <col min="14144" max="14146" width="9.7109375" style="27" customWidth="1"/>
    <col min="14147" max="14147" width="0.85546875" style="27" customWidth="1"/>
    <col min="14148" max="14152" width="9.7109375" style="27" customWidth="1"/>
    <col min="14153" max="14153" width="1" style="27" customWidth="1"/>
    <col min="14154" max="14158" width="9.7109375" style="27" customWidth="1"/>
    <col min="14159" max="14159" width="2.5703125" style="27" customWidth="1"/>
    <col min="14160" max="14164" width="9.7109375" style="27" customWidth="1"/>
    <col min="14165" max="14165" width="2.5703125" style="27" customWidth="1"/>
    <col min="14166" max="14170" width="9.7109375" style="27" customWidth="1"/>
    <col min="14171" max="14171" width="1.5703125" style="27" customWidth="1"/>
    <col min="14172" max="14172" width="9.7109375" style="27" customWidth="1"/>
    <col min="14173" max="14336" width="11.42578125" style="27"/>
    <col min="14337" max="14337" width="82.140625" style="27" customWidth="1"/>
    <col min="14338" max="14342" width="9.7109375" style="27" customWidth="1"/>
    <col min="14343" max="14343" width="0.85546875" style="27" customWidth="1"/>
    <col min="14344" max="14348" width="9.7109375" style="27" customWidth="1"/>
    <col min="14349" max="14349" width="1" style="27" customWidth="1"/>
    <col min="14350" max="14354" width="9.7109375" style="27" customWidth="1"/>
    <col min="14355" max="14355" width="0.85546875" style="27" customWidth="1"/>
    <col min="14356" max="14360" width="9.7109375" style="27" customWidth="1"/>
    <col min="14361" max="14361" width="0.85546875" style="27" customWidth="1"/>
    <col min="14362" max="14366" width="9.7109375" style="27" customWidth="1"/>
    <col min="14367" max="14367" width="0.85546875" style="27" customWidth="1"/>
    <col min="14368" max="14372" width="9.7109375" style="27" customWidth="1"/>
    <col min="14373" max="14373" width="0.85546875" style="27" customWidth="1"/>
    <col min="14374" max="14378" width="9.7109375" style="27" customWidth="1"/>
    <col min="14379" max="14379" width="0.85546875" style="27" customWidth="1"/>
    <col min="14380" max="14384" width="9.7109375" style="27" customWidth="1"/>
    <col min="14385" max="14385" width="0.85546875" style="27" customWidth="1"/>
    <col min="14386" max="14390" width="9.7109375" style="27" customWidth="1"/>
    <col min="14391" max="14391" width="0.85546875" style="27" customWidth="1"/>
    <col min="14392" max="14396" width="9.7109375" style="27" customWidth="1"/>
    <col min="14397" max="14397" width="0.85546875" style="27" customWidth="1"/>
    <col min="14398" max="14398" width="9.7109375" style="27" customWidth="1"/>
    <col min="14399" max="14399" width="11.42578125" style="27" customWidth="1"/>
    <col min="14400" max="14402" width="9.7109375" style="27" customWidth="1"/>
    <col min="14403" max="14403" width="0.85546875" style="27" customWidth="1"/>
    <col min="14404" max="14408" width="9.7109375" style="27" customWidth="1"/>
    <col min="14409" max="14409" width="1" style="27" customWidth="1"/>
    <col min="14410" max="14414" width="9.7109375" style="27" customWidth="1"/>
    <col min="14415" max="14415" width="2.5703125" style="27" customWidth="1"/>
    <col min="14416" max="14420" width="9.7109375" style="27" customWidth="1"/>
    <col min="14421" max="14421" width="2.5703125" style="27" customWidth="1"/>
    <col min="14422" max="14426" width="9.7109375" style="27" customWidth="1"/>
    <col min="14427" max="14427" width="1.5703125" style="27" customWidth="1"/>
    <col min="14428" max="14428" width="9.7109375" style="27" customWidth="1"/>
    <col min="14429" max="14592" width="11.42578125" style="27"/>
    <col min="14593" max="14593" width="82.140625" style="27" customWidth="1"/>
    <col min="14594" max="14598" width="9.7109375" style="27" customWidth="1"/>
    <col min="14599" max="14599" width="0.85546875" style="27" customWidth="1"/>
    <col min="14600" max="14604" width="9.7109375" style="27" customWidth="1"/>
    <col min="14605" max="14605" width="1" style="27" customWidth="1"/>
    <col min="14606" max="14610" width="9.7109375" style="27" customWidth="1"/>
    <col min="14611" max="14611" width="0.85546875" style="27" customWidth="1"/>
    <col min="14612" max="14616" width="9.7109375" style="27" customWidth="1"/>
    <col min="14617" max="14617" width="0.85546875" style="27" customWidth="1"/>
    <col min="14618" max="14622" width="9.7109375" style="27" customWidth="1"/>
    <col min="14623" max="14623" width="0.85546875" style="27" customWidth="1"/>
    <col min="14624" max="14628" width="9.7109375" style="27" customWidth="1"/>
    <col min="14629" max="14629" width="0.85546875" style="27" customWidth="1"/>
    <col min="14630" max="14634" width="9.7109375" style="27" customWidth="1"/>
    <col min="14635" max="14635" width="0.85546875" style="27" customWidth="1"/>
    <col min="14636" max="14640" width="9.7109375" style="27" customWidth="1"/>
    <col min="14641" max="14641" width="0.85546875" style="27" customWidth="1"/>
    <col min="14642" max="14646" width="9.7109375" style="27" customWidth="1"/>
    <col min="14647" max="14647" width="0.85546875" style="27" customWidth="1"/>
    <col min="14648" max="14652" width="9.7109375" style="27" customWidth="1"/>
    <col min="14653" max="14653" width="0.85546875" style="27" customWidth="1"/>
    <col min="14654" max="14654" width="9.7109375" style="27" customWidth="1"/>
    <col min="14655" max="14655" width="11.42578125" style="27" customWidth="1"/>
    <col min="14656" max="14658" width="9.7109375" style="27" customWidth="1"/>
    <col min="14659" max="14659" width="0.85546875" style="27" customWidth="1"/>
    <col min="14660" max="14664" width="9.7109375" style="27" customWidth="1"/>
    <col min="14665" max="14665" width="1" style="27" customWidth="1"/>
    <col min="14666" max="14670" width="9.7109375" style="27" customWidth="1"/>
    <col min="14671" max="14671" width="2.5703125" style="27" customWidth="1"/>
    <col min="14672" max="14676" width="9.7109375" style="27" customWidth="1"/>
    <col min="14677" max="14677" width="2.5703125" style="27" customWidth="1"/>
    <col min="14678" max="14682" width="9.7109375" style="27" customWidth="1"/>
    <col min="14683" max="14683" width="1.5703125" style="27" customWidth="1"/>
    <col min="14684" max="14684" width="9.7109375" style="27" customWidth="1"/>
    <col min="14685" max="14848" width="11.42578125" style="27"/>
    <col min="14849" max="14849" width="82.140625" style="27" customWidth="1"/>
    <col min="14850" max="14854" width="9.7109375" style="27" customWidth="1"/>
    <col min="14855" max="14855" width="0.85546875" style="27" customWidth="1"/>
    <col min="14856" max="14860" width="9.7109375" style="27" customWidth="1"/>
    <col min="14861" max="14861" width="1" style="27" customWidth="1"/>
    <col min="14862" max="14866" width="9.7109375" style="27" customWidth="1"/>
    <col min="14867" max="14867" width="0.85546875" style="27" customWidth="1"/>
    <col min="14868" max="14872" width="9.7109375" style="27" customWidth="1"/>
    <col min="14873" max="14873" width="0.85546875" style="27" customWidth="1"/>
    <col min="14874" max="14878" width="9.7109375" style="27" customWidth="1"/>
    <col min="14879" max="14879" width="0.85546875" style="27" customWidth="1"/>
    <col min="14880" max="14884" width="9.7109375" style="27" customWidth="1"/>
    <col min="14885" max="14885" width="0.85546875" style="27" customWidth="1"/>
    <col min="14886" max="14890" width="9.7109375" style="27" customWidth="1"/>
    <col min="14891" max="14891" width="0.85546875" style="27" customWidth="1"/>
    <col min="14892" max="14896" width="9.7109375" style="27" customWidth="1"/>
    <col min="14897" max="14897" width="0.85546875" style="27" customWidth="1"/>
    <col min="14898" max="14902" width="9.7109375" style="27" customWidth="1"/>
    <col min="14903" max="14903" width="0.85546875" style="27" customWidth="1"/>
    <col min="14904" max="14908" width="9.7109375" style="27" customWidth="1"/>
    <col min="14909" max="14909" width="0.85546875" style="27" customWidth="1"/>
    <col min="14910" max="14910" width="9.7109375" style="27" customWidth="1"/>
    <col min="14911" max="14911" width="11.42578125" style="27" customWidth="1"/>
    <col min="14912" max="14914" width="9.7109375" style="27" customWidth="1"/>
    <col min="14915" max="14915" width="0.85546875" style="27" customWidth="1"/>
    <col min="14916" max="14920" width="9.7109375" style="27" customWidth="1"/>
    <col min="14921" max="14921" width="1" style="27" customWidth="1"/>
    <col min="14922" max="14926" width="9.7109375" style="27" customWidth="1"/>
    <col min="14927" max="14927" width="2.5703125" style="27" customWidth="1"/>
    <col min="14928" max="14932" width="9.7109375" style="27" customWidth="1"/>
    <col min="14933" max="14933" width="2.5703125" style="27" customWidth="1"/>
    <col min="14934" max="14938" width="9.7109375" style="27" customWidth="1"/>
    <col min="14939" max="14939" width="1.5703125" style="27" customWidth="1"/>
    <col min="14940" max="14940" width="9.7109375" style="27" customWidth="1"/>
    <col min="14941" max="15104" width="11.42578125" style="27"/>
    <col min="15105" max="15105" width="82.140625" style="27" customWidth="1"/>
    <col min="15106" max="15110" width="9.7109375" style="27" customWidth="1"/>
    <col min="15111" max="15111" width="0.85546875" style="27" customWidth="1"/>
    <col min="15112" max="15116" width="9.7109375" style="27" customWidth="1"/>
    <col min="15117" max="15117" width="1" style="27" customWidth="1"/>
    <col min="15118" max="15122" width="9.7109375" style="27" customWidth="1"/>
    <col min="15123" max="15123" width="0.85546875" style="27" customWidth="1"/>
    <col min="15124" max="15128" width="9.7109375" style="27" customWidth="1"/>
    <col min="15129" max="15129" width="0.85546875" style="27" customWidth="1"/>
    <col min="15130" max="15134" width="9.7109375" style="27" customWidth="1"/>
    <col min="15135" max="15135" width="0.85546875" style="27" customWidth="1"/>
    <col min="15136" max="15140" width="9.7109375" style="27" customWidth="1"/>
    <col min="15141" max="15141" width="0.85546875" style="27" customWidth="1"/>
    <col min="15142" max="15146" width="9.7109375" style="27" customWidth="1"/>
    <col min="15147" max="15147" width="0.85546875" style="27" customWidth="1"/>
    <col min="15148" max="15152" width="9.7109375" style="27" customWidth="1"/>
    <col min="15153" max="15153" width="0.85546875" style="27" customWidth="1"/>
    <col min="15154" max="15158" width="9.7109375" style="27" customWidth="1"/>
    <col min="15159" max="15159" width="0.85546875" style="27" customWidth="1"/>
    <col min="15160" max="15164" width="9.7109375" style="27" customWidth="1"/>
    <col min="15165" max="15165" width="0.85546875" style="27" customWidth="1"/>
    <col min="15166" max="15166" width="9.7109375" style="27" customWidth="1"/>
    <col min="15167" max="15167" width="11.42578125" style="27" customWidth="1"/>
    <col min="15168" max="15170" width="9.7109375" style="27" customWidth="1"/>
    <col min="15171" max="15171" width="0.85546875" style="27" customWidth="1"/>
    <col min="15172" max="15176" width="9.7109375" style="27" customWidth="1"/>
    <col min="15177" max="15177" width="1" style="27" customWidth="1"/>
    <col min="15178" max="15182" width="9.7109375" style="27" customWidth="1"/>
    <col min="15183" max="15183" width="2.5703125" style="27" customWidth="1"/>
    <col min="15184" max="15188" width="9.7109375" style="27" customWidth="1"/>
    <col min="15189" max="15189" width="2.5703125" style="27" customWidth="1"/>
    <col min="15190" max="15194" width="9.7109375" style="27" customWidth="1"/>
    <col min="15195" max="15195" width="1.5703125" style="27" customWidth="1"/>
    <col min="15196" max="15196" width="9.7109375" style="27" customWidth="1"/>
    <col min="15197" max="15360" width="11.42578125" style="27"/>
    <col min="15361" max="15361" width="82.140625" style="27" customWidth="1"/>
    <col min="15362" max="15366" width="9.7109375" style="27" customWidth="1"/>
    <col min="15367" max="15367" width="0.85546875" style="27" customWidth="1"/>
    <col min="15368" max="15372" width="9.7109375" style="27" customWidth="1"/>
    <col min="15373" max="15373" width="1" style="27" customWidth="1"/>
    <col min="15374" max="15378" width="9.7109375" style="27" customWidth="1"/>
    <col min="15379" max="15379" width="0.85546875" style="27" customWidth="1"/>
    <col min="15380" max="15384" width="9.7109375" style="27" customWidth="1"/>
    <col min="15385" max="15385" width="0.85546875" style="27" customWidth="1"/>
    <col min="15386" max="15390" width="9.7109375" style="27" customWidth="1"/>
    <col min="15391" max="15391" width="0.85546875" style="27" customWidth="1"/>
    <col min="15392" max="15396" width="9.7109375" style="27" customWidth="1"/>
    <col min="15397" max="15397" width="0.85546875" style="27" customWidth="1"/>
    <col min="15398" max="15402" width="9.7109375" style="27" customWidth="1"/>
    <col min="15403" max="15403" width="0.85546875" style="27" customWidth="1"/>
    <col min="15404" max="15408" width="9.7109375" style="27" customWidth="1"/>
    <col min="15409" max="15409" width="0.85546875" style="27" customWidth="1"/>
    <col min="15410" max="15414" width="9.7109375" style="27" customWidth="1"/>
    <col min="15415" max="15415" width="0.85546875" style="27" customWidth="1"/>
    <col min="15416" max="15420" width="9.7109375" style="27" customWidth="1"/>
    <col min="15421" max="15421" width="0.85546875" style="27" customWidth="1"/>
    <col min="15422" max="15422" width="9.7109375" style="27" customWidth="1"/>
    <col min="15423" max="15423" width="11.42578125" style="27" customWidth="1"/>
    <col min="15424" max="15426" width="9.7109375" style="27" customWidth="1"/>
    <col min="15427" max="15427" width="0.85546875" style="27" customWidth="1"/>
    <col min="15428" max="15432" width="9.7109375" style="27" customWidth="1"/>
    <col min="15433" max="15433" width="1" style="27" customWidth="1"/>
    <col min="15434" max="15438" width="9.7109375" style="27" customWidth="1"/>
    <col min="15439" max="15439" width="2.5703125" style="27" customWidth="1"/>
    <col min="15440" max="15444" width="9.7109375" style="27" customWidth="1"/>
    <col min="15445" max="15445" width="2.5703125" style="27" customWidth="1"/>
    <col min="15446" max="15450" width="9.7109375" style="27" customWidth="1"/>
    <col min="15451" max="15451" width="1.5703125" style="27" customWidth="1"/>
    <col min="15452" max="15452" width="9.7109375" style="27" customWidth="1"/>
    <col min="15453" max="15616" width="11.42578125" style="27"/>
    <col min="15617" max="15617" width="82.140625" style="27" customWidth="1"/>
    <col min="15618" max="15622" width="9.7109375" style="27" customWidth="1"/>
    <col min="15623" max="15623" width="0.85546875" style="27" customWidth="1"/>
    <col min="15624" max="15628" width="9.7109375" style="27" customWidth="1"/>
    <col min="15629" max="15629" width="1" style="27" customWidth="1"/>
    <col min="15630" max="15634" width="9.7109375" style="27" customWidth="1"/>
    <col min="15635" max="15635" width="0.85546875" style="27" customWidth="1"/>
    <col min="15636" max="15640" width="9.7109375" style="27" customWidth="1"/>
    <col min="15641" max="15641" width="0.85546875" style="27" customWidth="1"/>
    <col min="15642" max="15646" width="9.7109375" style="27" customWidth="1"/>
    <col min="15647" max="15647" width="0.85546875" style="27" customWidth="1"/>
    <col min="15648" max="15652" width="9.7109375" style="27" customWidth="1"/>
    <col min="15653" max="15653" width="0.85546875" style="27" customWidth="1"/>
    <col min="15654" max="15658" width="9.7109375" style="27" customWidth="1"/>
    <col min="15659" max="15659" width="0.85546875" style="27" customWidth="1"/>
    <col min="15660" max="15664" width="9.7109375" style="27" customWidth="1"/>
    <col min="15665" max="15665" width="0.85546875" style="27" customWidth="1"/>
    <col min="15666" max="15670" width="9.7109375" style="27" customWidth="1"/>
    <col min="15671" max="15671" width="0.85546875" style="27" customWidth="1"/>
    <col min="15672" max="15676" width="9.7109375" style="27" customWidth="1"/>
    <col min="15677" max="15677" width="0.85546875" style="27" customWidth="1"/>
    <col min="15678" max="15678" width="9.7109375" style="27" customWidth="1"/>
    <col min="15679" max="15679" width="11.42578125" style="27" customWidth="1"/>
    <col min="15680" max="15682" width="9.7109375" style="27" customWidth="1"/>
    <col min="15683" max="15683" width="0.85546875" style="27" customWidth="1"/>
    <col min="15684" max="15688" width="9.7109375" style="27" customWidth="1"/>
    <col min="15689" max="15689" width="1" style="27" customWidth="1"/>
    <col min="15690" max="15694" width="9.7109375" style="27" customWidth="1"/>
    <col min="15695" max="15695" width="2.5703125" style="27" customWidth="1"/>
    <col min="15696" max="15700" width="9.7109375" style="27" customWidth="1"/>
    <col min="15701" max="15701" width="2.5703125" style="27" customWidth="1"/>
    <col min="15702" max="15706" width="9.7109375" style="27" customWidth="1"/>
    <col min="15707" max="15707" width="1.5703125" style="27" customWidth="1"/>
    <col min="15708" max="15708" width="9.7109375" style="27" customWidth="1"/>
    <col min="15709" max="15872" width="11.42578125" style="27"/>
    <col min="15873" max="15873" width="82.140625" style="27" customWidth="1"/>
    <col min="15874" max="15878" width="9.7109375" style="27" customWidth="1"/>
    <col min="15879" max="15879" width="0.85546875" style="27" customWidth="1"/>
    <col min="15880" max="15884" width="9.7109375" style="27" customWidth="1"/>
    <col min="15885" max="15885" width="1" style="27" customWidth="1"/>
    <col min="15886" max="15890" width="9.7109375" style="27" customWidth="1"/>
    <col min="15891" max="15891" width="0.85546875" style="27" customWidth="1"/>
    <col min="15892" max="15896" width="9.7109375" style="27" customWidth="1"/>
    <col min="15897" max="15897" width="0.85546875" style="27" customWidth="1"/>
    <col min="15898" max="15902" width="9.7109375" style="27" customWidth="1"/>
    <col min="15903" max="15903" width="0.85546875" style="27" customWidth="1"/>
    <col min="15904" max="15908" width="9.7109375" style="27" customWidth="1"/>
    <col min="15909" max="15909" width="0.85546875" style="27" customWidth="1"/>
    <col min="15910" max="15914" width="9.7109375" style="27" customWidth="1"/>
    <col min="15915" max="15915" width="0.85546875" style="27" customWidth="1"/>
    <col min="15916" max="15920" width="9.7109375" style="27" customWidth="1"/>
    <col min="15921" max="15921" width="0.85546875" style="27" customWidth="1"/>
    <col min="15922" max="15926" width="9.7109375" style="27" customWidth="1"/>
    <col min="15927" max="15927" width="0.85546875" style="27" customWidth="1"/>
    <col min="15928" max="15932" width="9.7109375" style="27" customWidth="1"/>
    <col min="15933" max="15933" width="0.85546875" style="27" customWidth="1"/>
    <col min="15934" max="15934" width="9.7109375" style="27" customWidth="1"/>
    <col min="15935" max="15935" width="11.42578125" style="27" customWidth="1"/>
    <col min="15936" max="15938" width="9.7109375" style="27" customWidth="1"/>
    <col min="15939" max="15939" width="0.85546875" style="27" customWidth="1"/>
    <col min="15940" max="15944" width="9.7109375" style="27" customWidth="1"/>
    <col min="15945" max="15945" width="1" style="27" customWidth="1"/>
    <col min="15946" max="15950" width="9.7109375" style="27" customWidth="1"/>
    <col min="15951" max="15951" width="2.5703125" style="27" customWidth="1"/>
    <col min="15952" max="15956" width="9.7109375" style="27" customWidth="1"/>
    <col min="15957" max="15957" width="2.5703125" style="27" customWidth="1"/>
    <col min="15958" max="15962" width="9.7109375" style="27" customWidth="1"/>
    <col min="15963" max="15963" width="1.5703125" style="27" customWidth="1"/>
    <col min="15964" max="15964" width="9.7109375" style="27" customWidth="1"/>
    <col min="15965" max="16128" width="11.42578125" style="27"/>
    <col min="16129" max="16129" width="82.140625" style="27" customWidth="1"/>
    <col min="16130" max="16134" width="9.7109375" style="27" customWidth="1"/>
    <col min="16135" max="16135" width="0.85546875" style="27" customWidth="1"/>
    <col min="16136" max="16140" width="9.7109375" style="27" customWidth="1"/>
    <col min="16141" max="16141" width="1" style="27" customWidth="1"/>
    <col min="16142" max="16146" width="9.7109375" style="27" customWidth="1"/>
    <col min="16147" max="16147" width="0.85546875" style="27" customWidth="1"/>
    <col min="16148" max="16152" width="9.7109375" style="27" customWidth="1"/>
    <col min="16153" max="16153" width="0.85546875" style="27" customWidth="1"/>
    <col min="16154" max="16158" width="9.7109375" style="27" customWidth="1"/>
    <col min="16159" max="16159" width="0.85546875" style="27" customWidth="1"/>
    <col min="16160" max="16164" width="9.7109375" style="27" customWidth="1"/>
    <col min="16165" max="16165" width="0.85546875" style="27" customWidth="1"/>
    <col min="16166" max="16170" width="9.7109375" style="27" customWidth="1"/>
    <col min="16171" max="16171" width="0.85546875" style="27" customWidth="1"/>
    <col min="16172" max="16176" width="9.7109375" style="27" customWidth="1"/>
    <col min="16177" max="16177" width="0.85546875" style="27" customWidth="1"/>
    <col min="16178" max="16182" width="9.7109375" style="27" customWidth="1"/>
    <col min="16183" max="16183" width="0.85546875" style="27" customWidth="1"/>
    <col min="16184" max="16188" width="9.7109375" style="27" customWidth="1"/>
    <col min="16189" max="16189" width="0.85546875" style="27" customWidth="1"/>
    <col min="16190" max="16190" width="9.7109375" style="27" customWidth="1"/>
    <col min="16191" max="16191" width="11.42578125" style="27" customWidth="1"/>
    <col min="16192" max="16194" width="9.7109375" style="27" customWidth="1"/>
    <col min="16195" max="16195" width="0.85546875" style="27" customWidth="1"/>
    <col min="16196" max="16200" width="9.7109375" style="27" customWidth="1"/>
    <col min="16201" max="16201" width="1" style="27" customWidth="1"/>
    <col min="16202" max="16206" width="9.7109375" style="27" customWidth="1"/>
    <col min="16207" max="16207" width="2.5703125" style="27" customWidth="1"/>
    <col min="16208" max="16212" width="9.7109375" style="27" customWidth="1"/>
    <col min="16213" max="16213" width="2.5703125" style="27" customWidth="1"/>
    <col min="16214" max="16218" width="9.7109375" style="27" customWidth="1"/>
    <col min="16219" max="16219" width="1.5703125" style="27" customWidth="1"/>
    <col min="16220" max="16220" width="9.7109375" style="27" customWidth="1"/>
    <col min="16221" max="16384" width="11.42578125" style="27"/>
  </cols>
  <sheetData>
    <row r="1" spans="1:96" x14ac:dyDescent="0.2">
      <c r="A1" s="26" t="s">
        <v>70</v>
      </c>
    </row>
    <row r="2" spans="1:96" x14ac:dyDescent="0.2">
      <c r="A2" s="26" t="s">
        <v>71</v>
      </c>
    </row>
    <row r="3" spans="1:96" x14ac:dyDescent="0.2">
      <c r="A3" s="26"/>
    </row>
    <row r="4" spans="1:96" s="52" customFormat="1" x14ac:dyDescent="0.2">
      <c r="A4" s="64"/>
      <c r="B4" s="63">
        <v>2004</v>
      </c>
      <c r="C4" s="63"/>
      <c r="D4" s="63"/>
      <c r="E4" s="63"/>
      <c r="F4" s="63"/>
      <c r="G4" s="50"/>
      <c r="H4" s="63">
        <v>2005</v>
      </c>
      <c r="I4" s="63"/>
      <c r="J4" s="63"/>
      <c r="K4" s="63"/>
      <c r="L4" s="63"/>
      <c r="M4" s="50"/>
      <c r="N4" s="63">
        <v>2006</v>
      </c>
      <c r="O4" s="63"/>
      <c r="P4" s="63"/>
      <c r="Q4" s="63"/>
      <c r="R4" s="63"/>
      <c r="S4" s="50"/>
      <c r="T4" s="63">
        <v>2007</v>
      </c>
      <c r="U4" s="63"/>
      <c r="V4" s="63"/>
      <c r="W4" s="63"/>
      <c r="X4" s="63"/>
      <c r="Y4" s="50"/>
      <c r="Z4" s="63">
        <v>2008</v>
      </c>
      <c r="AA4" s="63"/>
      <c r="AB4" s="63"/>
      <c r="AC4" s="63"/>
      <c r="AD4" s="63"/>
      <c r="AE4" s="50"/>
      <c r="AF4" s="63">
        <v>2009</v>
      </c>
      <c r="AG4" s="63"/>
      <c r="AH4" s="63"/>
      <c r="AI4" s="63"/>
      <c r="AJ4" s="63"/>
      <c r="AK4" s="50"/>
      <c r="AL4" s="63">
        <v>2010</v>
      </c>
      <c r="AM4" s="63"/>
      <c r="AN4" s="63"/>
      <c r="AO4" s="63"/>
      <c r="AP4" s="63"/>
      <c r="AQ4" s="50"/>
      <c r="AR4" s="63">
        <v>2011</v>
      </c>
      <c r="AS4" s="63"/>
      <c r="AT4" s="63"/>
      <c r="AU4" s="63"/>
      <c r="AV4" s="63"/>
      <c r="AW4" s="50"/>
      <c r="AX4" s="63">
        <v>2012</v>
      </c>
      <c r="AY4" s="63"/>
      <c r="AZ4" s="63"/>
      <c r="BA4" s="63"/>
      <c r="BB4" s="63"/>
      <c r="BC4" s="50"/>
      <c r="BD4" s="63">
        <v>2013</v>
      </c>
      <c r="BE4" s="63"/>
      <c r="BF4" s="63"/>
      <c r="BG4" s="63"/>
      <c r="BH4" s="63"/>
      <c r="BI4" s="50"/>
      <c r="BJ4" s="63">
        <v>2014</v>
      </c>
      <c r="BK4" s="63"/>
      <c r="BL4" s="63"/>
      <c r="BM4" s="63"/>
      <c r="BN4" s="63"/>
      <c r="BO4" s="50"/>
      <c r="BP4" s="63">
        <v>2015</v>
      </c>
      <c r="BQ4" s="63"/>
      <c r="BR4" s="63"/>
      <c r="BS4" s="63"/>
      <c r="BT4" s="63"/>
      <c r="BU4" s="42"/>
      <c r="BV4" s="63">
        <v>2016</v>
      </c>
      <c r="BW4" s="63"/>
      <c r="BX4" s="63"/>
      <c r="BY4" s="63"/>
      <c r="BZ4" s="63"/>
      <c r="CA4" s="51"/>
      <c r="CB4" s="63" t="s">
        <v>72</v>
      </c>
      <c r="CC4" s="63"/>
      <c r="CD4" s="63"/>
      <c r="CE4" s="63"/>
      <c r="CF4" s="63"/>
      <c r="CG4" s="51"/>
      <c r="CH4" s="63" t="s">
        <v>73</v>
      </c>
      <c r="CI4" s="63"/>
      <c r="CJ4" s="63"/>
      <c r="CK4" s="63"/>
      <c r="CL4" s="63"/>
      <c r="CM4" s="51"/>
      <c r="CN4" s="63" t="s">
        <v>74</v>
      </c>
      <c r="CO4" s="63"/>
      <c r="CP4" s="63"/>
      <c r="CQ4" s="63"/>
      <c r="CR4" s="63"/>
    </row>
    <row r="5" spans="1:96" s="52" customFormat="1" ht="11.25" x14ac:dyDescent="0.2">
      <c r="A5" s="65"/>
      <c r="B5" s="57" t="s">
        <v>65</v>
      </c>
      <c r="C5" s="57" t="s">
        <v>66</v>
      </c>
      <c r="D5" s="57" t="s">
        <v>67</v>
      </c>
      <c r="E5" s="57" t="s">
        <v>68</v>
      </c>
      <c r="F5" s="57">
        <v>2004</v>
      </c>
      <c r="G5" s="58"/>
      <c r="H5" s="57" t="s">
        <v>65</v>
      </c>
      <c r="I5" s="57" t="s">
        <v>66</v>
      </c>
      <c r="J5" s="57" t="s">
        <v>67</v>
      </c>
      <c r="K5" s="57" t="s">
        <v>68</v>
      </c>
      <c r="L5" s="57">
        <v>2005</v>
      </c>
      <c r="M5" s="58"/>
      <c r="N5" s="57" t="s">
        <v>65</v>
      </c>
      <c r="O5" s="57" t="s">
        <v>66</v>
      </c>
      <c r="P5" s="57" t="s">
        <v>67</v>
      </c>
      <c r="Q5" s="57" t="s">
        <v>68</v>
      </c>
      <c r="R5" s="57">
        <v>2006</v>
      </c>
      <c r="S5" s="58"/>
      <c r="T5" s="57" t="s">
        <v>65</v>
      </c>
      <c r="U5" s="57" t="s">
        <v>66</v>
      </c>
      <c r="V5" s="57" t="s">
        <v>67</v>
      </c>
      <c r="W5" s="57" t="s">
        <v>68</v>
      </c>
      <c r="X5" s="57">
        <v>2007</v>
      </c>
      <c r="Y5" s="58"/>
      <c r="Z5" s="57" t="s">
        <v>65</v>
      </c>
      <c r="AA5" s="57" t="s">
        <v>66</v>
      </c>
      <c r="AB5" s="57" t="s">
        <v>67</v>
      </c>
      <c r="AC5" s="57" t="s">
        <v>68</v>
      </c>
      <c r="AD5" s="57">
        <v>2008</v>
      </c>
      <c r="AE5" s="58"/>
      <c r="AF5" s="57" t="s">
        <v>65</v>
      </c>
      <c r="AG5" s="57" t="s">
        <v>66</v>
      </c>
      <c r="AH5" s="57" t="s">
        <v>67</v>
      </c>
      <c r="AI5" s="57" t="s">
        <v>68</v>
      </c>
      <c r="AJ5" s="57">
        <v>2009</v>
      </c>
      <c r="AK5" s="58"/>
      <c r="AL5" s="57" t="s">
        <v>65</v>
      </c>
      <c r="AM5" s="57" t="s">
        <v>66</v>
      </c>
      <c r="AN5" s="57" t="s">
        <v>67</v>
      </c>
      <c r="AO5" s="57" t="s">
        <v>68</v>
      </c>
      <c r="AP5" s="57">
        <v>2010</v>
      </c>
      <c r="AQ5" s="58"/>
      <c r="AR5" s="57" t="s">
        <v>65</v>
      </c>
      <c r="AS5" s="57" t="s">
        <v>66</v>
      </c>
      <c r="AT5" s="57" t="s">
        <v>67</v>
      </c>
      <c r="AU5" s="57" t="s">
        <v>68</v>
      </c>
      <c r="AV5" s="57">
        <v>2011</v>
      </c>
      <c r="AW5" s="58"/>
      <c r="AX5" s="57" t="s">
        <v>65</v>
      </c>
      <c r="AY5" s="57" t="s">
        <v>66</v>
      </c>
      <c r="AZ5" s="57" t="s">
        <v>67</v>
      </c>
      <c r="BA5" s="57" t="s">
        <v>68</v>
      </c>
      <c r="BB5" s="57">
        <v>2012</v>
      </c>
      <c r="BC5" s="58"/>
      <c r="BD5" s="57" t="s">
        <v>65</v>
      </c>
      <c r="BE5" s="57" t="s">
        <v>66</v>
      </c>
      <c r="BF5" s="57" t="s">
        <v>67</v>
      </c>
      <c r="BG5" s="57" t="s">
        <v>68</v>
      </c>
      <c r="BH5" s="57">
        <v>2013</v>
      </c>
      <c r="BI5" s="58"/>
      <c r="BJ5" s="57" t="s">
        <v>65</v>
      </c>
      <c r="BK5" s="57" t="s">
        <v>66</v>
      </c>
      <c r="BL5" s="57" t="s">
        <v>67</v>
      </c>
      <c r="BM5" s="57" t="s">
        <v>68</v>
      </c>
      <c r="BN5" s="57">
        <v>2014</v>
      </c>
      <c r="BO5" s="58"/>
      <c r="BP5" s="57" t="s">
        <v>65</v>
      </c>
      <c r="BQ5" s="57" t="s">
        <v>66</v>
      </c>
      <c r="BR5" s="57" t="s">
        <v>67</v>
      </c>
      <c r="BS5" s="57" t="s">
        <v>68</v>
      </c>
      <c r="BT5" s="57">
        <v>2015</v>
      </c>
      <c r="BU5" s="58"/>
      <c r="BV5" s="57" t="s">
        <v>65</v>
      </c>
      <c r="BW5" s="57" t="s">
        <v>66</v>
      </c>
      <c r="BX5" s="57" t="s">
        <v>67</v>
      </c>
      <c r="BY5" s="57" t="s">
        <v>68</v>
      </c>
      <c r="BZ5" s="57">
        <v>2016</v>
      </c>
      <c r="CA5" s="56"/>
      <c r="CB5" s="57" t="s">
        <v>65</v>
      </c>
      <c r="CC5" s="57" t="s">
        <v>66</v>
      </c>
      <c r="CD5" s="57" t="s">
        <v>67</v>
      </c>
      <c r="CE5" s="57" t="s">
        <v>68</v>
      </c>
      <c r="CF5" s="57">
        <v>2017</v>
      </c>
      <c r="CG5" s="56"/>
      <c r="CH5" s="57" t="s">
        <v>65</v>
      </c>
      <c r="CI5" s="57" t="s">
        <v>66</v>
      </c>
      <c r="CJ5" s="57" t="s">
        <v>67</v>
      </c>
      <c r="CK5" s="57" t="s">
        <v>68</v>
      </c>
      <c r="CL5" s="57">
        <v>2018</v>
      </c>
      <c r="CM5" s="56"/>
      <c r="CN5" s="57" t="s">
        <v>65</v>
      </c>
      <c r="CO5" s="57" t="s">
        <v>66</v>
      </c>
      <c r="CP5" s="57" t="s">
        <v>67</v>
      </c>
      <c r="CQ5" s="57" t="s">
        <v>68</v>
      </c>
      <c r="CR5" s="57">
        <v>2019</v>
      </c>
    </row>
    <row r="6" spans="1:96" s="52" customFormat="1" ht="12" x14ac:dyDescent="0.2">
      <c r="A6" s="43" t="s">
        <v>69</v>
      </c>
      <c r="B6" s="45">
        <v>96.120377650586448</v>
      </c>
      <c r="C6" s="45">
        <v>99.287961434868848</v>
      </c>
      <c r="D6" s="45">
        <v>101.16711733312162</v>
      </c>
      <c r="E6" s="45">
        <v>103.2832998947792</v>
      </c>
      <c r="F6" s="45">
        <v>100.00000000000003</v>
      </c>
      <c r="G6" s="45"/>
      <c r="H6" s="45">
        <v>103.43949215719148</v>
      </c>
      <c r="I6" s="45">
        <v>103.86776580204446</v>
      </c>
      <c r="J6" s="45">
        <v>114.08993812712833</v>
      </c>
      <c r="K6" s="45">
        <v>119.13179078953682</v>
      </c>
      <c r="L6" s="45">
        <v>110.02712037715925</v>
      </c>
      <c r="M6" s="45"/>
      <c r="N6" s="45">
        <v>121.64673026392092</v>
      </c>
      <c r="O6" s="45">
        <v>118.93287374663804</v>
      </c>
      <c r="P6" s="45">
        <v>128.7728710581159</v>
      </c>
      <c r="Q6" s="45">
        <v>132.75601328361657</v>
      </c>
      <c r="R6" s="45">
        <v>125.43455161224884</v>
      </c>
      <c r="S6" s="45" t="e">
        <v>#REF!</v>
      </c>
      <c r="T6" s="45">
        <v>135.19192673134091</v>
      </c>
      <c r="U6" s="45">
        <v>134.52474864849927</v>
      </c>
      <c r="V6" s="45">
        <v>150.26219194454296</v>
      </c>
      <c r="W6" s="45">
        <v>159.01943626845724</v>
      </c>
      <c r="X6" s="45">
        <v>144.62355995805927</v>
      </c>
      <c r="Y6" s="45" t="e">
        <v>#REF!</v>
      </c>
      <c r="Z6" s="45">
        <v>167.85408636864517</v>
      </c>
      <c r="AA6" s="45">
        <v>171.26221920176908</v>
      </c>
      <c r="AB6" s="45">
        <v>182.20646514744851</v>
      </c>
      <c r="AC6" s="45">
        <v>189.8809567119095</v>
      </c>
      <c r="AD6" s="45">
        <v>177.5801395816076</v>
      </c>
      <c r="AE6" s="45" t="e">
        <v>#REF!</v>
      </c>
      <c r="AF6" s="45">
        <v>192.52855602231836</v>
      </c>
      <c r="AG6" s="45">
        <v>197.64851796585134</v>
      </c>
      <c r="AH6" s="45">
        <v>207.76447834109194</v>
      </c>
      <c r="AI6" s="45">
        <v>219.60126376112242</v>
      </c>
      <c r="AJ6" s="45">
        <v>204.53280924793825</v>
      </c>
      <c r="AK6" s="45" t="e">
        <v>#REF!</v>
      </c>
      <c r="AL6" s="45">
        <v>232.62181168385501</v>
      </c>
      <c r="AM6" s="45">
        <v>229.32194068834244</v>
      </c>
      <c r="AN6" s="45">
        <v>256.03529822460803</v>
      </c>
      <c r="AO6" s="45">
        <v>273.21494491569399</v>
      </c>
      <c r="AP6" s="45">
        <v>247.59491545230148</v>
      </c>
      <c r="AQ6" s="45" t="e">
        <v>#REF!</v>
      </c>
      <c r="AR6" s="45">
        <v>287.06615583096715</v>
      </c>
      <c r="AS6" s="45">
        <v>293.26365005067061</v>
      </c>
      <c r="AT6" s="45">
        <v>318.73572966948882</v>
      </c>
      <c r="AU6" s="45">
        <v>335.18543663304638</v>
      </c>
      <c r="AV6" s="45">
        <v>308.47955004070553</v>
      </c>
      <c r="AW6" s="45" t="e">
        <v>#REF!</v>
      </c>
      <c r="AX6" s="45">
        <v>351.51556196455721</v>
      </c>
      <c r="AY6" s="45">
        <v>364.92196618529624</v>
      </c>
      <c r="AZ6" s="45">
        <v>387.50578877161519</v>
      </c>
      <c r="BA6" s="45">
        <v>408.12220078896547</v>
      </c>
      <c r="BB6" s="45">
        <v>378.13052113195454</v>
      </c>
      <c r="BC6" s="45" t="e">
        <v>#REF!</v>
      </c>
      <c r="BD6" s="45">
        <v>434.16320963115436</v>
      </c>
      <c r="BE6" s="45">
        <v>439.42887248169865</v>
      </c>
      <c r="BF6" s="45">
        <v>480.38522846622556</v>
      </c>
      <c r="BG6" s="45">
        <v>528.34232527401355</v>
      </c>
      <c r="BH6" s="45">
        <v>470.21067965285016</v>
      </c>
      <c r="BI6" s="45" t="e">
        <v>#REF!</v>
      </c>
      <c r="BJ6" s="45">
        <v>589.39826065359455</v>
      </c>
      <c r="BK6" s="45">
        <v>621.32573879007828</v>
      </c>
      <c r="BL6" s="45">
        <v>682.18544411623031</v>
      </c>
      <c r="BM6" s="45">
        <v>726.92696073662512</v>
      </c>
      <c r="BN6" s="45">
        <v>654.59770267581052</v>
      </c>
      <c r="BO6" s="45" t="e">
        <v>#REF!</v>
      </c>
      <c r="BP6" s="45">
        <v>765.62667796484436</v>
      </c>
      <c r="BQ6" s="45">
        <v>749.8393456609183</v>
      </c>
      <c r="BR6" s="45">
        <v>875.22011078622666</v>
      </c>
      <c r="BS6" s="45">
        <v>939.82474221518578</v>
      </c>
      <c r="BT6" s="45">
        <v>830.79728118696994</v>
      </c>
      <c r="BU6" s="45"/>
      <c r="BV6" s="45">
        <v>1053.2899757867963</v>
      </c>
      <c r="BW6" s="45">
        <v>1111.5017040023924</v>
      </c>
      <c r="BX6" s="45">
        <v>1243.609248928125</v>
      </c>
      <c r="BY6" s="45">
        <v>1308.239393572693</v>
      </c>
      <c r="BZ6" s="45">
        <v>1178.3685609685213</v>
      </c>
      <c r="CA6" s="44"/>
      <c r="CB6" s="45">
        <v>1384.9800120868906</v>
      </c>
      <c r="CC6" s="45">
        <v>1369.273013587881</v>
      </c>
      <c r="CD6" s="45">
        <v>1555.843887078106</v>
      </c>
      <c r="CE6" s="45">
        <v>1639.3963412898443</v>
      </c>
      <c r="CF6" s="45">
        <v>1486.3303939867649</v>
      </c>
      <c r="CG6" s="44"/>
      <c r="CH6" s="45">
        <v>1777.6542410408158</v>
      </c>
      <c r="CI6" s="45">
        <v>1920.6339146411751</v>
      </c>
      <c r="CJ6" s="45">
        <v>2199.0129635792891</v>
      </c>
      <c r="CK6" s="45">
        <v>2522.6194147540828</v>
      </c>
      <c r="CL6" s="45">
        <v>2098.7034791072833</v>
      </c>
      <c r="CM6" s="44"/>
      <c r="CN6" s="45">
        <v>2684.7998873173251</v>
      </c>
      <c r="CO6" s="45">
        <v>2882.3340197770867</v>
      </c>
      <c r="CP6" s="45">
        <v>3265.3146028668225</v>
      </c>
      <c r="CQ6" s="45">
        <v>3768.6604341925722</v>
      </c>
      <c r="CR6" s="45">
        <v>3144.076054889902</v>
      </c>
    </row>
    <row r="7" spans="1:96" s="52" customFormat="1" ht="12" x14ac:dyDescent="0.2">
      <c r="A7" s="33" t="s">
        <v>0</v>
      </c>
      <c r="B7" s="45">
        <v>95.870465889184544</v>
      </c>
      <c r="C7" s="45">
        <v>98.784853070269691</v>
      </c>
      <c r="D7" s="45">
        <v>101.30261668119782</v>
      </c>
      <c r="E7" s="45">
        <v>103.6231053925667</v>
      </c>
      <c r="F7" s="45">
        <v>100.00000000000017</v>
      </c>
      <c r="G7" s="45"/>
      <c r="H7" s="45">
        <v>105.42201513717593</v>
      </c>
      <c r="I7" s="45">
        <v>106.8497622708656</v>
      </c>
      <c r="J7" s="45">
        <v>108.33134660724279</v>
      </c>
      <c r="K7" s="45">
        <v>112.07841832055469</v>
      </c>
      <c r="L7" s="45">
        <v>108.26280620109078</v>
      </c>
      <c r="M7" s="45"/>
      <c r="N7" s="45">
        <v>114.82303041719182</v>
      </c>
      <c r="O7" s="45">
        <v>117.32974676736568</v>
      </c>
      <c r="P7" s="45">
        <v>120.50375980276331</v>
      </c>
      <c r="Q7" s="45">
        <v>122.35390783158324</v>
      </c>
      <c r="R7" s="45">
        <v>118.87504353189806</v>
      </c>
      <c r="S7" s="45"/>
      <c r="T7" s="45">
        <v>124.25627209939778</v>
      </c>
      <c r="U7" s="45">
        <v>127.90657548299491</v>
      </c>
      <c r="V7" s="45">
        <v>134.72509601998422</v>
      </c>
      <c r="W7" s="45">
        <v>140.11257907562833</v>
      </c>
      <c r="X7" s="45">
        <v>132.07406030925816</v>
      </c>
      <c r="Y7" s="45"/>
      <c r="Z7" s="45">
        <v>149.59845983181765</v>
      </c>
      <c r="AA7" s="45">
        <v>156.94974762133185</v>
      </c>
      <c r="AB7" s="45">
        <v>161.84324777918755</v>
      </c>
      <c r="AC7" s="45">
        <v>165.10589080552543</v>
      </c>
      <c r="AD7" s="45">
        <v>158.48373888150718</v>
      </c>
      <c r="AE7" s="45"/>
      <c r="AF7" s="45">
        <v>169.51743705918128</v>
      </c>
      <c r="AG7" s="45">
        <v>171.95186122714853</v>
      </c>
      <c r="AH7" s="45">
        <v>175.74094241462799</v>
      </c>
      <c r="AI7" s="45">
        <v>180.89509103866115</v>
      </c>
      <c r="AJ7" s="45">
        <v>174.79247410725759</v>
      </c>
      <c r="AK7" s="45"/>
      <c r="AL7" s="45">
        <v>204.26642095773485</v>
      </c>
      <c r="AM7" s="45">
        <v>209.36956061756277</v>
      </c>
      <c r="AN7" s="45">
        <v>213.87906762413874</v>
      </c>
      <c r="AO7" s="45">
        <v>224.29668971693633</v>
      </c>
      <c r="AP7" s="45">
        <v>213.37517821982664</v>
      </c>
      <c r="AQ7" s="45"/>
      <c r="AR7" s="45">
        <v>246.8290752996254</v>
      </c>
      <c r="AS7" s="45">
        <v>254.98925010571361</v>
      </c>
      <c r="AT7" s="45">
        <v>263.9653300820724</v>
      </c>
      <c r="AU7" s="45">
        <v>272.65511002876877</v>
      </c>
      <c r="AV7" s="45">
        <v>259.97212316744066</v>
      </c>
      <c r="AW7" s="45"/>
      <c r="AX7" s="45">
        <v>298.75344278095963</v>
      </c>
      <c r="AY7" s="45">
        <v>307.28666745357503</v>
      </c>
      <c r="AZ7" s="45">
        <v>313.67329448610752</v>
      </c>
      <c r="BA7" s="45">
        <v>323.63017823359775</v>
      </c>
      <c r="BB7" s="45">
        <v>311.20078845005725</v>
      </c>
      <c r="BC7" s="45"/>
      <c r="BD7" s="45">
        <v>366.89147660287171</v>
      </c>
      <c r="BE7" s="45">
        <v>375.28759637750164</v>
      </c>
      <c r="BF7" s="45">
        <v>384.73900112140001</v>
      </c>
      <c r="BG7" s="45">
        <v>406.21594626890987</v>
      </c>
      <c r="BH7" s="45">
        <v>383.89479838327486</v>
      </c>
      <c r="BI7" s="45"/>
      <c r="BJ7" s="45">
        <v>508.14399938617606</v>
      </c>
      <c r="BK7" s="45">
        <v>538.24643776399034</v>
      </c>
      <c r="BL7" s="45">
        <v>553.0092194345093</v>
      </c>
      <c r="BM7" s="45">
        <v>573.99772567635648</v>
      </c>
      <c r="BN7" s="45">
        <v>544.17694829680875</v>
      </c>
      <c r="BO7" s="45"/>
      <c r="BP7" s="45">
        <v>644.66421828789726</v>
      </c>
      <c r="BQ7" s="45">
        <v>660.47988426088352</v>
      </c>
      <c r="BR7" s="45">
        <v>679.96751627165008</v>
      </c>
      <c r="BS7" s="45">
        <v>707.90629278235849</v>
      </c>
      <c r="BT7" s="45">
        <v>674.14957610474767</v>
      </c>
      <c r="BU7" s="45"/>
      <c r="BV7" s="45">
        <v>880.45609630285207</v>
      </c>
      <c r="BW7" s="45">
        <v>924.4851896931516</v>
      </c>
      <c r="BX7" s="45">
        <v>961.68326787144861</v>
      </c>
      <c r="BY7" s="45">
        <v>981.1812644859765</v>
      </c>
      <c r="BZ7" s="45">
        <v>938.57662161930421</v>
      </c>
      <c r="CA7" s="45"/>
      <c r="CB7" s="45">
        <v>1098.9620205384906</v>
      </c>
      <c r="CC7" s="45">
        <v>1107.3687434047774</v>
      </c>
      <c r="CD7" s="45">
        <v>1138.4912666620246</v>
      </c>
      <c r="CE7" s="45">
        <v>1161.6700973020845</v>
      </c>
      <c r="CF7" s="45">
        <v>1128.0548894149024</v>
      </c>
      <c r="CG7" s="45"/>
      <c r="CH7" s="45">
        <v>1351.0302376024288</v>
      </c>
      <c r="CI7" s="45">
        <v>1469.6011278364392</v>
      </c>
      <c r="CJ7" s="45">
        <v>1689.7891953383848</v>
      </c>
      <c r="CK7" s="45">
        <v>1926.685324344701</v>
      </c>
      <c r="CL7" s="45">
        <v>1608.7652256302431</v>
      </c>
      <c r="CM7" s="45"/>
      <c r="CN7" s="45">
        <v>2225.6419821664176</v>
      </c>
      <c r="CO7" s="45">
        <v>2377.017484295895</v>
      </c>
      <c r="CP7" s="45">
        <v>2640.3838511516719</v>
      </c>
      <c r="CQ7" s="45">
        <v>3015.4094592141828</v>
      </c>
      <c r="CR7" s="45">
        <v>2573.3588686850649</v>
      </c>
    </row>
    <row r="8" spans="1:96" s="52" customFormat="1" ht="11.25" x14ac:dyDescent="0.2">
      <c r="A8" s="29" t="s">
        <v>35</v>
      </c>
      <c r="B8" s="46">
        <v>99.157625144525639</v>
      </c>
      <c r="C8" s="46">
        <v>100.36179391200754</v>
      </c>
      <c r="D8" s="46">
        <v>99.851998079993024</v>
      </c>
      <c r="E8" s="46">
        <v>100.59940648149875</v>
      </c>
      <c r="F8" s="46">
        <v>100</v>
      </c>
      <c r="G8" s="46"/>
      <c r="H8" s="46">
        <v>101.89799911091313</v>
      </c>
      <c r="I8" s="46">
        <v>103.47815340365925</v>
      </c>
      <c r="J8" s="46">
        <v>106.15171432731418</v>
      </c>
      <c r="K8" s="46">
        <v>109.07095115407301</v>
      </c>
      <c r="L8" s="46">
        <v>105.19271366432372</v>
      </c>
      <c r="M8" s="46"/>
      <c r="N8" s="46">
        <v>110.78702564476224</v>
      </c>
      <c r="O8" s="46">
        <v>111.3488514345091</v>
      </c>
      <c r="P8" s="46">
        <v>114.50758412762374</v>
      </c>
      <c r="Q8" s="46">
        <v>116.85326842540587</v>
      </c>
      <c r="R8" s="46">
        <v>113.41063908207454</v>
      </c>
      <c r="S8" s="46"/>
      <c r="T8" s="46">
        <v>121.32996934751419</v>
      </c>
      <c r="U8" s="46">
        <v>124.28380267325122</v>
      </c>
      <c r="V8" s="46">
        <v>133.61142515618712</v>
      </c>
      <c r="W8" s="46">
        <v>139.21115182964863</v>
      </c>
      <c r="X8" s="46">
        <v>129.79588317008387</v>
      </c>
      <c r="Y8" s="46"/>
      <c r="Z8" s="46">
        <v>155.22743476066822</v>
      </c>
      <c r="AA8" s="46">
        <v>163.22131341124248</v>
      </c>
      <c r="AB8" s="46">
        <v>164.48187421365091</v>
      </c>
      <c r="AC8" s="46">
        <v>165.36185417704777</v>
      </c>
      <c r="AD8" s="46">
        <v>162.20977974297725</v>
      </c>
      <c r="AE8" s="46"/>
      <c r="AF8" s="46">
        <v>177.67170406955759</v>
      </c>
      <c r="AG8" s="46">
        <v>177.13479553533836</v>
      </c>
      <c r="AH8" s="46">
        <v>179.84218007508085</v>
      </c>
      <c r="AI8" s="46">
        <v>188.09467324161051</v>
      </c>
      <c r="AJ8" s="46">
        <v>180.69752842791559</v>
      </c>
      <c r="AK8" s="46"/>
      <c r="AL8" s="46">
        <v>230.67128605019644</v>
      </c>
      <c r="AM8" s="46">
        <v>232.46491920315339</v>
      </c>
      <c r="AN8" s="46">
        <v>236.76828720082176</v>
      </c>
      <c r="AO8" s="46">
        <v>258.10281142213239</v>
      </c>
      <c r="AP8" s="46">
        <v>239.67411172901305</v>
      </c>
      <c r="AQ8" s="46"/>
      <c r="AR8" s="46">
        <v>292.17658054471434</v>
      </c>
      <c r="AS8" s="46">
        <v>295.1589385373149</v>
      </c>
      <c r="AT8" s="46">
        <v>303.35395177022235</v>
      </c>
      <c r="AU8" s="46">
        <v>312.21864252480549</v>
      </c>
      <c r="AV8" s="46">
        <v>300.84785714337528</v>
      </c>
      <c r="AW8" s="46"/>
      <c r="AX8" s="46">
        <v>349.49199827913731</v>
      </c>
      <c r="AY8" s="46">
        <v>356.62964881258466</v>
      </c>
      <c r="AZ8" s="46">
        <v>367.95150792418934</v>
      </c>
      <c r="BA8" s="46">
        <v>382.29557536231027</v>
      </c>
      <c r="BB8" s="46">
        <v>364.09953814843783</v>
      </c>
      <c r="BC8" s="46"/>
      <c r="BD8" s="46">
        <v>451.26988266607839</v>
      </c>
      <c r="BE8" s="46">
        <v>435.47035863307298</v>
      </c>
      <c r="BF8" s="46">
        <v>450.07269401812994</v>
      </c>
      <c r="BG8" s="46">
        <v>478.27039865383227</v>
      </c>
      <c r="BH8" s="46">
        <v>453.65229230104802</v>
      </c>
      <c r="BI8" s="46"/>
      <c r="BJ8" s="46">
        <v>621.34992787454462</v>
      </c>
      <c r="BK8" s="46">
        <v>623.31199348294831</v>
      </c>
      <c r="BL8" s="46">
        <v>637.19795935814579</v>
      </c>
      <c r="BM8" s="46">
        <v>659.4156785675666</v>
      </c>
      <c r="BN8" s="46">
        <v>635.60510467453753</v>
      </c>
      <c r="BO8" s="46"/>
      <c r="BP8" s="46">
        <v>768.42321940103261</v>
      </c>
      <c r="BQ8" s="46">
        <v>739.27587352890259</v>
      </c>
      <c r="BR8" s="46">
        <v>762.07861050149972</v>
      </c>
      <c r="BS8" s="46">
        <v>798.80862613011084</v>
      </c>
      <c r="BT8" s="46">
        <v>766.70506028426291</v>
      </c>
      <c r="BU8" s="46"/>
      <c r="BV8" s="46">
        <v>1021.8334966152797</v>
      </c>
      <c r="BW8" s="46">
        <v>1006.8819963329728</v>
      </c>
      <c r="BX8" s="46">
        <v>1089.0961974991976</v>
      </c>
      <c r="BY8" s="46">
        <v>1189.4082268626298</v>
      </c>
      <c r="BZ8" s="46">
        <v>1078.3774988480397</v>
      </c>
      <c r="CA8" s="46"/>
      <c r="CB8" s="46">
        <v>1375.6567523025774</v>
      </c>
      <c r="CC8" s="46">
        <v>1284.4766925510237</v>
      </c>
      <c r="CD8" s="46">
        <v>1314.6734684734615</v>
      </c>
      <c r="CE8" s="46">
        <v>1428.8930513407254</v>
      </c>
      <c r="CF8" s="46">
        <v>1349.8234013301833</v>
      </c>
      <c r="CG8" s="46"/>
      <c r="CH8" s="46">
        <v>1681.6184892837819</v>
      </c>
      <c r="CI8" s="46">
        <v>1671.5541959598756</v>
      </c>
      <c r="CJ8" s="46">
        <v>1855.9734170509178</v>
      </c>
      <c r="CK8" s="46">
        <v>2196.6152677680848</v>
      </c>
      <c r="CL8" s="46">
        <v>1848.6710249764087</v>
      </c>
      <c r="CM8" s="46"/>
      <c r="CN8" s="46">
        <v>2657.8485757326735</v>
      </c>
      <c r="CO8" s="46">
        <v>2549.27797673644</v>
      </c>
      <c r="CP8" s="46">
        <v>2871.0441818309487</v>
      </c>
      <c r="CQ8" s="46">
        <v>3472.565836498206</v>
      </c>
      <c r="CR8" s="46">
        <v>2886.8763843042943</v>
      </c>
    </row>
    <row r="9" spans="1:96" s="52" customFormat="1" ht="11.25" x14ac:dyDescent="0.2">
      <c r="A9" s="29" t="s">
        <v>36</v>
      </c>
      <c r="B9" s="46">
        <v>89.585301679468927</v>
      </c>
      <c r="C9" s="46">
        <v>101.9757778000464</v>
      </c>
      <c r="D9" s="46">
        <v>108.03039619027189</v>
      </c>
      <c r="E9" s="46">
        <v>110.97097154144929</v>
      </c>
      <c r="F9" s="46">
        <v>100</v>
      </c>
      <c r="G9" s="46"/>
      <c r="H9" s="46">
        <v>111.22905740372046</v>
      </c>
      <c r="I9" s="46">
        <v>117.83638905403899</v>
      </c>
      <c r="J9" s="46">
        <v>123.45450923176774</v>
      </c>
      <c r="K9" s="46">
        <v>123.43824811910433</v>
      </c>
      <c r="L9" s="46">
        <v>117.49704946241009</v>
      </c>
      <c r="M9" s="46"/>
      <c r="N9" s="46">
        <v>118.46292483785726</v>
      </c>
      <c r="O9" s="46">
        <v>123.0230447440332</v>
      </c>
      <c r="P9" s="46">
        <v>124.64638888844991</v>
      </c>
      <c r="Q9" s="46">
        <v>124.59657948043774</v>
      </c>
      <c r="R9" s="46">
        <v>122.02438504954318</v>
      </c>
      <c r="S9" s="46"/>
      <c r="T9" s="46">
        <v>120.50695012210821</v>
      </c>
      <c r="U9" s="46">
        <v>128.82343280585297</v>
      </c>
      <c r="V9" s="46">
        <v>132.30959750579453</v>
      </c>
      <c r="W9" s="46">
        <v>132.77777807708014</v>
      </c>
      <c r="X9" s="46">
        <v>127.59512667079851</v>
      </c>
      <c r="Y9" s="46"/>
      <c r="Z9" s="46">
        <v>156.74101538724335</v>
      </c>
      <c r="AA9" s="46">
        <v>167.34628065565548</v>
      </c>
      <c r="AB9" s="46">
        <v>164.63612932447694</v>
      </c>
      <c r="AC9" s="46">
        <v>164.48022332782662</v>
      </c>
      <c r="AD9" s="46">
        <v>162.70510736023041</v>
      </c>
      <c r="AE9" s="46"/>
      <c r="AF9" s="46">
        <v>198.90259945265925</v>
      </c>
      <c r="AG9" s="46">
        <v>202.82195695659001</v>
      </c>
      <c r="AH9" s="46">
        <v>184.67144609159249</v>
      </c>
      <c r="AI9" s="46">
        <v>189.65674730685575</v>
      </c>
      <c r="AJ9" s="46">
        <v>195.30379123066874</v>
      </c>
      <c r="AK9" s="46"/>
      <c r="AL9" s="46">
        <v>252.76852501757955</v>
      </c>
      <c r="AM9" s="46">
        <v>257.26833518302999</v>
      </c>
      <c r="AN9" s="46">
        <v>246.47763576639292</v>
      </c>
      <c r="AO9" s="46">
        <v>265.50996035467421</v>
      </c>
      <c r="AP9" s="46">
        <v>255.26590968212562</v>
      </c>
      <c r="AQ9" s="46"/>
      <c r="AR9" s="46">
        <v>329.21493570924736</v>
      </c>
      <c r="AS9" s="46">
        <v>314.36100164835898</v>
      </c>
      <c r="AT9" s="46">
        <v>314.72222319151837</v>
      </c>
      <c r="AU9" s="46">
        <v>317.43795181832456</v>
      </c>
      <c r="AV9" s="46">
        <v>320.0858876447233</v>
      </c>
      <c r="AW9" s="46"/>
      <c r="AX9" s="46">
        <v>359.1641462758293</v>
      </c>
      <c r="AY9" s="46">
        <v>383.33745756037388</v>
      </c>
      <c r="AZ9" s="46">
        <v>380.87925477428416</v>
      </c>
      <c r="BA9" s="46">
        <v>387.83081068752756</v>
      </c>
      <c r="BB9" s="46">
        <v>375.778915437769</v>
      </c>
      <c r="BC9" s="46"/>
      <c r="BD9" s="46">
        <v>434.25836582436671</v>
      </c>
      <c r="BE9" s="46">
        <v>458.78350345009079</v>
      </c>
      <c r="BF9" s="46">
        <v>458.53976136646503</v>
      </c>
      <c r="BG9" s="46">
        <v>478.58674685016342</v>
      </c>
      <c r="BH9" s="46">
        <v>454.65975685506083</v>
      </c>
      <c r="BI9" s="46"/>
      <c r="BJ9" s="46">
        <v>605.91875516809228</v>
      </c>
      <c r="BK9" s="46">
        <v>650.49998019227996</v>
      </c>
      <c r="BL9" s="46">
        <v>722.62818021923613</v>
      </c>
      <c r="BM9" s="46">
        <v>753.04104914216362</v>
      </c>
      <c r="BN9" s="46">
        <v>669.90902322599595</v>
      </c>
      <c r="BO9" s="46"/>
      <c r="BP9" s="46">
        <v>918.6166878553737</v>
      </c>
      <c r="BQ9" s="46">
        <v>981.46605038854648</v>
      </c>
      <c r="BR9" s="46">
        <v>1058.8338315358758</v>
      </c>
      <c r="BS9" s="46">
        <v>1084.1475839532795</v>
      </c>
      <c r="BT9" s="46">
        <v>994.21072337884732</v>
      </c>
      <c r="BU9" s="46"/>
      <c r="BV9" s="46">
        <v>1330.9672017010216</v>
      </c>
      <c r="BW9" s="46">
        <v>1724.0863460564856</v>
      </c>
      <c r="BX9" s="46">
        <v>1880.727265844979</v>
      </c>
      <c r="BY9" s="46">
        <v>991.46454206044211</v>
      </c>
      <c r="BZ9" s="46">
        <v>1474.3247673443088</v>
      </c>
      <c r="CA9" s="46"/>
      <c r="CB9" s="46">
        <v>1293.4418360200696</v>
      </c>
      <c r="CC9" s="46">
        <v>1938.6625116046389</v>
      </c>
      <c r="CD9" s="46">
        <v>2570.7784360479136</v>
      </c>
      <c r="CE9" s="46">
        <v>1297.085040205629</v>
      </c>
      <c r="CF9" s="46">
        <v>1726.798104765059</v>
      </c>
      <c r="CG9" s="46"/>
      <c r="CH9" s="46">
        <v>1715.8399725420229</v>
      </c>
      <c r="CI9" s="46">
        <v>2977.8372120848726</v>
      </c>
      <c r="CJ9" s="46">
        <v>3835.0080784276743</v>
      </c>
      <c r="CK9" s="46">
        <v>2093.1203382721815</v>
      </c>
      <c r="CL9" s="46">
        <v>2538.1437962424452</v>
      </c>
      <c r="CM9" s="46"/>
      <c r="CN9" s="46">
        <v>2769.578511854133</v>
      </c>
      <c r="CO9" s="46">
        <v>4217.5323192628848</v>
      </c>
      <c r="CP9" s="46">
        <v>5726.5456941298344</v>
      </c>
      <c r="CQ9" s="46">
        <v>3403.3933007342966</v>
      </c>
      <c r="CR9" s="46">
        <v>3836.1180275414972</v>
      </c>
    </row>
    <row r="10" spans="1:96" s="52" customFormat="1" ht="11.25" x14ac:dyDescent="0.2">
      <c r="A10" s="29" t="s">
        <v>37</v>
      </c>
      <c r="B10" s="46">
        <v>101.15262474019889</v>
      </c>
      <c r="C10" s="46">
        <v>101.72798313809781</v>
      </c>
      <c r="D10" s="46">
        <v>98.609486442871102</v>
      </c>
      <c r="E10" s="46">
        <v>98.541454606180352</v>
      </c>
      <c r="F10" s="46">
        <v>99.999999999999972</v>
      </c>
      <c r="G10" s="46"/>
      <c r="H10" s="46">
        <v>92.090796739350338</v>
      </c>
      <c r="I10" s="46">
        <v>95.313379667025004</v>
      </c>
      <c r="J10" s="46">
        <v>98.872220806362776</v>
      </c>
      <c r="K10" s="46">
        <v>100.38480642365775</v>
      </c>
      <c r="L10" s="46">
        <v>96.68005713535257</v>
      </c>
      <c r="M10" s="46"/>
      <c r="N10" s="46">
        <v>103.27736953688796</v>
      </c>
      <c r="O10" s="46">
        <v>105.63478805773453</v>
      </c>
      <c r="P10" s="46">
        <v>106.06948702918973</v>
      </c>
      <c r="Q10" s="46">
        <v>106.56429527654933</v>
      </c>
      <c r="R10" s="46">
        <v>105.48359723394647</v>
      </c>
      <c r="S10" s="46"/>
      <c r="T10" s="46">
        <v>107.23231167503057</v>
      </c>
      <c r="U10" s="46">
        <v>109.59423478704136</v>
      </c>
      <c r="V10" s="46">
        <v>115.02983346755597</v>
      </c>
      <c r="W10" s="46">
        <v>120.24757039985596</v>
      </c>
      <c r="X10" s="46">
        <v>113.23617320662791</v>
      </c>
      <c r="Y10" s="46"/>
      <c r="Z10" s="46">
        <v>124.78198876184506</v>
      </c>
      <c r="AA10" s="46">
        <v>128.2816961256874</v>
      </c>
      <c r="AB10" s="46">
        <v>130.87159601562391</v>
      </c>
      <c r="AC10" s="46">
        <v>132.52580342301175</v>
      </c>
      <c r="AD10" s="46">
        <v>129.06223308001782</v>
      </c>
      <c r="AE10" s="46"/>
      <c r="AF10" s="46">
        <v>132.78288191882709</v>
      </c>
      <c r="AG10" s="46">
        <v>135.05922201194247</v>
      </c>
      <c r="AH10" s="46">
        <v>140.17671650679264</v>
      </c>
      <c r="AI10" s="46">
        <v>139.99614325916366</v>
      </c>
      <c r="AJ10" s="46">
        <v>137.23684589647206</v>
      </c>
      <c r="AK10" s="46"/>
      <c r="AL10" s="46">
        <v>154.09384466877347</v>
      </c>
      <c r="AM10" s="46">
        <v>158.62077566183069</v>
      </c>
      <c r="AN10" s="46">
        <v>166.224143685813</v>
      </c>
      <c r="AO10" s="46">
        <v>168.67552316633686</v>
      </c>
      <c r="AP10" s="46">
        <v>162.0213884403687</v>
      </c>
      <c r="AQ10" s="46"/>
      <c r="AR10" s="46">
        <v>192.36888854998281</v>
      </c>
      <c r="AS10" s="46">
        <v>209.18379198302847</v>
      </c>
      <c r="AT10" s="46">
        <v>219.57684019088884</v>
      </c>
      <c r="AU10" s="46">
        <v>222.23122673283601</v>
      </c>
      <c r="AV10" s="46">
        <v>211.14497107360756</v>
      </c>
      <c r="AW10" s="46"/>
      <c r="AX10" s="46">
        <v>245.62950029133171</v>
      </c>
      <c r="AY10" s="46">
        <v>247.45037291526745</v>
      </c>
      <c r="AZ10" s="46">
        <v>261.23485850292172</v>
      </c>
      <c r="BA10" s="46">
        <v>260.88129330460674</v>
      </c>
      <c r="BB10" s="46">
        <v>253.83115394250115</v>
      </c>
      <c r="BC10" s="46"/>
      <c r="BD10" s="46">
        <v>297.43417705091161</v>
      </c>
      <c r="BE10" s="46">
        <v>309.81224326842687</v>
      </c>
      <c r="BF10" s="46">
        <v>332.04415208454867</v>
      </c>
      <c r="BG10" s="46">
        <v>340.43187127520781</v>
      </c>
      <c r="BH10" s="46">
        <v>321.04434584618764</v>
      </c>
      <c r="BI10" s="46"/>
      <c r="BJ10" s="46">
        <v>403.02359088517397</v>
      </c>
      <c r="BK10" s="46">
        <v>449.45151738915365</v>
      </c>
      <c r="BL10" s="46">
        <v>481.22763195517047</v>
      </c>
      <c r="BM10" s="46">
        <v>484.0866688157073</v>
      </c>
      <c r="BN10" s="46">
        <v>454.86194092836485</v>
      </c>
      <c r="BO10" s="46"/>
      <c r="BP10" s="46">
        <v>546.19955610934448</v>
      </c>
      <c r="BQ10" s="46">
        <v>574.91783427443272</v>
      </c>
      <c r="BR10" s="46">
        <v>612.71525640720415</v>
      </c>
      <c r="BS10" s="46">
        <v>616.24765208766985</v>
      </c>
      <c r="BT10" s="46">
        <v>587.67506344520177</v>
      </c>
      <c r="BU10" s="46"/>
      <c r="BV10" s="46">
        <v>734.93548108756397</v>
      </c>
      <c r="BW10" s="46">
        <v>797.51800512599743</v>
      </c>
      <c r="BX10" s="46">
        <v>839.60472946545383</v>
      </c>
      <c r="BY10" s="46">
        <v>849.75489656440539</v>
      </c>
      <c r="BZ10" s="46">
        <v>803.15812988778941</v>
      </c>
      <c r="CA10" s="46"/>
      <c r="CB10" s="46">
        <v>851.37347394004871</v>
      </c>
      <c r="CC10" s="46">
        <v>956.56447244606841</v>
      </c>
      <c r="CD10" s="46">
        <v>1013.7654519413722</v>
      </c>
      <c r="CE10" s="46">
        <v>1012.3682855133318</v>
      </c>
      <c r="CF10" s="46">
        <v>961.11356241927569</v>
      </c>
      <c r="CG10" s="46"/>
      <c r="CH10" s="46">
        <v>1053.747064937241</v>
      </c>
      <c r="CI10" s="46">
        <v>1279.2607053554595</v>
      </c>
      <c r="CJ10" s="46">
        <v>1560.4058320570041</v>
      </c>
      <c r="CK10" s="46">
        <v>1730.3149335033979</v>
      </c>
      <c r="CL10" s="46">
        <v>1378.2389386154755</v>
      </c>
      <c r="CM10" s="46"/>
      <c r="CN10" s="46">
        <v>1766.6299104950208</v>
      </c>
      <c r="CO10" s="46">
        <v>2064.1836168475934</v>
      </c>
      <c r="CP10" s="46">
        <v>2624.5456798371174</v>
      </c>
      <c r="CQ10" s="46">
        <v>2913.8560377741705</v>
      </c>
      <c r="CR10" s="46">
        <v>2349.8963973528507</v>
      </c>
    </row>
    <row r="11" spans="1:96" s="52" customFormat="1" ht="11.25" x14ac:dyDescent="0.2">
      <c r="A11" s="29" t="s">
        <v>38</v>
      </c>
      <c r="B11" s="46">
        <v>95.526839133867711</v>
      </c>
      <c r="C11" s="46">
        <v>99.406763061758554</v>
      </c>
      <c r="D11" s="46">
        <v>101.86950812520934</v>
      </c>
      <c r="E11" s="46">
        <v>102.59156056964522</v>
      </c>
      <c r="F11" s="46">
        <v>100</v>
      </c>
      <c r="G11" s="46"/>
      <c r="H11" s="46">
        <v>105.49502233201528</v>
      </c>
      <c r="I11" s="46">
        <v>107.17601126900824</v>
      </c>
      <c r="J11" s="46">
        <v>107.69601507160873</v>
      </c>
      <c r="K11" s="46">
        <v>110.74076901938226</v>
      </c>
      <c r="L11" s="46">
        <v>107.91451846032068</v>
      </c>
      <c r="M11" s="46"/>
      <c r="N11" s="46">
        <v>114.19482114384523</v>
      </c>
      <c r="O11" s="46">
        <v>117.5144972125846</v>
      </c>
      <c r="P11" s="46">
        <v>120.2894909268182</v>
      </c>
      <c r="Q11" s="46">
        <v>121.72444297588143</v>
      </c>
      <c r="R11" s="46">
        <v>118.51799544139152</v>
      </c>
      <c r="S11" s="46"/>
      <c r="T11" s="46">
        <v>124.00204463739797</v>
      </c>
      <c r="U11" s="46">
        <v>128.43631664042073</v>
      </c>
      <c r="V11" s="46">
        <v>133.23687260491494</v>
      </c>
      <c r="W11" s="46">
        <v>138.74259974054851</v>
      </c>
      <c r="X11" s="46">
        <v>131.45092666686804</v>
      </c>
      <c r="Y11" s="46"/>
      <c r="Z11" s="46">
        <v>146.18998141612295</v>
      </c>
      <c r="AA11" s="46">
        <v>152.15653982955095</v>
      </c>
      <c r="AB11" s="46">
        <v>157.50804706865469</v>
      </c>
      <c r="AC11" s="46">
        <v>164.16180172773383</v>
      </c>
      <c r="AD11" s="46">
        <v>154.91185293163824</v>
      </c>
      <c r="AE11" s="46"/>
      <c r="AF11" s="46">
        <v>166.86925046463386</v>
      </c>
      <c r="AG11" s="46">
        <v>169.77018839628062</v>
      </c>
      <c r="AH11" s="46">
        <v>173.18327291752459</v>
      </c>
      <c r="AI11" s="46">
        <v>177.99247592977008</v>
      </c>
      <c r="AJ11" s="46">
        <v>172.22536706583247</v>
      </c>
      <c r="AK11" s="46"/>
      <c r="AL11" s="46">
        <v>192.44298952467167</v>
      </c>
      <c r="AM11" s="46">
        <v>197.08670134029887</v>
      </c>
      <c r="AN11" s="46">
        <v>204.19904359364861</v>
      </c>
      <c r="AO11" s="46">
        <v>214.18240646318046</v>
      </c>
      <c r="AP11" s="46">
        <v>202.38542010572183</v>
      </c>
      <c r="AQ11" s="46"/>
      <c r="AR11" s="46">
        <v>237.34309213338003</v>
      </c>
      <c r="AS11" s="46">
        <v>250.52907791130787</v>
      </c>
      <c r="AT11" s="46">
        <v>265.71153811200185</v>
      </c>
      <c r="AU11" s="46">
        <v>280.81318285583131</v>
      </c>
      <c r="AV11" s="46">
        <v>259.16704575194137</v>
      </c>
      <c r="AW11" s="46"/>
      <c r="AX11" s="46">
        <v>309.33614298365444</v>
      </c>
      <c r="AY11" s="46">
        <v>311.99049396844345</v>
      </c>
      <c r="AZ11" s="46">
        <v>323.87229400248827</v>
      </c>
      <c r="BA11" s="46">
        <v>332.23325883732315</v>
      </c>
      <c r="BB11" s="46">
        <v>319.5901229397694</v>
      </c>
      <c r="BC11" s="46"/>
      <c r="BD11" s="46">
        <v>374.89573417316581</v>
      </c>
      <c r="BE11" s="46">
        <v>391.36343808578386</v>
      </c>
      <c r="BF11" s="46">
        <v>412.37926555833712</v>
      </c>
      <c r="BG11" s="46">
        <v>434.45617114206618</v>
      </c>
      <c r="BH11" s="46">
        <v>403.71704917768216</v>
      </c>
      <c r="BI11" s="46"/>
      <c r="BJ11" s="46">
        <v>502.08316272462127</v>
      </c>
      <c r="BK11" s="46">
        <v>556.139921430036</v>
      </c>
      <c r="BL11" s="46">
        <v>588.08089661108954</v>
      </c>
      <c r="BM11" s="46">
        <v>616.79636802489745</v>
      </c>
      <c r="BN11" s="46">
        <v>565.52937470611414</v>
      </c>
      <c r="BO11" s="46"/>
      <c r="BP11" s="46">
        <v>693.23197109686885</v>
      </c>
      <c r="BQ11" s="46">
        <v>720.94838581590705</v>
      </c>
      <c r="BR11" s="46">
        <v>758.4690741546757</v>
      </c>
      <c r="BS11" s="46">
        <v>787.76115091847419</v>
      </c>
      <c r="BT11" s="46">
        <v>741.20419859545689</v>
      </c>
      <c r="BU11" s="46"/>
      <c r="BV11" s="46">
        <v>910.38954100394994</v>
      </c>
      <c r="BW11" s="46">
        <v>989.19144305823306</v>
      </c>
      <c r="BX11" s="46">
        <v>1032.4212907116112</v>
      </c>
      <c r="BY11" s="46">
        <v>1080.5435218867524</v>
      </c>
      <c r="BZ11" s="46">
        <v>1003.3540678708409</v>
      </c>
      <c r="CA11" s="46"/>
      <c r="CB11" s="46">
        <v>1132.2123065606559</v>
      </c>
      <c r="CC11" s="46">
        <v>1184.6059824495399</v>
      </c>
      <c r="CD11" s="46">
        <v>1224.5574987714238</v>
      </c>
      <c r="CE11" s="46">
        <v>1252.8512844184706</v>
      </c>
      <c r="CF11" s="46">
        <v>1199.4826096080815</v>
      </c>
      <c r="CG11" s="46"/>
      <c r="CH11" s="46">
        <v>1294.2396576398448</v>
      </c>
      <c r="CI11" s="46">
        <v>1328.320853188023</v>
      </c>
      <c r="CJ11" s="46">
        <v>1458.7853315728626</v>
      </c>
      <c r="CK11" s="46">
        <v>1634.5520574324914</v>
      </c>
      <c r="CL11" s="46">
        <v>1425.1053406594929</v>
      </c>
      <c r="CM11" s="46"/>
      <c r="CN11" s="46">
        <v>1828.1580982168794</v>
      </c>
      <c r="CO11" s="46">
        <v>2091.3792997644832</v>
      </c>
      <c r="CP11" s="46">
        <v>2362.0844830738847</v>
      </c>
      <c r="CQ11" s="46">
        <v>2698.3045071520378</v>
      </c>
      <c r="CR11" s="46">
        <v>2245.871142296302</v>
      </c>
    </row>
    <row r="12" spans="1:96" s="52" customFormat="1" ht="11.25" x14ac:dyDescent="0.2">
      <c r="A12" s="29" t="s">
        <v>39</v>
      </c>
      <c r="B12" s="46">
        <v>99.337152283579897</v>
      </c>
      <c r="C12" s="46">
        <v>100.30874179919024</v>
      </c>
      <c r="D12" s="46">
        <v>100.00754551979168</v>
      </c>
      <c r="E12" s="46">
        <v>100.28244683046736</v>
      </c>
      <c r="F12" s="46">
        <v>100</v>
      </c>
      <c r="G12" s="46"/>
      <c r="H12" s="46">
        <v>99.603720438781309</v>
      </c>
      <c r="I12" s="46">
        <v>100.41293874311943</v>
      </c>
      <c r="J12" s="46">
        <v>101.66180745953631</v>
      </c>
      <c r="K12" s="46">
        <v>102.87264244861917</v>
      </c>
      <c r="L12" s="46">
        <v>101.18870221206788</v>
      </c>
      <c r="M12" s="46"/>
      <c r="N12" s="46">
        <v>104.24626262717418</v>
      </c>
      <c r="O12" s="46">
        <v>106.64000982310633</v>
      </c>
      <c r="P12" s="46">
        <v>108.05498237849862</v>
      </c>
      <c r="Q12" s="46">
        <v>109.50992846225031</v>
      </c>
      <c r="R12" s="46">
        <v>107.21068216990048</v>
      </c>
      <c r="S12" s="46"/>
      <c r="T12" s="46">
        <v>112.23562187560215</v>
      </c>
      <c r="U12" s="46">
        <v>114.26463419596773</v>
      </c>
      <c r="V12" s="46">
        <v>116.63496813108942</v>
      </c>
      <c r="W12" s="46">
        <v>117.83074511425021</v>
      </c>
      <c r="X12" s="46">
        <v>115.38070721435554</v>
      </c>
      <c r="Y12" s="46"/>
      <c r="Z12" s="46">
        <v>119.02048679505167</v>
      </c>
      <c r="AA12" s="46">
        <v>120.83000177000417</v>
      </c>
      <c r="AB12" s="46">
        <v>124.08153328433984</v>
      </c>
      <c r="AC12" s="46">
        <v>127.78318568252516</v>
      </c>
      <c r="AD12" s="46">
        <v>122.80731728671739</v>
      </c>
      <c r="AE12" s="46"/>
      <c r="AF12" s="46">
        <v>140.98421565698368</v>
      </c>
      <c r="AG12" s="46">
        <v>138.70565164668901</v>
      </c>
      <c r="AH12" s="46">
        <v>139.37846151131609</v>
      </c>
      <c r="AI12" s="46">
        <v>141.37752956960747</v>
      </c>
      <c r="AJ12" s="46">
        <v>140.11824035296581</v>
      </c>
      <c r="AK12" s="46"/>
      <c r="AL12" s="46">
        <v>159.80074613179605</v>
      </c>
      <c r="AM12" s="46">
        <v>162.06071648515726</v>
      </c>
      <c r="AN12" s="46">
        <v>167.0210572184443</v>
      </c>
      <c r="AO12" s="46">
        <v>174.60385924434775</v>
      </c>
      <c r="AP12" s="46">
        <v>166.10303200819266</v>
      </c>
      <c r="AQ12" s="46"/>
      <c r="AR12" s="46">
        <v>200.22359398162791</v>
      </c>
      <c r="AS12" s="46">
        <v>206.60788427127076</v>
      </c>
      <c r="AT12" s="46">
        <v>217.05485001049922</v>
      </c>
      <c r="AU12" s="46">
        <v>228.25117201893005</v>
      </c>
      <c r="AV12" s="46">
        <v>213.34030828194918</v>
      </c>
      <c r="AW12" s="46"/>
      <c r="AX12" s="46">
        <v>259.28829300646078</v>
      </c>
      <c r="AY12" s="46">
        <v>254.33368282372902</v>
      </c>
      <c r="AZ12" s="46">
        <v>261.05565433599656</v>
      </c>
      <c r="BA12" s="46">
        <v>265.35637035269264</v>
      </c>
      <c r="BB12" s="46">
        <v>260.051099132221</v>
      </c>
      <c r="BC12" s="46"/>
      <c r="BD12" s="46">
        <v>311.40411006728135</v>
      </c>
      <c r="BE12" s="46">
        <v>316.26437910595445</v>
      </c>
      <c r="BF12" s="46">
        <v>318.11709082171353</v>
      </c>
      <c r="BG12" s="46">
        <v>332.58662372336863</v>
      </c>
      <c r="BH12" s="46">
        <v>320.17390350045571</v>
      </c>
      <c r="BI12" s="46"/>
      <c r="BJ12" s="46">
        <v>404.40040657540567</v>
      </c>
      <c r="BK12" s="46">
        <v>436.4452694518759</v>
      </c>
      <c r="BL12" s="46">
        <v>448.54988147625579</v>
      </c>
      <c r="BM12" s="46">
        <v>469.20090025951663</v>
      </c>
      <c r="BN12" s="46">
        <v>441.62341937737858</v>
      </c>
      <c r="BO12" s="46"/>
      <c r="BP12" s="46">
        <v>544.84019162179823</v>
      </c>
      <c r="BQ12" s="46">
        <v>552.38983280558784</v>
      </c>
      <c r="BR12" s="46">
        <v>564.53735990006169</v>
      </c>
      <c r="BS12" s="46">
        <v>596.34820274095989</v>
      </c>
      <c r="BT12" s="46">
        <v>565.6286795569581</v>
      </c>
      <c r="BU12" s="46"/>
      <c r="BV12" s="46">
        <v>767.50695717080532</v>
      </c>
      <c r="BW12" s="46">
        <v>789.13516881464705</v>
      </c>
      <c r="BX12" s="46">
        <v>793.33768460520116</v>
      </c>
      <c r="BY12" s="46">
        <v>763.27823383716361</v>
      </c>
      <c r="BZ12" s="46">
        <v>778.96554492578741</v>
      </c>
      <c r="CA12" s="46"/>
      <c r="CB12" s="46">
        <v>906.43531843531127</v>
      </c>
      <c r="CC12" s="46">
        <v>932.39508693058951</v>
      </c>
      <c r="CD12" s="46">
        <v>923.45500630107756</v>
      </c>
      <c r="CE12" s="46">
        <v>905.9801868613672</v>
      </c>
      <c r="CF12" s="46">
        <v>917.12356175008961</v>
      </c>
      <c r="CG12" s="46"/>
      <c r="CH12" s="46">
        <v>1017.6903099547285</v>
      </c>
      <c r="CI12" s="46">
        <v>1045.4888273460824</v>
      </c>
      <c r="CJ12" s="46">
        <v>1134.344992000367</v>
      </c>
      <c r="CK12" s="46">
        <v>1169.1679455759352</v>
      </c>
      <c r="CL12" s="46">
        <v>1096.1828585576893</v>
      </c>
      <c r="CM12" s="46"/>
      <c r="CN12" s="46">
        <v>1364.8804339450955</v>
      </c>
      <c r="CO12" s="46">
        <v>1449.1284612341994</v>
      </c>
      <c r="CP12" s="46">
        <v>1543.3420935785384</v>
      </c>
      <c r="CQ12" s="46">
        <v>1633.8518638228866</v>
      </c>
      <c r="CR12" s="46">
        <v>1505.278763207134</v>
      </c>
    </row>
    <row r="13" spans="1:96" s="52" customFormat="1" ht="11.25" x14ac:dyDescent="0.2">
      <c r="A13" s="29" t="s">
        <v>40</v>
      </c>
      <c r="B13" s="46">
        <v>93.045779107907549</v>
      </c>
      <c r="C13" s="46">
        <v>98.953000461233572</v>
      </c>
      <c r="D13" s="46">
        <v>101.66869674212653</v>
      </c>
      <c r="E13" s="46">
        <v>104.816814144874</v>
      </c>
      <c r="F13" s="46">
        <v>99.999999999999972</v>
      </c>
      <c r="G13" s="46"/>
      <c r="H13" s="46">
        <v>111.79697383540959</v>
      </c>
      <c r="I13" s="46">
        <v>115.20194741338356</v>
      </c>
      <c r="J13" s="46">
        <v>117.5681777232181</v>
      </c>
      <c r="K13" s="46">
        <v>121.80584214626744</v>
      </c>
      <c r="L13" s="46">
        <v>116.79784460638325</v>
      </c>
      <c r="M13" s="46"/>
      <c r="N13" s="46">
        <v>126.43202090348569</v>
      </c>
      <c r="O13" s="46">
        <v>130.01135071269249</v>
      </c>
      <c r="P13" s="46">
        <v>137.41630702066786</v>
      </c>
      <c r="Q13" s="46">
        <v>139.71612554659472</v>
      </c>
      <c r="R13" s="46">
        <v>133.43899578322424</v>
      </c>
      <c r="S13" s="46"/>
      <c r="T13" s="46">
        <v>143.60774644680049</v>
      </c>
      <c r="U13" s="46">
        <v>148.39789244476199</v>
      </c>
      <c r="V13" s="46">
        <v>160.62789874290598</v>
      </c>
      <c r="W13" s="46">
        <v>168.74348395247989</v>
      </c>
      <c r="X13" s="46">
        <v>155.77391697818345</v>
      </c>
      <c r="Y13" s="46"/>
      <c r="Z13" s="46">
        <v>181.2152442129584</v>
      </c>
      <c r="AA13" s="46">
        <v>189.43658284910435</v>
      </c>
      <c r="AB13" s="46">
        <v>199.79727738386964</v>
      </c>
      <c r="AC13" s="46">
        <v>204.2753933527936</v>
      </c>
      <c r="AD13" s="46">
        <v>193.4856538818994</v>
      </c>
      <c r="AE13" s="46"/>
      <c r="AF13" s="46">
        <v>198.35480904928684</v>
      </c>
      <c r="AG13" s="46">
        <v>200.70183968862224</v>
      </c>
      <c r="AH13" s="46">
        <v>208.30685728695047</v>
      </c>
      <c r="AI13" s="46">
        <v>214.12134694690016</v>
      </c>
      <c r="AJ13" s="46">
        <v>205.66456177795533</v>
      </c>
      <c r="AK13" s="46"/>
      <c r="AL13" s="46">
        <v>231.25971902421591</v>
      </c>
      <c r="AM13" s="46">
        <v>236.44298303147372</v>
      </c>
      <c r="AN13" s="46">
        <v>242.12285023309525</v>
      </c>
      <c r="AO13" s="46">
        <v>250.73201374780493</v>
      </c>
      <c r="AP13" s="46">
        <v>240.58302646500533</v>
      </c>
      <c r="AQ13" s="46"/>
      <c r="AR13" s="46">
        <v>271.32311249254116</v>
      </c>
      <c r="AS13" s="46">
        <v>283.9209539067719</v>
      </c>
      <c r="AT13" s="46">
        <v>289.78023913588896</v>
      </c>
      <c r="AU13" s="46">
        <v>299.37595860386875</v>
      </c>
      <c r="AV13" s="46">
        <v>286.57626805734748</v>
      </c>
      <c r="AW13" s="46"/>
      <c r="AX13" s="46">
        <v>327.83138933779679</v>
      </c>
      <c r="AY13" s="46">
        <v>334.72802090606712</v>
      </c>
      <c r="AZ13" s="46">
        <v>343.16670409148389</v>
      </c>
      <c r="BA13" s="46">
        <v>353.21270002738862</v>
      </c>
      <c r="BB13" s="46">
        <v>340.29618854690818</v>
      </c>
      <c r="BC13" s="46"/>
      <c r="BD13" s="46">
        <v>385.15426919702395</v>
      </c>
      <c r="BE13" s="46">
        <v>398.35008948253062</v>
      </c>
      <c r="BF13" s="46">
        <v>408.99711794852698</v>
      </c>
      <c r="BG13" s="46">
        <v>440.11488287277541</v>
      </c>
      <c r="BH13" s="46">
        <v>409.26098832946531</v>
      </c>
      <c r="BI13" s="46"/>
      <c r="BJ13" s="46">
        <v>548.92781607256916</v>
      </c>
      <c r="BK13" s="46">
        <v>579.91889879533585</v>
      </c>
      <c r="BL13" s="46">
        <v>598.09602363250133</v>
      </c>
      <c r="BM13" s="46">
        <v>647.6168626507274</v>
      </c>
      <c r="BN13" s="46">
        <v>594.77525625364774</v>
      </c>
      <c r="BO13" s="46"/>
      <c r="BP13" s="46">
        <v>708.64726306293164</v>
      </c>
      <c r="BQ13" s="46">
        <v>749.94858949373975</v>
      </c>
      <c r="BR13" s="46">
        <v>780.35342989472065</v>
      </c>
      <c r="BS13" s="46">
        <v>838.21874580235396</v>
      </c>
      <c r="BT13" s="46">
        <v>772.16982758093843</v>
      </c>
      <c r="BU13" s="46"/>
      <c r="BV13" s="46">
        <v>1004.0287794875588</v>
      </c>
      <c r="BW13" s="46">
        <v>1043.3547906569199</v>
      </c>
      <c r="BX13" s="46">
        <v>1050.8805927824894</v>
      </c>
      <c r="BY13" s="46">
        <v>1122.0615866989576</v>
      </c>
      <c r="BZ13" s="46">
        <v>1056.1447994825323</v>
      </c>
      <c r="CA13" s="46"/>
      <c r="CB13" s="46">
        <v>1164.4676868147687</v>
      </c>
      <c r="CC13" s="46">
        <v>1205.5561370353541</v>
      </c>
      <c r="CD13" s="46">
        <v>1220.2375133072708</v>
      </c>
      <c r="CE13" s="46">
        <v>1337.0678150802069</v>
      </c>
      <c r="CF13" s="46">
        <v>1236.1316354349951</v>
      </c>
      <c r="CG13" s="46"/>
      <c r="CH13" s="46">
        <v>1386.5725225164142</v>
      </c>
      <c r="CI13" s="46">
        <v>1481.6290395195117</v>
      </c>
      <c r="CJ13" s="46">
        <v>1680.0423213870349</v>
      </c>
      <c r="CK13" s="46">
        <v>1980.1256084945358</v>
      </c>
      <c r="CL13" s="46">
        <v>1638.2170403684261</v>
      </c>
      <c r="CM13" s="46"/>
      <c r="CN13" s="46">
        <v>2093.8916968862368</v>
      </c>
      <c r="CO13" s="46">
        <v>2252.6953111335933</v>
      </c>
      <c r="CP13" s="46">
        <v>2503.1623611873079</v>
      </c>
      <c r="CQ13" s="46">
        <v>2964.6842539587419</v>
      </c>
      <c r="CR13" s="46">
        <v>2465.716669595472</v>
      </c>
    </row>
    <row r="14" spans="1:96" s="52" customFormat="1" ht="11.25" x14ac:dyDescent="0.2">
      <c r="A14" s="29" t="s">
        <v>41</v>
      </c>
      <c r="B14" s="46">
        <v>98.228464842358022</v>
      </c>
      <c r="C14" s="46">
        <v>99.450492072041868</v>
      </c>
      <c r="D14" s="46">
        <v>101.58083463953898</v>
      </c>
      <c r="E14" s="46">
        <v>100.69025662365966</v>
      </c>
      <c r="F14" s="46">
        <v>100.00000000000003</v>
      </c>
      <c r="G14" s="46"/>
      <c r="H14" s="46">
        <v>101.29534564287503</v>
      </c>
      <c r="I14" s="46">
        <v>101.82510649279617</v>
      </c>
      <c r="J14" s="46">
        <v>103.14692156758396</v>
      </c>
      <c r="K14" s="46">
        <v>104.83637708991016</v>
      </c>
      <c r="L14" s="46">
        <v>102.80150109077782</v>
      </c>
      <c r="M14" s="46"/>
      <c r="N14" s="46">
        <v>106.84966536978666</v>
      </c>
      <c r="O14" s="46">
        <v>108.66738342698854</v>
      </c>
      <c r="P14" s="46">
        <v>110.71871462739162</v>
      </c>
      <c r="Q14" s="46">
        <v>112.04526619021252</v>
      </c>
      <c r="R14" s="46">
        <v>109.62121193329641</v>
      </c>
      <c r="S14" s="46"/>
      <c r="T14" s="46">
        <v>113.851912622144</v>
      </c>
      <c r="U14" s="46">
        <v>118.88057753119696</v>
      </c>
      <c r="V14" s="46">
        <v>126.44472662532098</v>
      </c>
      <c r="W14" s="46">
        <v>135.16339765342269</v>
      </c>
      <c r="X14" s="46">
        <v>123.68889842903566</v>
      </c>
      <c r="Y14" s="46"/>
      <c r="Z14" s="46">
        <v>139.12466625913834</v>
      </c>
      <c r="AA14" s="46">
        <v>143.2311439386973</v>
      </c>
      <c r="AB14" s="46">
        <v>149.55462846719169</v>
      </c>
      <c r="AC14" s="46">
        <v>156.26104929283036</v>
      </c>
      <c r="AD14" s="46">
        <v>146.85744257113541</v>
      </c>
      <c r="AE14" s="46"/>
      <c r="AF14" s="46">
        <v>170.21738586837557</v>
      </c>
      <c r="AG14" s="46">
        <v>168.62310987470016</v>
      </c>
      <c r="AH14" s="46">
        <v>167.76252261735098</v>
      </c>
      <c r="AI14" s="46">
        <v>173.4621225859359</v>
      </c>
      <c r="AJ14" s="46">
        <v>170.05752608576188</v>
      </c>
      <c r="AK14" s="46"/>
      <c r="AL14" s="46">
        <v>193.34242414689965</v>
      </c>
      <c r="AM14" s="46">
        <v>195.10726534679387</v>
      </c>
      <c r="AN14" s="46">
        <v>197.99541061634025</v>
      </c>
      <c r="AO14" s="46">
        <v>204.39639804380835</v>
      </c>
      <c r="AP14" s="46">
        <v>197.9212061993656</v>
      </c>
      <c r="AQ14" s="46"/>
      <c r="AR14" s="46">
        <v>229.75379690590026</v>
      </c>
      <c r="AS14" s="46">
        <v>233.54980390969459</v>
      </c>
      <c r="AT14" s="46">
        <v>236.04564573277136</v>
      </c>
      <c r="AU14" s="46">
        <v>244.62086926147683</v>
      </c>
      <c r="AV14" s="46">
        <v>236.1112098117334</v>
      </c>
      <c r="AW14" s="46"/>
      <c r="AX14" s="46">
        <v>271.26466994747477</v>
      </c>
      <c r="AY14" s="46">
        <v>277.97133452407815</v>
      </c>
      <c r="AZ14" s="46">
        <v>280.22358727977263</v>
      </c>
      <c r="BA14" s="46">
        <v>296.90622591665237</v>
      </c>
      <c r="BB14" s="46">
        <v>281.62708709535156</v>
      </c>
      <c r="BC14" s="46"/>
      <c r="BD14" s="46">
        <v>342.26585251672373</v>
      </c>
      <c r="BE14" s="46">
        <v>359.9059632791492</v>
      </c>
      <c r="BF14" s="46">
        <v>360.75775640164977</v>
      </c>
      <c r="BG14" s="46">
        <v>382.5953404138948</v>
      </c>
      <c r="BH14" s="46">
        <v>362.10891047440981</v>
      </c>
      <c r="BI14" s="46"/>
      <c r="BJ14" s="46">
        <v>464.7413136993552</v>
      </c>
      <c r="BK14" s="46">
        <v>498.27914062127763</v>
      </c>
      <c r="BL14" s="46">
        <v>502.393942476105</v>
      </c>
      <c r="BM14" s="46">
        <v>541.35491738611279</v>
      </c>
      <c r="BN14" s="46">
        <v>502.21526597818553</v>
      </c>
      <c r="BO14" s="46"/>
      <c r="BP14" s="46">
        <v>630.68987287974755</v>
      </c>
      <c r="BQ14" s="46">
        <v>682.77076348929472</v>
      </c>
      <c r="BR14" s="46">
        <v>694.4415703523797</v>
      </c>
      <c r="BS14" s="46">
        <v>752.82949408024331</v>
      </c>
      <c r="BT14" s="46">
        <v>690.97993726526624</v>
      </c>
      <c r="BU14" s="46"/>
      <c r="BV14" s="46">
        <v>921.8975538361716</v>
      </c>
      <c r="BW14" s="46">
        <v>983.25749107485979</v>
      </c>
      <c r="BX14" s="46">
        <v>989.95696245365195</v>
      </c>
      <c r="BY14" s="46">
        <v>1043.320730277929</v>
      </c>
      <c r="BZ14" s="46">
        <v>984.09901387703019</v>
      </c>
      <c r="CA14" s="46"/>
      <c r="CB14" s="46">
        <v>1128.5521318618098</v>
      </c>
      <c r="CC14" s="46">
        <v>1151.0338776466813</v>
      </c>
      <c r="CD14" s="46">
        <v>1147.8199260676013</v>
      </c>
      <c r="CE14" s="46">
        <v>1234.5635759587333</v>
      </c>
      <c r="CF14" s="46">
        <v>1166.4560279013044</v>
      </c>
      <c r="CG14" s="46"/>
      <c r="CH14" s="46">
        <v>1385.6515494467419</v>
      </c>
      <c r="CI14" s="46">
        <v>1470.0552053315459</v>
      </c>
      <c r="CJ14" s="46">
        <v>1652.1990541717566</v>
      </c>
      <c r="CK14" s="46">
        <v>2041.2744343110624</v>
      </c>
      <c r="CL14" s="46">
        <v>1636.0005415035366</v>
      </c>
      <c r="CM14" s="46"/>
      <c r="CN14" s="46">
        <v>2334.9660987988609</v>
      </c>
      <c r="CO14" s="46">
        <v>2507.3876452403911</v>
      </c>
      <c r="CP14" s="46">
        <v>2758.5361171879081</v>
      </c>
      <c r="CQ14" s="46">
        <v>3370.025761225053</v>
      </c>
      <c r="CR14" s="46">
        <v>2748.4337990518384</v>
      </c>
    </row>
    <row r="15" spans="1:96" s="52" customFormat="1" ht="11.25" x14ac:dyDescent="0.2">
      <c r="A15" s="29" t="s">
        <v>42</v>
      </c>
      <c r="B15" s="46">
        <v>98.688219865821054</v>
      </c>
      <c r="C15" s="46">
        <v>98.299381090665051</v>
      </c>
      <c r="D15" s="46">
        <v>100.30139147218837</v>
      </c>
      <c r="E15" s="46">
        <v>102.28570917335385</v>
      </c>
      <c r="F15" s="46">
        <v>100</v>
      </c>
      <c r="G15" s="46"/>
      <c r="H15" s="46">
        <v>104.33981200563407</v>
      </c>
      <c r="I15" s="46">
        <v>105.42050367124808</v>
      </c>
      <c r="J15" s="46">
        <v>108.12793472671358</v>
      </c>
      <c r="K15" s="46">
        <v>112.32643430252318</v>
      </c>
      <c r="L15" s="46">
        <v>107.82201799433955</v>
      </c>
      <c r="M15" s="46"/>
      <c r="N15" s="46">
        <v>113.50440373811037</v>
      </c>
      <c r="O15" s="46">
        <v>117.78339501177062</v>
      </c>
      <c r="P15" s="46">
        <v>120.39899617818908</v>
      </c>
      <c r="Q15" s="46">
        <v>122.60874970914308</v>
      </c>
      <c r="R15" s="46">
        <v>118.89325106085018</v>
      </c>
      <c r="S15" s="46"/>
      <c r="T15" s="46">
        <v>125.78560820385157</v>
      </c>
      <c r="U15" s="46">
        <v>131.43661893039402</v>
      </c>
      <c r="V15" s="46">
        <v>134.75311056675849</v>
      </c>
      <c r="W15" s="46">
        <v>139.38489215614305</v>
      </c>
      <c r="X15" s="46">
        <v>133.52306476197228</v>
      </c>
      <c r="Y15" s="46"/>
      <c r="Z15" s="46">
        <v>143.80267957028647</v>
      </c>
      <c r="AA15" s="46">
        <v>148.96813051584093</v>
      </c>
      <c r="AB15" s="46">
        <v>153.35323316728199</v>
      </c>
      <c r="AC15" s="46">
        <v>156.7457704628317</v>
      </c>
      <c r="AD15" s="46">
        <v>150.96393787623214</v>
      </c>
      <c r="AE15" s="46"/>
      <c r="AF15" s="46">
        <v>178.42392463958024</v>
      </c>
      <c r="AG15" s="46">
        <v>177.02277765979056</v>
      </c>
      <c r="AH15" s="46">
        <v>171.71216915406063</v>
      </c>
      <c r="AI15" s="46">
        <v>173.92100928732611</v>
      </c>
      <c r="AJ15" s="46">
        <v>175.06321767047882</v>
      </c>
      <c r="AK15" s="46"/>
      <c r="AL15" s="46">
        <v>202.6341771035928</v>
      </c>
      <c r="AM15" s="46">
        <v>203.1701487834558</v>
      </c>
      <c r="AN15" s="46">
        <v>200.94012769416904</v>
      </c>
      <c r="AO15" s="46">
        <v>204.35288782836173</v>
      </c>
      <c r="AP15" s="46">
        <v>202.78560575836474</v>
      </c>
      <c r="AQ15" s="46"/>
      <c r="AR15" s="46">
        <v>240.91547176469965</v>
      </c>
      <c r="AS15" s="46">
        <v>246.06023424238592</v>
      </c>
      <c r="AT15" s="46">
        <v>242.7839184522457</v>
      </c>
      <c r="AU15" s="46">
        <v>248.44262980248018</v>
      </c>
      <c r="AV15" s="46">
        <v>244.71559479255117</v>
      </c>
      <c r="AW15" s="46"/>
      <c r="AX15" s="46">
        <v>288.24364062380965</v>
      </c>
      <c r="AY15" s="46">
        <v>296.17762114809995</v>
      </c>
      <c r="AZ15" s="46">
        <v>291.5140746667264</v>
      </c>
      <c r="BA15" s="46">
        <v>303.40506780639913</v>
      </c>
      <c r="BB15" s="46">
        <v>295.19264562411212</v>
      </c>
      <c r="BC15" s="46"/>
      <c r="BD15" s="46">
        <v>364.89465180991289</v>
      </c>
      <c r="BE15" s="46">
        <v>385.03350050178511</v>
      </c>
      <c r="BF15" s="46">
        <v>373.89663279080037</v>
      </c>
      <c r="BG15" s="46">
        <v>389.52614494655927</v>
      </c>
      <c r="BH15" s="46">
        <v>378.53862467083331</v>
      </c>
      <c r="BI15" s="46"/>
      <c r="BJ15" s="46">
        <v>489.93933737696176</v>
      </c>
      <c r="BK15" s="46">
        <v>526.9448192642426</v>
      </c>
      <c r="BL15" s="46">
        <v>518.8601810036829</v>
      </c>
      <c r="BM15" s="46">
        <v>550.16023091361944</v>
      </c>
      <c r="BN15" s="46">
        <v>521.73402793793673</v>
      </c>
      <c r="BO15" s="46"/>
      <c r="BP15" s="46">
        <v>670.37449393861084</v>
      </c>
      <c r="BQ15" s="46">
        <v>729.94245718028992</v>
      </c>
      <c r="BR15" s="46">
        <v>723.5813815276573</v>
      </c>
      <c r="BS15" s="46">
        <v>775.62874819679541</v>
      </c>
      <c r="BT15" s="46">
        <v>719.89540068827114</v>
      </c>
      <c r="BU15" s="46"/>
      <c r="BV15" s="46">
        <v>974.05932033442593</v>
      </c>
      <c r="BW15" s="46">
        <v>1045.0746588771897</v>
      </c>
      <c r="BX15" s="46">
        <v>1026.0105097132375</v>
      </c>
      <c r="BY15" s="46">
        <v>1102.6088792926096</v>
      </c>
      <c r="BZ15" s="46">
        <v>1028.0906633278314</v>
      </c>
      <c r="CA15" s="46"/>
      <c r="CB15" s="46">
        <v>1286.861196718761</v>
      </c>
      <c r="CC15" s="46">
        <v>1380.7593359573978</v>
      </c>
      <c r="CD15" s="46">
        <v>1336.4296555599403</v>
      </c>
      <c r="CE15" s="46">
        <v>1418.6145258371337</v>
      </c>
      <c r="CF15" s="46">
        <v>1348.7903407882743</v>
      </c>
      <c r="CG15" s="46"/>
      <c r="CH15" s="46">
        <v>1649.7129545792156</v>
      </c>
      <c r="CI15" s="46">
        <v>1760.0985364885737</v>
      </c>
      <c r="CJ15" s="46">
        <v>1775.9250879436945</v>
      </c>
      <c r="CK15" s="46">
        <v>1948.4263131469099</v>
      </c>
      <c r="CL15" s="46">
        <v>1758.6326023951749</v>
      </c>
      <c r="CM15" s="46"/>
      <c r="CN15" s="46">
        <v>2426.2349492506432</v>
      </c>
      <c r="CO15" s="46">
        <v>2725.3730054911348</v>
      </c>
      <c r="CP15" s="46">
        <v>2728.7406654412466</v>
      </c>
      <c r="CQ15" s="46">
        <v>2992.3565211674845</v>
      </c>
      <c r="CR15" s="46">
        <v>2682.5918886057038</v>
      </c>
    </row>
    <row r="16" spans="1:96" s="52" customFormat="1" ht="11.25" x14ac:dyDescent="0.2">
      <c r="A16" s="29" t="s">
        <v>43</v>
      </c>
      <c r="B16" s="46">
        <v>97.919561212103503</v>
      </c>
      <c r="C16" s="46">
        <v>98.214491957407489</v>
      </c>
      <c r="D16" s="46">
        <v>101.57486768347211</v>
      </c>
      <c r="E16" s="46">
        <v>102.13239516131311</v>
      </c>
      <c r="F16" s="46">
        <v>99.999999999999986</v>
      </c>
      <c r="G16" s="46"/>
      <c r="H16" s="46">
        <v>101.7560462088166</v>
      </c>
      <c r="I16" s="46">
        <v>103.23457338347113</v>
      </c>
      <c r="J16" s="46">
        <v>103.27725355070787</v>
      </c>
      <c r="K16" s="46">
        <v>105.32503650576011</v>
      </c>
      <c r="L16" s="46">
        <v>103.42424889229956</v>
      </c>
      <c r="M16" s="46"/>
      <c r="N16" s="46">
        <v>106.13775849365635</v>
      </c>
      <c r="O16" s="46">
        <v>106.63804538479695</v>
      </c>
      <c r="P16" s="46">
        <v>108.06454086090189</v>
      </c>
      <c r="Q16" s="46">
        <v>108.41563946826595</v>
      </c>
      <c r="R16" s="46">
        <v>107.31592981236598</v>
      </c>
      <c r="S16" s="46"/>
      <c r="T16" s="46">
        <v>107.12266381332172</v>
      </c>
      <c r="U16" s="46">
        <v>108.94831335504998</v>
      </c>
      <c r="V16" s="46">
        <v>116.09170689086363</v>
      </c>
      <c r="W16" s="46">
        <v>115.30572611676133</v>
      </c>
      <c r="X16" s="46">
        <v>111.89993492506562</v>
      </c>
      <c r="Y16" s="46"/>
      <c r="Z16" s="46">
        <v>140.54347014419773</v>
      </c>
      <c r="AA16" s="46">
        <v>150.22212113877021</v>
      </c>
      <c r="AB16" s="46">
        <v>156.30595705508978</v>
      </c>
      <c r="AC16" s="46">
        <v>138.44807854728722</v>
      </c>
      <c r="AD16" s="46">
        <v>146.44704971606964</v>
      </c>
      <c r="AE16" s="46"/>
      <c r="AF16" s="46">
        <v>167.17249289806827</v>
      </c>
      <c r="AG16" s="46">
        <v>170.31285741533009</v>
      </c>
      <c r="AH16" s="46">
        <v>179.03466293877287</v>
      </c>
      <c r="AI16" s="46">
        <v>167.81700090723243</v>
      </c>
      <c r="AJ16" s="46">
        <v>171.05030942718648</v>
      </c>
      <c r="AK16" s="46"/>
      <c r="AL16" s="46">
        <v>214.7715301174741</v>
      </c>
      <c r="AM16" s="46">
        <v>231.14166070758344</v>
      </c>
      <c r="AN16" s="46">
        <v>229.57146688453264</v>
      </c>
      <c r="AO16" s="46">
        <v>204.61744352472388</v>
      </c>
      <c r="AP16" s="46">
        <v>220.05505212576341</v>
      </c>
      <c r="AQ16" s="46"/>
      <c r="AR16" s="46">
        <v>269.19600610166788</v>
      </c>
      <c r="AS16" s="46">
        <v>285.54480387293376</v>
      </c>
      <c r="AT16" s="46">
        <v>304.17403924365789</v>
      </c>
      <c r="AU16" s="46">
        <v>285.5621720572729</v>
      </c>
      <c r="AV16" s="46">
        <v>286.10914935755676</v>
      </c>
      <c r="AW16" s="46"/>
      <c r="AX16" s="46">
        <v>369.66435091680364</v>
      </c>
      <c r="AY16" s="46">
        <v>386.0962564374064</v>
      </c>
      <c r="AZ16" s="46">
        <v>367.88602503088106</v>
      </c>
      <c r="BA16" s="46">
        <v>330.70051233440222</v>
      </c>
      <c r="BB16" s="46">
        <v>363.15248666376868</v>
      </c>
      <c r="BC16" s="46"/>
      <c r="BD16" s="46">
        <v>438.61736070154143</v>
      </c>
      <c r="BE16" s="46">
        <v>463.865465077978</v>
      </c>
      <c r="BF16" s="46">
        <v>463.66051466904577</v>
      </c>
      <c r="BG16" s="46">
        <v>428.75530822739609</v>
      </c>
      <c r="BH16" s="46">
        <v>448.5045001742044</v>
      </c>
      <c r="BI16" s="46"/>
      <c r="BJ16" s="46">
        <v>649.53779975569955</v>
      </c>
      <c r="BK16" s="46">
        <v>720.27836785176726</v>
      </c>
      <c r="BL16" s="46">
        <v>721.6716879690016</v>
      </c>
      <c r="BM16" s="46">
        <v>634.5442546663412</v>
      </c>
      <c r="BN16" s="46">
        <v>682.0116244066719</v>
      </c>
      <c r="BO16" s="46"/>
      <c r="BP16" s="46">
        <v>727.10613287402009</v>
      </c>
      <c r="BQ16" s="46">
        <v>754.05076059220369</v>
      </c>
      <c r="BR16" s="46">
        <v>740.30485796252185</v>
      </c>
      <c r="BS16" s="46">
        <v>677.0646012968183</v>
      </c>
      <c r="BT16" s="46">
        <v>724.55428954087438</v>
      </c>
      <c r="BU16" s="46"/>
      <c r="BV16" s="46">
        <v>753.38858471993683</v>
      </c>
      <c r="BW16" s="46">
        <v>821.53045054125243</v>
      </c>
      <c r="BX16" s="46">
        <v>961.30281401023637</v>
      </c>
      <c r="BY16" s="46">
        <v>722.85381161745249</v>
      </c>
      <c r="BZ16" s="46">
        <v>814.2506816435224</v>
      </c>
      <c r="CA16" s="46"/>
      <c r="CB16" s="46">
        <v>756.98759575370002</v>
      </c>
      <c r="CC16" s="46">
        <v>746.14841175082165</v>
      </c>
      <c r="CD16" s="46">
        <v>889.51364761441369</v>
      </c>
      <c r="CE16" s="46">
        <v>739.50611304751487</v>
      </c>
      <c r="CF16" s="46">
        <v>783.35855914992885</v>
      </c>
      <c r="CG16" s="46"/>
      <c r="CH16" s="46">
        <v>1060.7596328271147</v>
      </c>
      <c r="CI16" s="46">
        <v>1113.1027739368246</v>
      </c>
      <c r="CJ16" s="46">
        <v>1524.0670331483068</v>
      </c>
      <c r="CK16" s="46">
        <v>1401.7818009469263</v>
      </c>
      <c r="CL16" s="46">
        <v>1272.3735020112056</v>
      </c>
      <c r="CM16" s="46"/>
      <c r="CN16" s="46">
        <v>1863.7954612266533</v>
      </c>
      <c r="CO16" s="46">
        <v>1930.8215901128228</v>
      </c>
      <c r="CP16" s="46">
        <v>2286.585157372831</v>
      </c>
      <c r="CQ16" s="46">
        <v>1916.4317343842199</v>
      </c>
      <c r="CR16" s="46">
        <v>1998.2732133337454</v>
      </c>
    </row>
    <row r="17" spans="1:96" s="52" customFormat="1" ht="11.25" x14ac:dyDescent="0.2">
      <c r="A17" s="29" t="s">
        <v>44</v>
      </c>
      <c r="B17" s="46">
        <v>94.478835914089103</v>
      </c>
      <c r="C17" s="46">
        <v>96.092933450374403</v>
      </c>
      <c r="D17" s="46">
        <v>101.80486818196435</v>
      </c>
      <c r="E17" s="46">
        <v>107.20445838444388</v>
      </c>
      <c r="F17" s="46">
        <v>99.999999999999957</v>
      </c>
      <c r="G17" s="46"/>
      <c r="H17" s="46">
        <v>108.9295238611719</v>
      </c>
      <c r="I17" s="46">
        <v>109.82998184690057</v>
      </c>
      <c r="J17" s="46">
        <v>109.79092324001624</v>
      </c>
      <c r="K17" s="46">
        <v>115.61308359009463</v>
      </c>
      <c r="L17" s="46">
        <v>111.07036894942166</v>
      </c>
      <c r="M17" s="46"/>
      <c r="N17" s="46">
        <v>119.14389336217288</v>
      </c>
      <c r="O17" s="46">
        <v>119.87327304898136</v>
      </c>
      <c r="P17" s="46">
        <v>122.39512757744961</v>
      </c>
      <c r="Q17" s="46">
        <v>123.45525732731363</v>
      </c>
      <c r="R17" s="46">
        <v>121.29016406983324</v>
      </c>
      <c r="S17" s="46"/>
      <c r="T17" s="46">
        <v>124.30147907249595</v>
      </c>
      <c r="U17" s="46">
        <v>127.3609057357467</v>
      </c>
      <c r="V17" s="46">
        <v>132.05454641769333</v>
      </c>
      <c r="W17" s="46">
        <v>139.72691592560824</v>
      </c>
      <c r="X17" s="46">
        <v>131.0894086927814</v>
      </c>
      <c r="Y17" s="46"/>
      <c r="Z17" s="46">
        <v>143.78516857670709</v>
      </c>
      <c r="AA17" s="46">
        <v>148.5531331463184</v>
      </c>
      <c r="AB17" s="46">
        <v>153.49886147799404</v>
      </c>
      <c r="AC17" s="46">
        <v>163.49111978744344</v>
      </c>
      <c r="AD17" s="46">
        <v>152.34351903591994</v>
      </c>
      <c r="AE17" s="46"/>
      <c r="AF17" s="46">
        <v>157.51605188951532</v>
      </c>
      <c r="AG17" s="46">
        <v>161.82491755603326</v>
      </c>
      <c r="AH17" s="46">
        <v>166.4985645427297</v>
      </c>
      <c r="AI17" s="46">
        <v>174.911144977421</v>
      </c>
      <c r="AJ17" s="46">
        <v>165.43235613581103</v>
      </c>
      <c r="AK17" s="46"/>
      <c r="AL17" s="46">
        <v>186.47084692278708</v>
      </c>
      <c r="AM17" s="46">
        <v>191.47154472001665</v>
      </c>
      <c r="AN17" s="46">
        <v>199.37834534095521</v>
      </c>
      <c r="AO17" s="46">
        <v>212.86577762979454</v>
      </c>
      <c r="AP17" s="46">
        <v>197.86710838872952</v>
      </c>
      <c r="AQ17" s="46"/>
      <c r="AR17" s="46">
        <v>215.72777403068662</v>
      </c>
      <c r="AS17" s="46">
        <v>226.46955578852942</v>
      </c>
      <c r="AT17" s="46">
        <v>238.42610145321856</v>
      </c>
      <c r="AU17" s="46">
        <v>253.56319303899824</v>
      </c>
      <c r="AV17" s="46">
        <v>233.72419909946336</v>
      </c>
      <c r="AW17" s="46"/>
      <c r="AX17" s="46">
        <v>254.96248832965179</v>
      </c>
      <c r="AY17" s="46">
        <v>266.67782989993054</v>
      </c>
      <c r="AZ17" s="46">
        <v>272.39385588547941</v>
      </c>
      <c r="BA17" s="46">
        <v>286.17840829957765</v>
      </c>
      <c r="BB17" s="46">
        <v>270.56208929334434</v>
      </c>
      <c r="BC17" s="46"/>
      <c r="BD17" s="46">
        <v>301.08215010325961</v>
      </c>
      <c r="BE17" s="46">
        <v>313.55624033139031</v>
      </c>
      <c r="BF17" s="46">
        <v>317.0836306561929</v>
      </c>
      <c r="BG17" s="46">
        <v>352.01882390654379</v>
      </c>
      <c r="BH17" s="46">
        <v>321.54467208796478</v>
      </c>
      <c r="BI17" s="46"/>
      <c r="BJ17" s="46">
        <v>412.39900870453295</v>
      </c>
      <c r="BK17" s="46">
        <v>433.55805287715026</v>
      </c>
      <c r="BL17" s="46">
        <v>447.85073642745567</v>
      </c>
      <c r="BM17" s="46">
        <v>473.0836214187575</v>
      </c>
      <c r="BN17" s="46">
        <v>442.38169854859325</v>
      </c>
      <c r="BO17" s="46"/>
      <c r="BP17" s="46">
        <v>501.82562877295726</v>
      </c>
      <c r="BQ17" s="46">
        <v>516.94451717022059</v>
      </c>
      <c r="BR17" s="46">
        <v>535.22435613463165</v>
      </c>
      <c r="BS17" s="46">
        <v>580.37443446255827</v>
      </c>
      <c r="BT17" s="46">
        <v>534.43390321085292</v>
      </c>
      <c r="BU17" s="46"/>
      <c r="BV17" s="46">
        <v>730.93264049286392</v>
      </c>
      <c r="BW17" s="46">
        <v>792.60597527611458</v>
      </c>
      <c r="BX17" s="46">
        <v>812.87824174256843</v>
      </c>
      <c r="BY17" s="46">
        <v>870.73100042027465</v>
      </c>
      <c r="BZ17" s="46">
        <v>802.94018479158194</v>
      </c>
      <c r="CA17" s="46"/>
      <c r="CB17" s="46">
        <v>930.6058489152465</v>
      </c>
      <c r="CC17" s="46">
        <v>969.33037692085497</v>
      </c>
      <c r="CD17" s="46">
        <v>985.98508082282331</v>
      </c>
      <c r="CE17" s="46">
        <v>1055.5300799294184</v>
      </c>
      <c r="CF17" s="46">
        <v>987.04609567797638</v>
      </c>
      <c r="CG17" s="46"/>
      <c r="CH17" s="46">
        <v>1166.2729825615004</v>
      </c>
      <c r="CI17" s="46">
        <v>1306.5420228072173</v>
      </c>
      <c r="CJ17" s="46">
        <v>1516.672117094108</v>
      </c>
      <c r="CK17" s="46">
        <v>1918.7426579124231</v>
      </c>
      <c r="CL17" s="46">
        <v>1481.1803293596081</v>
      </c>
      <c r="CM17" s="46"/>
      <c r="CN17" s="46">
        <v>1991.1180446200383</v>
      </c>
      <c r="CO17" s="46">
        <v>2225.1162762343715</v>
      </c>
      <c r="CP17" s="46">
        <v>2406.8774440627822</v>
      </c>
      <c r="CQ17" s="46">
        <v>2968.5917884283622</v>
      </c>
      <c r="CR17" s="46">
        <v>2408.9405106822151</v>
      </c>
    </row>
    <row r="18" spans="1:96" s="52" customFormat="1" ht="11.25" x14ac:dyDescent="0.2">
      <c r="A18" s="29" t="s">
        <v>45</v>
      </c>
      <c r="B18" s="46">
        <v>93.12085944200625</v>
      </c>
      <c r="C18" s="46">
        <v>99.103458967828544</v>
      </c>
      <c r="D18" s="46">
        <v>100.67514550919789</v>
      </c>
      <c r="E18" s="46">
        <v>106.46961177002876</v>
      </c>
      <c r="F18" s="46">
        <v>100</v>
      </c>
      <c r="G18" s="46"/>
      <c r="H18" s="46">
        <v>108.57395741052447</v>
      </c>
      <c r="I18" s="46">
        <v>109.01425672094958</v>
      </c>
      <c r="J18" s="46">
        <v>106.33540901927341</v>
      </c>
      <c r="K18" s="46">
        <v>111.99736845218702</v>
      </c>
      <c r="L18" s="46">
        <v>109.01224489154684</v>
      </c>
      <c r="M18" s="46"/>
      <c r="N18" s="46">
        <v>114.14805721679041</v>
      </c>
      <c r="O18" s="46">
        <v>114.92579174360749</v>
      </c>
      <c r="P18" s="46">
        <v>118.52969080371827</v>
      </c>
      <c r="Q18" s="46">
        <v>120.60356342306642</v>
      </c>
      <c r="R18" s="46">
        <v>117.12236203768302</v>
      </c>
      <c r="S18" s="46"/>
      <c r="T18" s="46">
        <v>122.14548064615785</v>
      </c>
      <c r="U18" s="46">
        <v>125.50997430688078</v>
      </c>
      <c r="V18" s="46">
        <v>133.95443740255166</v>
      </c>
      <c r="W18" s="46">
        <v>139.09884974217428</v>
      </c>
      <c r="X18" s="46">
        <v>130.37510135465828</v>
      </c>
      <c r="Y18" s="46"/>
      <c r="Z18" s="46">
        <v>149.41977478667178</v>
      </c>
      <c r="AA18" s="46">
        <v>156.53561930884149</v>
      </c>
      <c r="AB18" s="46">
        <v>165.88973118664305</v>
      </c>
      <c r="AC18" s="46">
        <v>170.32618307819263</v>
      </c>
      <c r="AD18" s="46">
        <v>160.35966999679732</v>
      </c>
      <c r="AE18" s="46"/>
      <c r="AF18" s="46">
        <v>175.12786818353317</v>
      </c>
      <c r="AG18" s="46">
        <v>176.86936211560203</v>
      </c>
      <c r="AH18" s="46">
        <v>184.53465469207032</v>
      </c>
      <c r="AI18" s="46">
        <v>193.98873803056404</v>
      </c>
      <c r="AJ18" s="46">
        <v>182.94988424393651</v>
      </c>
      <c r="AK18" s="46"/>
      <c r="AL18" s="46">
        <v>212.29239598996764</v>
      </c>
      <c r="AM18" s="46">
        <v>220.12814206359715</v>
      </c>
      <c r="AN18" s="46">
        <v>231.65643497965914</v>
      </c>
      <c r="AO18" s="46">
        <v>246.29407078481148</v>
      </c>
      <c r="AP18" s="46">
        <v>227.91976268903434</v>
      </c>
      <c r="AQ18" s="46"/>
      <c r="AR18" s="46">
        <v>261.008496967979</v>
      </c>
      <c r="AS18" s="46">
        <v>270.24832343498531</v>
      </c>
      <c r="AT18" s="46">
        <v>288.23042743219844</v>
      </c>
      <c r="AU18" s="46">
        <v>300.93048680751593</v>
      </c>
      <c r="AV18" s="46">
        <v>280.10094755748258</v>
      </c>
      <c r="AW18" s="46"/>
      <c r="AX18" s="46">
        <v>318.64015826468045</v>
      </c>
      <c r="AY18" s="46">
        <v>331.26389023960235</v>
      </c>
      <c r="AZ18" s="46">
        <v>347.42407293602861</v>
      </c>
      <c r="BA18" s="46">
        <v>362.93839241814453</v>
      </c>
      <c r="BB18" s="46">
        <v>340.5251254968498</v>
      </c>
      <c r="BC18" s="46"/>
      <c r="BD18" s="46">
        <v>394.32638344710921</v>
      </c>
      <c r="BE18" s="46">
        <v>407.34003968216086</v>
      </c>
      <c r="BF18" s="46">
        <v>432.44067303903614</v>
      </c>
      <c r="BG18" s="46">
        <v>458.08608036579164</v>
      </c>
      <c r="BH18" s="46">
        <v>423.25799016706503</v>
      </c>
      <c r="BI18" s="46"/>
      <c r="BJ18" s="46">
        <v>526.88209377740736</v>
      </c>
      <c r="BK18" s="46">
        <v>567.37652458951743</v>
      </c>
      <c r="BL18" s="46">
        <v>604.74901093887468</v>
      </c>
      <c r="BM18" s="46">
        <v>635.334591091172</v>
      </c>
      <c r="BN18" s="46">
        <v>584.32860426776108</v>
      </c>
      <c r="BO18" s="46"/>
      <c r="BP18" s="46">
        <v>685.21577315176648</v>
      </c>
      <c r="BQ18" s="46">
        <v>714.43471012238979</v>
      </c>
      <c r="BR18" s="46">
        <v>750.89709758430809</v>
      </c>
      <c r="BS18" s="46">
        <v>791.11675310202384</v>
      </c>
      <c r="BT18" s="46">
        <v>737.40957382554882</v>
      </c>
      <c r="BU18" s="46"/>
      <c r="BV18" s="46">
        <v>903.08813062496961</v>
      </c>
      <c r="BW18" s="46">
        <v>1002.8613042849692</v>
      </c>
      <c r="BX18" s="46">
        <v>1061.4809876232787</v>
      </c>
      <c r="BY18" s="46">
        <v>1104.8755208498862</v>
      </c>
      <c r="BZ18" s="46">
        <v>1018.7781577286454</v>
      </c>
      <c r="CA18" s="46"/>
      <c r="CB18" s="46">
        <v>1048.8946232119017</v>
      </c>
      <c r="CC18" s="46">
        <v>1136.6646803005801</v>
      </c>
      <c r="CD18" s="46">
        <v>1217.8459990014601</v>
      </c>
      <c r="CE18" s="46">
        <v>1264.7472011143564</v>
      </c>
      <c r="CF18" s="46">
        <v>1169.8999060301808</v>
      </c>
      <c r="CG18" s="46"/>
      <c r="CH18" s="46">
        <v>1257.2103439797884</v>
      </c>
      <c r="CI18" s="46">
        <v>1512.5700537562066</v>
      </c>
      <c r="CJ18" s="46">
        <v>1915.93481653257</v>
      </c>
      <c r="CK18" s="46">
        <v>2279.5063977624563</v>
      </c>
      <c r="CL18" s="46">
        <v>1729.1285777192236</v>
      </c>
      <c r="CM18" s="46"/>
      <c r="CN18" s="46">
        <v>2211.7890649249493</v>
      </c>
      <c r="CO18" s="46">
        <v>2628.5544847241863</v>
      </c>
      <c r="CP18" s="46">
        <v>3145.3008606900889</v>
      </c>
      <c r="CQ18" s="46">
        <v>3658.7320529731423</v>
      </c>
      <c r="CR18" s="46">
        <v>2925.7759872650036</v>
      </c>
    </row>
    <row r="19" spans="1:96" s="52" customFormat="1" ht="11.25" x14ac:dyDescent="0.2">
      <c r="A19" s="29" t="s">
        <v>46</v>
      </c>
      <c r="B19" s="46">
        <v>95.183708698995545</v>
      </c>
      <c r="C19" s="46">
        <v>98.624041673750099</v>
      </c>
      <c r="D19" s="46">
        <v>102.14478357918757</v>
      </c>
      <c r="E19" s="46">
        <v>103.2841414040593</v>
      </c>
      <c r="F19" s="46">
        <v>99.999999999999986</v>
      </c>
      <c r="G19" s="46"/>
      <c r="H19" s="46">
        <v>104.43585926783894</v>
      </c>
      <c r="I19" s="46">
        <v>106.39591407625055</v>
      </c>
      <c r="J19" s="46">
        <v>108.14520847301705</v>
      </c>
      <c r="K19" s="46">
        <v>110.18535855022911</v>
      </c>
      <c r="L19" s="46">
        <v>107.46508311889824</v>
      </c>
      <c r="M19" s="46"/>
      <c r="N19" s="46">
        <v>113.07011739992146</v>
      </c>
      <c r="O19" s="46">
        <v>116.62168182552332</v>
      </c>
      <c r="P19" s="46">
        <v>119.74383414147628</v>
      </c>
      <c r="Q19" s="46">
        <v>120.22343183079019</v>
      </c>
      <c r="R19" s="46">
        <v>117.61792697468616</v>
      </c>
      <c r="S19" s="46"/>
      <c r="T19" s="46">
        <v>125.12766626985614</v>
      </c>
      <c r="U19" s="46">
        <v>129.55783589295004</v>
      </c>
      <c r="V19" s="46">
        <v>134.7211083471847</v>
      </c>
      <c r="W19" s="46">
        <v>140.29518346562725</v>
      </c>
      <c r="X19" s="46">
        <v>132.74914126850032</v>
      </c>
      <c r="Y19" s="46"/>
      <c r="Z19" s="46">
        <v>147.47126567241179</v>
      </c>
      <c r="AA19" s="46">
        <v>155.23979594868928</v>
      </c>
      <c r="AB19" s="46">
        <v>159.12566252045229</v>
      </c>
      <c r="AC19" s="46">
        <v>163.08465347734602</v>
      </c>
      <c r="AD19" s="46">
        <v>156.29639364220444</v>
      </c>
      <c r="AE19" s="46"/>
      <c r="AF19" s="46">
        <v>171.67929974458698</v>
      </c>
      <c r="AG19" s="46">
        <v>174.78503617671853</v>
      </c>
      <c r="AH19" s="46">
        <v>178.25733762900916</v>
      </c>
      <c r="AI19" s="46">
        <v>182.74784675943124</v>
      </c>
      <c r="AJ19" s="46">
        <v>177.102221944121</v>
      </c>
      <c r="AK19" s="46"/>
      <c r="AL19" s="46">
        <v>203.7434818359396</v>
      </c>
      <c r="AM19" s="46">
        <v>209.27266373608782</v>
      </c>
      <c r="AN19" s="46">
        <v>214.51032224590926</v>
      </c>
      <c r="AO19" s="46">
        <v>222.82761936154208</v>
      </c>
      <c r="AP19" s="46">
        <v>213.16995224267816</v>
      </c>
      <c r="AQ19" s="46"/>
      <c r="AR19" s="46">
        <v>243.62663851179781</v>
      </c>
      <c r="AS19" s="46">
        <v>252.35961375586649</v>
      </c>
      <c r="AT19" s="46">
        <v>258.05406298473696</v>
      </c>
      <c r="AU19" s="46">
        <v>264.44118950957665</v>
      </c>
      <c r="AV19" s="46">
        <v>255.0516927442942</v>
      </c>
      <c r="AW19" s="46"/>
      <c r="AX19" s="46">
        <v>287.89975897237184</v>
      </c>
      <c r="AY19" s="46">
        <v>300.6201044192286</v>
      </c>
      <c r="AZ19" s="46">
        <v>309.43230348786221</v>
      </c>
      <c r="BA19" s="46">
        <v>316.6594361726697</v>
      </c>
      <c r="BB19" s="46">
        <v>303.93856919784815</v>
      </c>
      <c r="BC19" s="46"/>
      <c r="BD19" s="46">
        <v>350.25483101986521</v>
      </c>
      <c r="BE19" s="46">
        <v>364.39804642314914</v>
      </c>
      <c r="BF19" s="46">
        <v>376.17195841913451</v>
      </c>
      <c r="BG19" s="46">
        <v>396.35497834181757</v>
      </c>
      <c r="BH19" s="46">
        <v>373.03436345729494</v>
      </c>
      <c r="BI19" s="46"/>
      <c r="BJ19" s="46">
        <v>480.33733962083909</v>
      </c>
      <c r="BK19" s="46">
        <v>508.55355632403894</v>
      </c>
      <c r="BL19" s="46">
        <v>530.73421620257398</v>
      </c>
      <c r="BM19" s="46">
        <v>555.44371065491737</v>
      </c>
      <c r="BN19" s="46">
        <v>520.14960415328972</v>
      </c>
      <c r="BO19" s="46"/>
      <c r="BP19" s="46">
        <v>612.81274029688223</v>
      </c>
      <c r="BQ19" s="46">
        <v>643.37953337226713</v>
      </c>
      <c r="BR19" s="46">
        <v>669.13199413490872</v>
      </c>
      <c r="BS19" s="46">
        <v>706.37166166758709</v>
      </c>
      <c r="BT19" s="46">
        <v>659.22716112250396</v>
      </c>
      <c r="BU19" s="46"/>
      <c r="BV19" s="46">
        <v>792.65645850580177</v>
      </c>
      <c r="BW19" s="46">
        <v>850.4574508011849</v>
      </c>
      <c r="BX19" s="46">
        <v>895.76969769105915</v>
      </c>
      <c r="BY19" s="46">
        <v>932.26623963638247</v>
      </c>
      <c r="BZ19" s="46">
        <v>868.95065640129678</v>
      </c>
      <c r="CA19" s="46"/>
      <c r="CB19" s="46">
        <v>986.16510582539422</v>
      </c>
      <c r="CC19" s="46">
        <v>1039.4057693646821</v>
      </c>
      <c r="CD19" s="46">
        <v>1106.8479039771041</v>
      </c>
      <c r="CE19" s="46">
        <v>1165.6745783040831</v>
      </c>
      <c r="CF19" s="46">
        <v>1079.3774252121029</v>
      </c>
      <c r="CG19" s="46"/>
      <c r="CH19" s="46">
        <v>1248.4378324202119</v>
      </c>
      <c r="CI19" s="46">
        <v>1373.6403335349287</v>
      </c>
      <c r="CJ19" s="46">
        <v>1615.3289596844074</v>
      </c>
      <c r="CK19" s="46">
        <v>1895.9948110261535</v>
      </c>
      <c r="CL19" s="46">
        <v>1531.6122285530887</v>
      </c>
      <c r="CM19" s="46"/>
      <c r="CN19" s="46">
        <v>2076.248426340444</v>
      </c>
      <c r="CO19" s="46">
        <v>2312.6067437633883</v>
      </c>
      <c r="CP19" s="46">
        <v>2592.0812674010422</v>
      </c>
      <c r="CQ19" s="46">
        <v>3071.0220498943968</v>
      </c>
      <c r="CR19" s="46">
        <v>2518.2013690501171</v>
      </c>
    </row>
    <row r="20" spans="1:96" s="52" customFormat="1" ht="11.25" x14ac:dyDescent="0.2">
      <c r="A20" s="29" t="s">
        <v>47</v>
      </c>
      <c r="B20" s="46">
        <v>87.909177845914755</v>
      </c>
      <c r="C20" s="46">
        <v>95.60010304529014</v>
      </c>
      <c r="D20" s="46">
        <v>104.62932707764048</v>
      </c>
      <c r="E20" s="46">
        <v>111.11095654364507</v>
      </c>
      <c r="F20" s="46">
        <v>100</v>
      </c>
      <c r="G20" s="46"/>
      <c r="H20" s="46">
        <v>115.34519998045477</v>
      </c>
      <c r="I20" s="46">
        <v>116.5221562795172</v>
      </c>
      <c r="J20" s="46">
        <v>116.5455316750195</v>
      </c>
      <c r="K20" s="46">
        <v>121.29505690287745</v>
      </c>
      <c r="L20" s="46">
        <v>117.47206028540873</v>
      </c>
      <c r="M20" s="46"/>
      <c r="N20" s="46">
        <v>127.43201134786113</v>
      </c>
      <c r="O20" s="46">
        <v>133.39275443145425</v>
      </c>
      <c r="P20" s="46">
        <v>135.71561601289676</v>
      </c>
      <c r="Q20" s="46">
        <v>140.37675751716799</v>
      </c>
      <c r="R20" s="46">
        <v>134.38025621628523</v>
      </c>
      <c r="S20" s="46"/>
      <c r="T20" s="46">
        <v>139.56293340991746</v>
      </c>
      <c r="U20" s="46">
        <v>141.93903552615927</v>
      </c>
      <c r="V20" s="46">
        <v>150.22210659989153</v>
      </c>
      <c r="W20" s="46">
        <v>154.0945707071192</v>
      </c>
      <c r="X20" s="46">
        <v>146.78918836230295</v>
      </c>
      <c r="Y20" s="46"/>
      <c r="Z20" s="46">
        <v>164.37389594698459</v>
      </c>
      <c r="AA20" s="46">
        <v>179.17050967364031</v>
      </c>
      <c r="AB20" s="46">
        <v>183.25637943392115</v>
      </c>
      <c r="AC20" s="46">
        <v>189.62992540855879</v>
      </c>
      <c r="AD20" s="46">
        <v>178.95255634056716</v>
      </c>
      <c r="AE20" s="46"/>
      <c r="AF20" s="46">
        <v>159.54898650204191</v>
      </c>
      <c r="AG20" s="46">
        <v>176.26062109944789</v>
      </c>
      <c r="AH20" s="46">
        <v>179.38595687175624</v>
      </c>
      <c r="AI20" s="46">
        <v>182.45645073058569</v>
      </c>
      <c r="AJ20" s="46">
        <v>175.30661816439169</v>
      </c>
      <c r="AK20" s="46"/>
      <c r="AL20" s="46">
        <v>204.66406441239485</v>
      </c>
      <c r="AM20" s="46">
        <v>216.09504665982686</v>
      </c>
      <c r="AN20" s="46">
        <v>209.01143244863948</v>
      </c>
      <c r="AO20" s="46">
        <v>220.86920023401467</v>
      </c>
      <c r="AP20" s="46">
        <v>212.83957722409363</v>
      </c>
      <c r="AQ20" s="46"/>
      <c r="AR20" s="46">
        <v>239.03017436853057</v>
      </c>
      <c r="AS20" s="46">
        <v>259.47907622549417</v>
      </c>
      <c r="AT20" s="46">
        <v>253.717647181253</v>
      </c>
      <c r="AU20" s="46">
        <v>256.43625750356046</v>
      </c>
      <c r="AV20" s="46">
        <v>252.27571867158281</v>
      </c>
      <c r="AW20" s="46"/>
      <c r="AX20" s="46">
        <v>268.51808390414618</v>
      </c>
      <c r="AY20" s="46">
        <v>283.04292476226402</v>
      </c>
      <c r="AZ20" s="46">
        <v>273.43699090311782</v>
      </c>
      <c r="BA20" s="46">
        <v>291.44442494983764</v>
      </c>
      <c r="BB20" s="46">
        <v>279.3100603944423</v>
      </c>
      <c r="BC20" s="46"/>
      <c r="BD20" s="46">
        <v>312.10481068387867</v>
      </c>
      <c r="BE20" s="46">
        <v>335.88588776070878</v>
      </c>
      <c r="BF20" s="46">
        <v>328.7974697438147</v>
      </c>
      <c r="BG20" s="46">
        <v>358.88337589594903</v>
      </c>
      <c r="BH20" s="46">
        <v>334.48799515177706</v>
      </c>
      <c r="BI20" s="46"/>
      <c r="BJ20" s="46">
        <v>465.46052025634629</v>
      </c>
      <c r="BK20" s="46">
        <v>506.94372186297636</v>
      </c>
      <c r="BL20" s="46">
        <v>497.32710538723018</v>
      </c>
      <c r="BM20" s="46">
        <v>510.7778051325206</v>
      </c>
      <c r="BN20" s="46">
        <v>495.54321175512246</v>
      </c>
      <c r="BO20" s="46"/>
      <c r="BP20" s="46">
        <v>549.83715307256091</v>
      </c>
      <c r="BQ20" s="46">
        <v>581.52077094926449</v>
      </c>
      <c r="BR20" s="46">
        <v>575.4291535720206</v>
      </c>
      <c r="BS20" s="46">
        <v>600.92941758690222</v>
      </c>
      <c r="BT20" s="46">
        <v>577.18541047797703</v>
      </c>
      <c r="BU20" s="46"/>
      <c r="BV20" s="46">
        <v>733.78016957995783</v>
      </c>
      <c r="BW20" s="46">
        <v>803.02844184082062</v>
      </c>
      <c r="BX20" s="46">
        <v>784.57416221209598</v>
      </c>
      <c r="BY20" s="46">
        <v>767.09663446024888</v>
      </c>
      <c r="BZ20" s="46">
        <v>772.7317610553913</v>
      </c>
      <c r="CA20" s="46"/>
      <c r="CB20" s="46">
        <v>884.10520347270153</v>
      </c>
      <c r="CC20" s="46">
        <v>952.46490570248034</v>
      </c>
      <c r="CD20" s="46">
        <v>951.03148553711651</v>
      </c>
      <c r="CE20" s="46">
        <v>920.63928580041875</v>
      </c>
      <c r="CF20" s="46">
        <v>929.05911292173278</v>
      </c>
      <c r="CG20" s="46"/>
      <c r="CH20" s="46">
        <v>1152.838077401256</v>
      </c>
      <c r="CI20" s="46">
        <v>1470.5887549322426</v>
      </c>
      <c r="CJ20" s="46">
        <v>1700.7482328579638</v>
      </c>
      <c r="CK20" s="46">
        <v>1792.8774652711415</v>
      </c>
      <c r="CL20" s="46">
        <v>1521.0133742932424</v>
      </c>
      <c r="CM20" s="46"/>
      <c r="CN20" s="46">
        <v>2072.6710405608765</v>
      </c>
      <c r="CO20" s="46">
        <v>2500.1830134902375</v>
      </c>
      <c r="CP20" s="46">
        <v>2617.7795989526876</v>
      </c>
      <c r="CQ20" s="46">
        <v>2798.3172985900542</v>
      </c>
      <c r="CR20" s="46">
        <v>2505.5153077372679</v>
      </c>
    </row>
    <row r="21" spans="1:96" s="52" customFormat="1" ht="11.25" x14ac:dyDescent="0.2">
      <c r="A21" s="29" t="s">
        <v>48</v>
      </c>
      <c r="B21" s="46">
        <v>91.403554948947061</v>
      </c>
      <c r="C21" s="46">
        <v>98.069370346274056</v>
      </c>
      <c r="D21" s="46">
        <v>103.62547469931253</v>
      </c>
      <c r="E21" s="46">
        <v>106.53246650420434</v>
      </c>
      <c r="F21" s="46">
        <v>100</v>
      </c>
      <c r="G21" s="46"/>
      <c r="H21" s="46">
        <v>109.26081657650741</v>
      </c>
      <c r="I21" s="46">
        <v>111.45056589771414</v>
      </c>
      <c r="J21" s="46">
        <v>112.84070185691652</v>
      </c>
      <c r="K21" s="46">
        <v>115.97564569606295</v>
      </c>
      <c r="L21" s="46">
        <v>112.48522239109823</v>
      </c>
      <c r="M21" s="46"/>
      <c r="N21" s="46">
        <v>118.90398738065547</v>
      </c>
      <c r="O21" s="46">
        <v>124.58657631581144</v>
      </c>
      <c r="P21" s="46">
        <v>129.82798986376821</v>
      </c>
      <c r="Q21" s="46">
        <v>132.87955914152963</v>
      </c>
      <c r="R21" s="46">
        <v>126.66044503663289</v>
      </c>
      <c r="S21" s="46"/>
      <c r="T21" s="46">
        <v>135.3867862004391</v>
      </c>
      <c r="U21" s="46">
        <v>141.08273191324881</v>
      </c>
      <c r="V21" s="46">
        <v>148.52076914132104</v>
      </c>
      <c r="W21" s="46">
        <v>156.0544357017971</v>
      </c>
      <c r="X21" s="46">
        <v>145.85967678316266</v>
      </c>
      <c r="Y21" s="46"/>
      <c r="Z21" s="46">
        <v>164.43303875008942</v>
      </c>
      <c r="AA21" s="46">
        <v>174.67124030520981</v>
      </c>
      <c r="AB21" s="46">
        <v>183.28078872199569</v>
      </c>
      <c r="AC21" s="46">
        <v>189.78945581962182</v>
      </c>
      <c r="AD21" s="46">
        <v>177.98352668415026</v>
      </c>
      <c r="AE21" s="46"/>
      <c r="AF21" s="46">
        <v>184.80662485112651</v>
      </c>
      <c r="AG21" s="46">
        <v>188.7755901693684</v>
      </c>
      <c r="AH21" s="46">
        <v>190.74534073009241</v>
      </c>
      <c r="AI21" s="46">
        <v>196.24388108625214</v>
      </c>
      <c r="AJ21" s="46">
        <v>190.73407079150576</v>
      </c>
      <c r="AK21" s="46"/>
      <c r="AL21" s="46">
        <v>211.90021815636979</v>
      </c>
      <c r="AM21" s="46">
        <v>223.88505250986245</v>
      </c>
      <c r="AN21" s="46">
        <v>222.2879696721879</v>
      </c>
      <c r="AO21" s="46">
        <v>230.14515357884434</v>
      </c>
      <c r="AP21" s="46">
        <v>222.8348177045458</v>
      </c>
      <c r="AQ21" s="46"/>
      <c r="AR21" s="46">
        <v>252.61931930664412</v>
      </c>
      <c r="AS21" s="46">
        <v>266.72241432693414</v>
      </c>
      <c r="AT21" s="46">
        <v>267.74256567830264</v>
      </c>
      <c r="AU21" s="46">
        <v>281.48710499352325</v>
      </c>
      <c r="AV21" s="46">
        <v>268.060458680377</v>
      </c>
      <c r="AW21" s="46"/>
      <c r="AX21" s="46">
        <v>307.26307079375539</v>
      </c>
      <c r="AY21" s="46">
        <v>324.61909527950348</v>
      </c>
      <c r="AZ21" s="46">
        <v>323.7814212819344</v>
      </c>
      <c r="BA21" s="46">
        <v>333.04148809037633</v>
      </c>
      <c r="BB21" s="46">
        <v>322.87037616482661</v>
      </c>
      <c r="BC21" s="46"/>
      <c r="BD21" s="46">
        <v>371.38545063878263</v>
      </c>
      <c r="BE21" s="46">
        <v>399.60929893479494</v>
      </c>
      <c r="BF21" s="46">
        <v>411.89116351883922</v>
      </c>
      <c r="BG21" s="46">
        <v>434.56044568883192</v>
      </c>
      <c r="BH21" s="46">
        <v>405.77945338339828</v>
      </c>
      <c r="BI21" s="46"/>
      <c r="BJ21" s="46">
        <v>544.8807633509532</v>
      </c>
      <c r="BK21" s="46">
        <v>596.7903164515136</v>
      </c>
      <c r="BL21" s="46">
        <v>605.8757464480243</v>
      </c>
      <c r="BM21" s="46">
        <v>623.95608080375587</v>
      </c>
      <c r="BN21" s="46">
        <v>595.18372482094821</v>
      </c>
      <c r="BO21" s="46"/>
      <c r="BP21" s="46">
        <v>690.55188510364394</v>
      </c>
      <c r="BQ21" s="46">
        <v>719.48222002227737</v>
      </c>
      <c r="BR21" s="46">
        <v>726.98333451218832</v>
      </c>
      <c r="BS21" s="46">
        <v>753.55545560601763</v>
      </c>
      <c r="BT21" s="46">
        <v>725.05924911698889</v>
      </c>
      <c r="BU21" s="46"/>
      <c r="BV21" s="46">
        <v>903.19302496325929</v>
      </c>
      <c r="BW21" s="46">
        <v>971.58730128160221</v>
      </c>
      <c r="BX21" s="46">
        <v>974.24738572506476</v>
      </c>
      <c r="BY21" s="46">
        <v>973.28694098717006</v>
      </c>
      <c r="BZ21" s="46">
        <v>958.30428094311378</v>
      </c>
      <c r="CA21" s="46"/>
      <c r="CB21" s="46">
        <v>1061.2249048981446</v>
      </c>
      <c r="CC21" s="46">
        <v>1114.8506493291284</v>
      </c>
      <c r="CD21" s="46">
        <v>1125.3764644547716</v>
      </c>
      <c r="CE21" s="46">
        <v>1126.7281453823041</v>
      </c>
      <c r="CF21" s="46">
        <v>1111.1929224798282</v>
      </c>
      <c r="CG21" s="46"/>
      <c r="CH21" s="46">
        <v>1302.2260953232235</v>
      </c>
      <c r="CI21" s="46">
        <v>1521.3318671038533</v>
      </c>
      <c r="CJ21" s="46">
        <v>1778.2570040164319</v>
      </c>
      <c r="CK21" s="46">
        <v>1973.2308613646105</v>
      </c>
      <c r="CL21" s="46">
        <v>1667.5037422767759</v>
      </c>
      <c r="CM21" s="46"/>
      <c r="CN21" s="46">
        <v>2179.7564838412959</v>
      </c>
      <c r="CO21" s="46">
        <v>2464.9368128846509</v>
      </c>
      <c r="CP21" s="46">
        <v>2704.657243384725</v>
      </c>
      <c r="CQ21" s="46">
        <v>3065.2810621023232</v>
      </c>
      <c r="CR21" s="46">
        <v>2626.5223900317769</v>
      </c>
    </row>
    <row r="22" spans="1:96" s="52" customFormat="1" ht="11.25" x14ac:dyDescent="0.2">
      <c r="A22" s="29" t="s">
        <v>49</v>
      </c>
      <c r="B22" s="46">
        <v>95.922436275971265</v>
      </c>
      <c r="C22" s="46">
        <v>99.866441331542546</v>
      </c>
      <c r="D22" s="46">
        <v>100.94782149850528</v>
      </c>
      <c r="E22" s="46">
        <v>102.18071893422575</v>
      </c>
      <c r="F22" s="46">
        <v>100</v>
      </c>
      <c r="G22" s="46"/>
      <c r="H22" s="46">
        <v>106.56065438632463</v>
      </c>
      <c r="I22" s="46">
        <v>109.31611942679626</v>
      </c>
      <c r="J22" s="46">
        <v>112.11393210442459</v>
      </c>
      <c r="K22" s="46">
        <v>116.85702886883138</v>
      </c>
      <c r="L22" s="46">
        <v>111.68615074507333</v>
      </c>
      <c r="M22" s="46"/>
      <c r="N22" s="46">
        <v>119.46317696473501</v>
      </c>
      <c r="O22" s="46">
        <v>122.26870346420648</v>
      </c>
      <c r="P22" s="46">
        <v>127.88764667078476</v>
      </c>
      <c r="Q22" s="46">
        <v>130.58925369017805</v>
      </c>
      <c r="R22" s="46">
        <v>125.65974643905126</v>
      </c>
      <c r="S22" s="46"/>
      <c r="T22" s="46">
        <v>131.04291124676968</v>
      </c>
      <c r="U22" s="46">
        <v>136.14965866613647</v>
      </c>
      <c r="V22" s="46">
        <v>142.49951069089363</v>
      </c>
      <c r="W22" s="46">
        <v>147.71627352340596</v>
      </c>
      <c r="X22" s="46">
        <v>140.20224726122237</v>
      </c>
      <c r="Y22" s="46"/>
      <c r="Z22" s="46">
        <v>153.42820764088199</v>
      </c>
      <c r="AA22" s="46">
        <v>161.19033425511765</v>
      </c>
      <c r="AB22" s="46">
        <v>170.89834297511047</v>
      </c>
      <c r="AC22" s="46">
        <v>173.14282453670003</v>
      </c>
      <c r="AD22" s="46">
        <v>165.73731833443912</v>
      </c>
      <c r="AE22" s="46"/>
      <c r="AF22" s="46">
        <v>170.95624387794882</v>
      </c>
      <c r="AG22" s="46">
        <v>178.86419290891155</v>
      </c>
      <c r="AH22" s="46">
        <v>187.10593358358355</v>
      </c>
      <c r="AI22" s="46">
        <v>189.03237208502662</v>
      </c>
      <c r="AJ22" s="46">
        <v>182.55257409818282</v>
      </c>
      <c r="AK22" s="46"/>
      <c r="AL22" s="46">
        <v>194.83282321563081</v>
      </c>
      <c r="AM22" s="46">
        <v>205.24274969197887</v>
      </c>
      <c r="AN22" s="46">
        <v>218.25757190875109</v>
      </c>
      <c r="AO22" s="46">
        <v>219.97132870341022</v>
      </c>
      <c r="AP22" s="46">
        <v>211.96724436797959</v>
      </c>
      <c r="AQ22" s="46"/>
      <c r="AR22" s="46">
        <v>227.98062558130593</v>
      </c>
      <c r="AS22" s="46">
        <v>240.50652466138587</v>
      </c>
      <c r="AT22" s="46">
        <v>263.89805871410215</v>
      </c>
      <c r="AU22" s="46">
        <v>266.84449727026032</v>
      </c>
      <c r="AV22" s="46">
        <v>251.51301191438375</v>
      </c>
      <c r="AW22" s="46"/>
      <c r="AX22" s="46">
        <v>281.86690712001484</v>
      </c>
      <c r="AY22" s="46">
        <v>297.40076135970287</v>
      </c>
      <c r="AZ22" s="46">
        <v>314.55328002608672</v>
      </c>
      <c r="BA22" s="46">
        <v>322.83275768494184</v>
      </c>
      <c r="BB22" s="46">
        <v>306.50526164148073</v>
      </c>
      <c r="BC22" s="46"/>
      <c r="BD22" s="46">
        <v>352.74396128633339</v>
      </c>
      <c r="BE22" s="46">
        <v>368.72305031417056</v>
      </c>
      <c r="BF22" s="46">
        <v>389.62627859909082</v>
      </c>
      <c r="BG22" s="46">
        <v>408.16359143442168</v>
      </c>
      <c r="BH22" s="46">
        <v>382.64253413880499</v>
      </c>
      <c r="BI22" s="46"/>
      <c r="BJ22" s="46">
        <v>491.40821291484144</v>
      </c>
      <c r="BK22" s="46">
        <v>535.40571649939204</v>
      </c>
      <c r="BL22" s="46">
        <v>560.30775694909198</v>
      </c>
      <c r="BM22" s="46">
        <v>588.00151682052945</v>
      </c>
      <c r="BN22" s="46">
        <v>550.47378142177649</v>
      </c>
      <c r="BO22" s="46"/>
      <c r="BP22" s="46">
        <v>606.00647387690333</v>
      </c>
      <c r="BQ22" s="46">
        <v>644.90457818588857</v>
      </c>
      <c r="BR22" s="46">
        <v>674.05718112981731</v>
      </c>
      <c r="BS22" s="46">
        <v>696.67881592135041</v>
      </c>
      <c r="BT22" s="46">
        <v>661.42416245933975</v>
      </c>
      <c r="BU22" s="46"/>
      <c r="BV22" s="46">
        <v>827.72644796555085</v>
      </c>
      <c r="BW22" s="46">
        <v>902.52329571727239</v>
      </c>
      <c r="BX22" s="46">
        <v>927.49205755808771</v>
      </c>
      <c r="BY22" s="46">
        <v>932.62893980359195</v>
      </c>
      <c r="BZ22" s="46">
        <v>903.99645033984814</v>
      </c>
      <c r="CA22" s="46"/>
      <c r="CB22" s="46">
        <v>961.36312655580309</v>
      </c>
      <c r="CC22" s="46">
        <v>985.78629612878024</v>
      </c>
      <c r="CD22" s="46">
        <v>1070.1284528502406</v>
      </c>
      <c r="CE22" s="46">
        <v>1092.0823099359543</v>
      </c>
      <c r="CF22" s="46">
        <v>1038.0650026139119</v>
      </c>
      <c r="CG22" s="46"/>
      <c r="CH22" s="46">
        <v>1144.8391163400247</v>
      </c>
      <c r="CI22" s="46">
        <v>1278.4072442839142</v>
      </c>
      <c r="CJ22" s="46">
        <v>1584.0809871835345</v>
      </c>
      <c r="CK22" s="46">
        <v>1752.0971476046834</v>
      </c>
      <c r="CL22" s="46">
        <v>1448.2707449382033</v>
      </c>
      <c r="CM22" s="46"/>
      <c r="CN22" s="46">
        <v>1858.7686002143773</v>
      </c>
      <c r="CO22" s="46">
        <v>2045.9114858592106</v>
      </c>
      <c r="CP22" s="46">
        <v>2457.7351571078534</v>
      </c>
      <c r="CQ22" s="46">
        <v>2724.3942873050214</v>
      </c>
      <c r="CR22" s="46">
        <v>2329.5347909974303</v>
      </c>
    </row>
    <row r="23" spans="1:96" s="52" customFormat="1" ht="11.25" x14ac:dyDescent="0.2">
      <c r="A23" s="29" t="s">
        <v>50</v>
      </c>
      <c r="B23" s="46">
        <v>100.35829845087861</v>
      </c>
      <c r="C23" s="46">
        <v>99.894317281901181</v>
      </c>
      <c r="D23" s="46">
        <v>100.87636624010933</v>
      </c>
      <c r="E23" s="46">
        <v>98.849330859105336</v>
      </c>
      <c r="F23" s="46">
        <v>100</v>
      </c>
      <c r="G23" s="46"/>
      <c r="H23" s="46">
        <v>96.679628125166005</v>
      </c>
      <c r="I23" s="46">
        <v>95.975080428603036</v>
      </c>
      <c r="J23" s="46">
        <v>95.819667427312254</v>
      </c>
      <c r="K23" s="46">
        <v>95.900084463949469</v>
      </c>
      <c r="L23" s="46">
        <v>96.060330355921593</v>
      </c>
      <c r="M23" s="46"/>
      <c r="N23" s="46">
        <v>96.169506937876051</v>
      </c>
      <c r="O23" s="46">
        <v>96.775809837835013</v>
      </c>
      <c r="P23" s="46">
        <v>95.917540828353381</v>
      </c>
      <c r="Q23" s="46">
        <v>94.807062323460769</v>
      </c>
      <c r="R23" s="46">
        <v>95.878052252072621</v>
      </c>
      <c r="S23" s="46"/>
      <c r="T23" s="46">
        <v>92.676686728373568</v>
      </c>
      <c r="U23" s="46">
        <v>92.217182412906425</v>
      </c>
      <c r="V23" s="46">
        <v>93.370443897313166</v>
      </c>
      <c r="W23" s="46">
        <v>93.43126236447489</v>
      </c>
      <c r="X23" s="46">
        <v>93.003445490002832</v>
      </c>
      <c r="Y23" s="46"/>
      <c r="Z23" s="46">
        <v>93.21276653508454</v>
      </c>
      <c r="AA23" s="46">
        <v>93.185188655561944</v>
      </c>
      <c r="AB23" s="46">
        <v>93.224357864087878</v>
      </c>
      <c r="AC23" s="46">
        <v>94.270997109612225</v>
      </c>
      <c r="AD23" s="46">
        <v>93.489379519320266</v>
      </c>
      <c r="AE23" s="46"/>
      <c r="AF23" s="46">
        <v>109.27644226456543</v>
      </c>
      <c r="AG23" s="46">
        <v>105.44503989738799</v>
      </c>
      <c r="AH23" s="46">
        <v>104.4465665029566</v>
      </c>
      <c r="AI23" s="46">
        <v>106.62148069212031</v>
      </c>
      <c r="AJ23" s="46">
        <v>106.25878428080549</v>
      </c>
      <c r="AK23" s="46"/>
      <c r="AL23" s="46">
        <v>131.94682464709427</v>
      </c>
      <c r="AM23" s="46">
        <v>129.84016496055193</v>
      </c>
      <c r="AN23" s="46">
        <v>129.51732386552104</v>
      </c>
      <c r="AO23" s="46">
        <v>134.22757514135472</v>
      </c>
      <c r="AP23" s="46">
        <v>131.2640590528174</v>
      </c>
      <c r="AQ23" s="46"/>
      <c r="AR23" s="46">
        <v>161.07363769357727</v>
      </c>
      <c r="AS23" s="46">
        <v>158.36331211421822</v>
      </c>
      <c r="AT23" s="46">
        <v>159.94353699920572</v>
      </c>
      <c r="AU23" s="46">
        <v>163.17690975179576</v>
      </c>
      <c r="AV23" s="46">
        <v>160.7347721725049</v>
      </c>
      <c r="AW23" s="46"/>
      <c r="AX23" s="46">
        <v>196.45669378105319</v>
      </c>
      <c r="AY23" s="46">
        <v>194.10516947796339</v>
      </c>
      <c r="AZ23" s="46">
        <v>194.08340246797113</v>
      </c>
      <c r="BA23" s="46">
        <v>197.59108353564963</v>
      </c>
      <c r="BB23" s="46">
        <v>195.60695318549344</v>
      </c>
      <c r="BC23" s="46"/>
      <c r="BD23" s="46">
        <v>244.20777135954359</v>
      </c>
      <c r="BE23" s="46">
        <v>239.92269927478191</v>
      </c>
      <c r="BF23" s="46">
        <v>242.38247957144253</v>
      </c>
      <c r="BG23" s="46">
        <v>249.84321881093328</v>
      </c>
      <c r="BH23" s="46">
        <v>244.63793726634785</v>
      </c>
      <c r="BI23" s="46"/>
      <c r="BJ23" s="46">
        <v>321.41820399668001</v>
      </c>
      <c r="BK23" s="46">
        <v>330.74580540821006</v>
      </c>
      <c r="BL23" s="46">
        <v>336.06984616087249</v>
      </c>
      <c r="BM23" s="46">
        <v>344.35364434241683</v>
      </c>
      <c r="BN23" s="46">
        <v>334.22123510057281</v>
      </c>
      <c r="BO23" s="46"/>
      <c r="BP23" s="46">
        <v>409.69905533626411</v>
      </c>
      <c r="BQ23" s="46">
        <v>410.16910032066056</v>
      </c>
      <c r="BR23" s="46">
        <v>411.91572612254612</v>
      </c>
      <c r="BS23" s="46">
        <v>424.24722370670781</v>
      </c>
      <c r="BT23" s="46">
        <v>414.27685363181803</v>
      </c>
      <c r="BU23" s="46"/>
      <c r="BV23" s="46">
        <v>558.98803585255564</v>
      </c>
      <c r="BW23" s="46">
        <v>592.4526130774758</v>
      </c>
      <c r="BX23" s="46">
        <v>596.26348634521923</v>
      </c>
      <c r="BY23" s="46">
        <v>445.03061284284308</v>
      </c>
      <c r="BZ23" s="46">
        <v>540.94425602626472</v>
      </c>
      <c r="CA23" s="46"/>
      <c r="CB23" s="46">
        <v>835.72579378302942</v>
      </c>
      <c r="CC23" s="46">
        <v>791.77131066054483</v>
      </c>
      <c r="CD23" s="46">
        <v>757.12032085835028</v>
      </c>
      <c r="CE23" s="46">
        <v>511.0451233310327</v>
      </c>
      <c r="CF23" s="46">
        <v>701.32190150357064</v>
      </c>
      <c r="CG23" s="46"/>
      <c r="CH23" s="46">
        <v>975.77132044263453</v>
      </c>
      <c r="CI23" s="46">
        <v>997.82919622432507</v>
      </c>
      <c r="CJ23" s="46">
        <v>999.32596459991089</v>
      </c>
      <c r="CK23" s="46">
        <v>697.64936053480733</v>
      </c>
      <c r="CL23" s="46">
        <v>900.57948536448578</v>
      </c>
      <c r="CM23" s="46"/>
      <c r="CN23" s="46">
        <v>1290.8410219494162</v>
      </c>
      <c r="CO23" s="46">
        <v>1331.1271038510708</v>
      </c>
      <c r="CP23" s="46">
        <v>1375.1550944373209</v>
      </c>
      <c r="CQ23" s="46">
        <v>909.89917652805127</v>
      </c>
      <c r="CR23" s="46">
        <v>1208.8942482128086</v>
      </c>
    </row>
    <row r="24" spans="1:96" s="52" customFormat="1" ht="11.25" x14ac:dyDescent="0.2">
      <c r="A24" s="29" t="s">
        <v>51</v>
      </c>
      <c r="B24" s="46">
        <v>92.984070864056633</v>
      </c>
      <c r="C24" s="46">
        <v>99.019420226850045</v>
      </c>
      <c r="D24" s="46">
        <v>101.69732287362177</v>
      </c>
      <c r="E24" s="46">
        <v>104.8386362477238</v>
      </c>
      <c r="F24" s="46">
        <v>100</v>
      </c>
      <c r="G24" s="46"/>
      <c r="H24" s="46">
        <v>108.30186575538625</v>
      </c>
      <c r="I24" s="46">
        <v>111.08082258183816</v>
      </c>
      <c r="J24" s="46">
        <v>114.32732481589795</v>
      </c>
      <c r="K24" s="46">
        <v>124.23177323039292</v>
      </c>
      <c r="L24" s="46">
        <v>114.73896142014787</v>
      </c>
      <c r="M24" s="46"/>
      <c r="N24" s="46">
        <v>132.49875148479532</v>
      </c>
      <c r="O24" s="46">
        <v>149.01339286472026</v>
      </c>
      <c r="P24" s="46">
        <v>158.39608433835289</v>
      </c>
      <c r="Q24" s="46">
        <v>158.2199613650248</v>
      </c>
      <c r="R24" s="46">
        <v>150.07512141874912</v>
      </c>
      <c r="S24" s="46"/>
      <c r="T24" s="46">
        <v>158.17523932531097</v>
      </c>
      <c r="U24" s="46">
        <v>163.16667006096699</v>
      </c>
      <c r="V24" s="46">
        <v>169.16737267946644</v>
      </c>
      <c r="W24" s="46">
        <v>173.87204128683928</v>
      </c>
      <c r="X24" s="46">
        <v>166.54502981673997</v>
      </c>
      <c r="Y24" s="46"/>
      <c r="Z24" s="46">
        <v>175.59732555572373</v>
      </c>
      <c r="AA24" s="46">
        <v>180.90002412262035</v>
      </c>
      <c r="AB24" s="46">
        <v>183.75413741334148</v>
      </c>
      <c r="AC24" s="46">
        <v>184.140894533455</v>
      </c>
      <c r="AD24" s="46">
        <v>181.19090259933014</v>
      </c>
      <c r="AE24" s="46"/>
      <c r="AF24" s="46">
        <v>202.05010941773889</v>
      </c>
      <c r="AG24" s="46">
        <v>201.59857069034004</v>
      </c>
      <c r="AH24" s="46">
        <v>202.49873666648398</v>
      </c>
      <c r="AI24" s="46">
        <v>206.3212062548169</v>
      </c>
      <c r="AJ24" s="46">
        <v>203.15195072162714</v>
      </c>
      <c r="AK24" s="46"/>
      <c r="AL24" s="46">
        <v>233.62876118545347</v>
      </c>
      <c r="AM24" s="46">
        <v>241.01082602247166</v>
      </c>
      <c r="AN24" s="46">
        <v>244.77574584598307</v>
      </c>
      <c r="AO24" s="46">
        <v>254.68933630912659</v>
      </c>
      <c r="AP24" s="46">
        <v>244.00496943236143</v>
      </c>
      <c r="AQ24" s="46"/>
      <c r="AR24" s="46">
        <v>291.57768022296671</v>
      </c>
      <c r="AS24" s="46">
        <v>300.79416205233281</v>
      </c>
      <c r="AT24" s="46">
        <v>312.5592020093676</v>
      </c>
      <c r="AU24" s="46">
        <v>316.8378909548407</v>
      </c>
      <c r="AV24" s="46">
        <v>306.16286946231048</v>
      </c>
      <c r="AW24" s="46"/>
      <c r="AX24" s="46">
        <v>355.10988426045327</v>
      </c>
      <c r="AY24" s="46">
        <v>362.11240762549403</v>
      </c>
      <c r="AZ24" s="46">
        <v>378.59504665630539</v>
      </c>
      <c r="BA24" s="46">
        <v>381.82057585502133</v>
      </c>
      <c r="BB24" s="46">
        <v>370.30905180110068</v>
      </c>
      <c r="BC24" s="46"/>
      <c r="BD24" s="46">
        <v>435.94066988864819</v>
      </c>
      <c r="BE24" s="46">
        <v>448.5834348057798</v>
      </c>
      <c r="BF24" s="46">
        <v>470.72984402205185</v>
      </c>
      <c r="BG24" s="46">
        <v>487.81229755677458</v>
      </c>
      <c r="BH24" s="46">
        <v>461.98541301596725</v>
      </c>
      <c r="BI24" s="46"/>
      <c r="BJ24" s="46">
        <v>597.44218899363136</v>
      </c>
      <c r="BK24" s="46">
        <v>634.93603978822193</v>
      </c>
      <c r="BL24" s="46">
        <v>658.19555369557327</v>
      </c>
      <c r="BM24" s="46">
        <v>676.11957989681855</v>
      </c>
      <c r="BN24" s="46">
        <v>644.16026824610572</v>
      </c>
      <c r="BO24" s="46"/>
      <c r="BP24" s="46">
        <v>777.31582358933349</v>
      </c>
      <c r="BQ24" s="46">
        <v>788.45745838302582</v>
      </c>
      <c r="BR24" s="46">
        <v>819.98146771321103</v>
      </c>
      <c r="BS24" s="46">
        <v>841.02037508551211</v>
      </c>
      <c r="BT24" s="46">
        <v>808.77307999928428</v>
      </c>
      <c r="BU24" s="46"/>
      <c r="BV24" s="46">
        <v>1040.880920524417</v>
      </c>
      <c r="BW24" s="46">
        <v>1085.974321075061</v>
      </c>
      <c r="BX24" s="46">
        <v>1157.9391665591991</v>
      </c>
      <c r="BY24" s="46">
        <v>1109.7906680981055</v>
      </c>
      <c r="BZ24" s="46">
        <v>1099.1477699242248</v>
      </c>
      <c r="CA24" s="46"/>
      <c r="CB24" s="46">
        <v>1193.7362482123481</v>
      </c>
      <c r="CC24" s="46">
        <v>1238.9454164154695</v>
      </c>
      <c r="CD24" s="46">
        <v>1367.3700153790126</v>
      </c>
      <c r="CE24" s="46">
        <v>1347.4230141047894</v>
      </c>
      <c r="CF24" s="46">
        <v>1289.3708414811658</v>
      </c>
      <c r="CG24" s="46"/>
      <c r="CH24" s="46">
        <v>1509.8186457384813</v>
      </c>
      <c r="CI24" s="46">
        <v>1859.0889292563456</v>
      </c>
      <c r="CJ24" s="46">
        <v>2347.0853736254953</v>
      </c>
      <c r="CK24" s="46">
        <v>2550.0849303089376</v>
      </c>
      <c r="CL24" s="46">
        <v>2093.8185614117751</v>
      </c>
      <c r="CM24" s="46"/>
      <c r="CN24" s="46">
        <v>2737.990475394754</v>
      </c>
      <c r="CO24" s="46">
        <v>3075.3123307406918</v>
      </c>
      <c r="CP24" s="46">
        <v>3777.1043378184104</v>
      </c>
      <c r="CQ24" s="46">
        <v>4070.6826779145999</v>
      </c>
      <c r="CR24" s="46">
        <v>3433.34484336271</v>
      </c>
    </row>
    <row r="25" spans="1:96" s="52" customFormat="1" ht="11.25" x14ac:dyDescent="0.2">
      <c r="A25" s="29" t="s">
        <v>52</v>
      </c>
      <c r="B25" s="46">
        <v>100.54037943207854</v>
      </c>
      <c r="C25" s="46">
        <v>100.07469312663255</v>
      </c>
      <c r="D25" s="46">
        <v>100.93595001678992</v>
      </c>
      <c r="E25" s="46">
        <v>98.816062746184912</v>
      </c>
      <c r="F25" s="46">
        <v>100</v>
      </c>
      <c r="G25" s="46"/>
      <c r="H25" s="46">
        <v>100.71643155847121</v>
      </c>
      <c r="I25" s="46">
        <v>101.86841201845684</v>
      </c>
      <c r="J25" s="46">
        <v>103.38161717946109</v>
      </c>
      <c r="K25" s="46">
        <v>104.21823282340587</v>
      </c>
      <c r="L25" s="46">
        <v>102.94059688076152</v>
      </c>
      <c r="M25" s="46"/>
      <c r="N25" s="46">
        <v>106.61478303107124</v>
      </c>
      <c r="O25" s="46">
        <v>108.12255884390893</v>
      </c>
      <c r="P25" s="46">
        <v>107.5611855918867</v>
      </c>
      <c r="Q25" s="46">
        <v>107.53286468492935</v>
      </c>
      <c r="R25" s="46">
        <v>107.48103997549174</v>
      </c>
      <c r="S25" s="46"/>
      <c r="T25" s="46">
        <v>109.33767828551983</v>
      </c>
      <c r="U25" s="46">
        <v>111.18746568329642</v>
      </c>
      <c r="V25" s="46">
        <v>117.11181663642185</v>
      </c>
      <c r="W25" s="46">
        <v>128.75987293856528</v>
      </c>
      <c r="X25" s="46">
        <v>116.91886426864056</v>
      </c>
      <c r="Y25" s="46"/>
      <c r="Z25" s="46">
        <v>130.23325227169786</v>
      </c>
      <c r="AA25" s="46">
        <v>138.31550717684644</v>
      </c>
      <c r="AB25" s="46">
        <v>143.9145235247509</v>
      </c>
      <c r="AC25" s="46">
        <v>146.44073222878279</v>
      </c>
      <c r="AD25" s="46">
        <v>140.0051861793672</v>
      </c>
      <c r="AE25" s="46"/>
      <c r="AF25" s="46">
        <v>164.38944228381445</v>
      </c>
      <c r="AG25" s="46">
        <v>155.48936911486518</v>
      </c>
      <c r="AH25" s="46">
        <v>158.68072792426281</v>
      </c>
      <c r="AI25" s="46">
        <v>168.21975769836797</v>
      </c>
      <c r="AJ25" s="46">
        <v>162.61886998541092</v>
      </c>
      <c r="AK25" s="46"/>
      <c r="AL25" s="46">
        <v>185.56068447561807</v>
      </c>
      <c r="AM25" s="46">
        <v>178.80169059507068</v>
      </c>
      <c r="AN25" s="46">
        <v>167.6994036226989</v>
      </c>
      <c r="AO25" s="46">
        <v>167.78424281911219</v>
      </c>
      <c r="AP25" s="46">
        <v>172.78457178583932</v>
      </c>
      <c r="AQ25" s="46"/>
      <c r="AR25" s="46">
        <v>185.96784284411439</v>
      </c>
      <c r="AS25" s="46">
        <v>191.96517177722484</v>
      </c>
      <c r="AT25" s="46">
        <v>193.13461657673429</v>
      </c>
      <c r="AU25" s="46">
        <v>202.66277977082626</v>
      </c>
      <c r="AV25" s="46">
        <v>194.41745857029764</v>
      </c>
      <c r="AW25" s="46"/>
      <c r="AX25" s="46">
        <v>230.2260154275439</v>
      </c>
      <c r="AY25" s="46">
        <v>226.93485263254888</v>
      </c>
      <c r="AZ25" s="46">
        <v>229.44865250664733</v>
      </c>
      <c r="BA25" s="46">
        <v>235.33123579715243</v>
      </c>
      <c r="BB25" s="46">
        <v>230.40705721868608</v>
      </c>
      <c r="BC25" s="46"/>
      <c r="BD25" s="46">
        <v>262.26841501456516</v>
      </c>
      <c r="BE25" s="46">
        <v>267.31650605013652</v>
      </c>
      <c r="BF25" s="46">
        <v>279.99706211357653</v>
      </c>
      <c r="BG25" s="46">
        <v>271.24903417201409</v>
      </c>
      <c r="BH25" s="46">
        <v>271.34044490073853</v>
      </c>
      <c r="BI25" s="46"/>
      <c r="BJ25" s="46">
        <v>311.13129588646262</v>
      </c>
      <c r="BK25" s="46">
        <v>346.41221019151442</v>
      </c>
      <c r="BL25" s="46">
        <v>380.92168588296704</v>
      </c>
      <c r="BM25" s="46">
        <v>433.57637458546174</v>
      </c>
      <c r="BN25" s="46">
        <v>361.61091654918232</v>
      </c>
      <c r="BO25" s="46"/>
      <c r="BP25" s="46">
        <v>501.7759459737307</v>
      </c>
      <c r="BQ25" s="46">
        <v>516.75941191119068</v>
      </c>
      <c r="BR25" s="46">
        <v>551.22919803189507</v>
      </c>
      <c r="BS25" s="46">
        <v>567.62947988173278</v>
      </c>
      <c r="BT25" s="46">
        <v>542.360862719637</v>
      </c>
      <c r="BU25" s="46"/>
      <c r="BV25" s="46">
        <v>693.14553035471749</v>
      </c>
      <c r="BW25" s="46">
        <v>707.6493263972792</v>
      </c>
      <c r="BX25" s="46">
        <v>733.53853618977291</v>
      </c>
      <c r="BY25" s="46">
        <v>588.74718286577786</v>
      </c>
      <c r="BZ25" s="46">
        <v>675.43301328815244</v>
      </c>
      <c r="CA25" s="46"/>
      <c r="CB25" s="46">
        <v>804.13878806882462</v>
      </c>
      <c r="CC25" s="46">
        <v>800.99042557327334</v>
      </c>
      <c r="CD25" s="46">
        <v>892.11672221615038</v>
      </c>
      <c r="CE25" s="46">
        <v>699.1977872991115</v>
      </c>
      <c r="CF25" s="46">
        <v>791.20587263323728</v>
      </c>
      <c r="CG25" s="46"/>
      <c r="CH25" s="46">
        <v>924.05733685038103</v>
      </c>
      <c r="CI25" s="46">
        <v>930.93311482496017</v>
      </c>
      <c r="CJ25" s="46">
        <v>974.42021118470996</v>
      </c>
      <c r="CK25" s="46">
        <v>780.87938112583538</v>
      </c>
      <c r="CL25" s="46">
        <v>900.44289744671028</v>
      </c>
      <c r="CM25" s="46"/>
      <c r="CN25" s="46">
        <v>1406.1639000220644</v>
      </c>
      <c r="CO25" s="46">
        <v>1112.4779857490169</v>
      </c>
      <c r="CP25" s="46">
        <v>1223.575773498598</v>
      </c>
      <c r="CQ25" s="46">
        <v>988.77528829597145</v>
      </c>
      <c r="CR25" s="46">
        <v>1138.6728936234585</v>
      </c>
    </row>
    <row r="26" spans="1:96" s="52" customFormat="1" ht="11.25" x14ac:dyDescent="0.2">
      <c r="A26" s="29" t="s">
        <v>53</v>
      </c>
      <c r="B26" s="46">
        <v>97.599087741228615</v>
      </c>
      <c r="C26" s="46">
        <v>99.304853597295121</v>
      </c>
      <c r="D26" s="46">
        <v>100.7602885481333</v>
      </c>
      <c r="E26" s="46">
        <v>101.65869666884235</v>
      </c>
      <c r="F26" s="46">
        <v>99.999999999999986</v>
      </c>
      <c r="G26" s="46"/>
      <c r="H26" s="46">
        <v>102.49505228413045</v>
      </c>
      <c r="I26" s="46">
        <v>102.68305732809242</v>
      </c>
      <c r="J26" s="46">
        <v>102.7152772395538</v>
      </c>
      <c r="K26" s="46">
        <v>105.16233075263233</v>
      </c>
      <c r="L26" s="46">
        <v>103.3702960819757</v>
      </c>
      <c r="M26" s="46"/>
      <c r="N26" s="46">
        <v>107.85729209518804</v>
      </c>
      <c r="O26" s="46">
        <v>109.84243042852935</v>
      </c>
      <c r="P26" s="46">
        <v>109.1394968533681</v>
      </c>
      <c r="Q26" s="46">
        <v>109.33095879862887</v>
      </c>
      <c r="R26" s="46">
        <v>109.10421131878556</v>
      </c>
      <c r="S26" s="46"/>
      <c r="T26" s="46">
        <v>111.25238436725169</v>
      </c>
      <c r="U26" s="46">
        <v>114.435836674293</v>
      </c>
      <c r="V26" s="46">
        <v>118.55202083190015</v>
      </c>
      <c r="W26" s="46">
        <v>123.90737305621133</v>
      </c>
      <c r="X26" s="46">
        <v>117.33287976119801</v>
      </c>
      <c r="Y26" s="46"/>
      <c r="Z26" s="46">
        <v>125.25052817765969</v>
      </c>
      <c r="AA26" s="46">
        <v>130.42955919102747</v>
      </c>
      <c r="AB26" s="46">
        <v>133.06569043107106</v>
      </c>
      <c r="AC26" s="46">
        <v>139.59133656797582</v>
      </c>
      <c r="AD26" s="46">
        <v>132.52421394832763</v>
      </c>
      <c r="AE26" s="46"/>
      <c r="AF26" s="46">
        <v>144.45524445625475</v>
      </c>
      <c r="AG26" s="46">
        <v>148.08287903292131</v>
      </c>
      <c r="AH26" s="46">
        <v>150.84852179313006</v>
      </c>
      <c r="AI26" s="46">
        <v>158.06957223091302</v>
      </c>
      <c r="AJ26" s="46">
        <v>150.36380171456773</v>
      </c>
      <c r="AK26" s="46"/>
      <c r="AL26" s="46">
        <v>167.931113829689</v>
      </c>
      <c r="AM26" s="46">
        <v>174.59194473004186</v>
      </c>
      <c r="AN26" s="46">
        <v>178.19234742321396</v>
      </c>
      <c r="AO26" s="46">
        <v>190.00847812239309</v>
      </c>
      <c r="AP26" s="46">
        <v>177.97561445589935</v>
      </c>
      <c r="AQ26" s="46"/>
      <c r="AR26" s="46">
        <v>200.38540584416364</v>
      </c>
      <c r="AS26" s="46">
        <v>210.30507710808081</v>
      </c>
      <c r="AT26" s="46">
        <v>216.90103844728745</v>
      </c>
      <c r="AU26" s="46">
        <v>228.80660464333408</v>
      </c>
      <c r="AV26" s="46">
        <v>214.56194969566664</v>
      </c>
      <c r="AW26" s="46"/>
      <c r="AX26" s="46">
        <v>242.30992649005759</v>
      </c>
      <c r="AY26" s="46">
        <v>252.59540581443383</v>
      </c>
      <c r="AZ26" s="46">
        <v>258.20711832829136</v>
      </c>
      <c r="BA26" s="46">
        <v>271.50422426721593</v>
      </c>
      <c r="BB26" s="46">
        <v>257.12015743965941</v>
      </c>
      <c r="BC26" s="46"/>
      <c r="BD26" s="46">
        <v>291.02596159025069</v>
      </c>
      <c r="BE26" s="46">
        <v>304.21895567278716</v>
      </c>
      <c r="BF26" s="46">
        <v>333.61750529259734</v>
      </c>
      <c r="BG26" s="46">
        <v>354.2563364988107</v>
      </c>
      <c r="BH26" s="46">
        <v>320.57591531191144</v>
      </c>
      <c r="BI26" s="46"/>
      <c r="BJ26" s="46">
        <v>400.92109650473651</v>
      </c>
      <c r="BK26" s="46">
        <v>429.68195294539242</v>
      </c>
      <c r="BL26" s="46">
        <v>471.94415105126478</v>
      </c>
      <c r="BM26" s="46">
        <v>495.63752646129132</v>
      </c>
      <c r="BN26" s="46">
        <v>450.31403066407734</v>
      </c>
      <c r="BO26" s="46"/>
      <c r="BP26" s="46">
        <v>519.43047974283138</v>
      </c>
      <c r="BQ26" s="46">
        <v>535.65058643052043</v>
      </c>
      <c r="BR26" s="46">
        <v>584.38234416601586</v>
      </c>
      <c r="BS26" s="46">
        <v>620.53598221033883</v>
      </c>
      <c r="BT26" s="46">
        <v>566.91535478130436</v>
      </c>
      <c r="BU26" s="46"/>
      <c r="BV26" s="46">
        <v>722.24581193951269</v>
      </c>
      <c r="BW26" s="46">
        <v>769.47377083544188</v>
      </c>
      <c r="BX26" s="46">
        <v>841.26801198309749</v>
      </c>
      <c r="BY26" s="46">
        <v>899.06973202196593</v>
      </c>
      <c r="BZ26" s="46">
        <v>811.97253315570174</v>
      </c>
      <c r="CA26" s="46"/>
      <c r="CB26" s="46">
        <v>825.81920081408509</v>
      </c>
      <c r="CC26" s="46">
        <v>838.2168541551373</v>
      </c>
      <c r="CD26" s="46">
        <v>897.00672422005164</v>
      </c>
      <c r="CE26" s="46">
        <v>957.06178228843248</v>
      </c>
      <c r="CF26" s="46">
        <v>881.94398524592134</v>
      </c>
      <c r="CG26" s="46"/>
      <c r="CH26" s="46">
        <v>906.17222333903612</v>
      </c>
      <c r="CI26" s="46">
        <v>1013.1017433882637</v>
      </c>
      <c r="CJ26" s="46">
        <v>1347.8186932778817</v>
      </c>
      <c r="CK26" s="46">
        <v>1814.6835394025914</v>
      </c>
      <c r="CL26" s="46">
        <v>1278.9518022691284</v>
      </c>
      <c r="CM26" s="46"/>
      <c r="CN26" s="46">
        <v>1800.8027177936733</v>
      </c>
      <c r="CO26" s="46">
        <v>2036.9695504154747</v>
      </c>
      <c r="CP26" s="46">
        <v>2449.2566306671824</v>
      </c>
      <c r="CQ26" s="46">
        <v>3192.0808655343562</v>
      </c>
      <c r="CR26" s="46">
        <v>2388.2401890605456</v>
      </c>
    </row>
    <row r="27" spans="1:96" s="52" customFormat="1" ht="11.25" x14ac:dyDescent="0.2">
      <c r="A27" s="29" t="s">
        <v>54</v>
      </c>
      <c r="B27" s="46">
        <v>96.762437930514594</v>
      </c>
      <c r="C27" s="46">
        <v>98.556331876129533</v>
      </c>
      <c r="D27" s="46">
        <v>101.3745262131368</v>
      </c>
      <c r="E27" s="46">
        <v>102.51545518296541</v>
      </c>
      <c r="F27" s="46">
        <v>100</v>
      </c>
      <c r="G27" s="46"/>
      <c r="H27" s="46">
        <v>106.0810223806413</v>
      </c>
      <c r="I27" s="46">
        <v>109.18728886585738</v>
      </c>
      <c r="J27" s="46">
        <v>112.22904580475708</v>
      </c>
      <c r="K27" s="46">
        <v>116.08745948132018</v>
      </c>
      <c r="L27" s="46">
        <v>111.178942936</v>
      </c>
      <c r="M27" s="46"/>
      <c r="N27" s="46">
        <v>120.54305112973498</v>
      </c>
      <c r="O27" s="46">
        <v>122.97508136801009</v>
      </c>
      <c r="P27" s="46">
        <v>125.7150126906007</v>
      </c>
      <c r="Q27" s="46">
        <v>126.03555476052921</v>
      </c>
      <c r="R27" s="46">
        <v>124.0763127894497</v>
      </c>
      <c r="S27" s="46"/>
      <c r="T27" s="46">
        <v>128.93246021532337</v>
      </c>
      <c r="U27" s="46">
        <v>131.44283345629734</v>
      </c>
      <c r="V27" s="46">
        <v>135.74155044621767</v>
      </c>
      <c r="W27" s="46">
        <v>140.47281861447749</v>
      </c>
      <c r="X27" s="46">
        <v>134.54616331563457</v>
      </c>
      <c r="Y27" s="46"/>
      <c r="Z27" s="46">
        <v>146.92701867339065</v>
      </c>
      <c r="AA27" s="46">
        <v>152.35552400675758</v>
      </c>
      <c r="AB27" s="46">
        <v>155.22645096789785</v>
      </c>
      <c r="AC27" s="46">
        <v>164.028897200073</v>
      </c>
      <c r="AD27" s="46">
        <v>154.65884631964394</v>
      </c>
      <c r="AE27" s="46"/>
      <c r="AF27" s="46">
        <v>172.93066187884125</v>
      </c>
      <c r="AG27" s="46">
        <v>176.3518486149766</v>
      </c>
      <c r="AH27" s="46">
        <v>179.32832696298283</v>
      </c>
      <c r="AI27" s="46">
        <v>182.67158459708261</v>
      </c>
      <c r="AJ27" s="46">
        <v>178.29568407476521</v>
      </c>
      <c r="AK27" s="46"/>
      <c r="AL27" s="46">
        <v>187.50728025891991</v>
      </c>
      <c r="AM27" s="46">
        <v>195.81963173756651</v>
      </c>
      <c r="AN27" s="46">
        <v>201.7329506332652</v>
      </c>
      <c r="AO27" s="46">
        <v>206.07878344346361</v>
      </c>
      <c r="AP27" s="46">
        <v>197.98360196976623</v>
      </c>
      <c r="AQ27" s="46"/>
      <c r="AR27" s="46">
        <v>214.19935056653549</v>
      </c>
      <c r="AS27" s="46">
        <v>221.82968450957875</v>
      </c>
      <c r="AT27" s="46">
        <v>233.03591256035219</v>
      </c>
      <c r="AU27" s="46">
        <v>244.71614712620453</v>
      </c>
      <c r="AV27" s="46">
        <v>228.18423321840737</v>
      </c>
      <c r="AW27" s="46"/>
      <c r="AX27" s="46">
        <v>259.24704138092488</v>
      </c>
      <c r="AY27" s="46">
        <v>269.11645296062312</v>
      </c>
      <c r="AZ27" s="46">
        <v>274.53350455439215</v>
      </c>
      <c r="BA27" s="46">
        <v>286.49278861317066</v>
      </c>
      <c r="BB27" s="46">
        <v>272.36998127216083</v>
      </c>
      <c r="BC27" s="46"/>
      <c r="BD27" s="46">
        <v>316.00905289753445</v>
      </c>
      <c r="BE27" s="46">
        <v>332.90950595290906</v>
      </c>
      <c r="BF27" s="46">
        <v>325.40742327881952</v>
      </c>
      <c r="BG27" s="46">
        <v>351.89108041491204</v>
      </c>
      <c r="BH27" s="46">
        <v>331.00052090901431</v>
      </c>
      <c r="BI27" s="46"/>
      <c r="BJ27" s="46">
        <v>455.05182643170701</v>
      </c>
      <c r="BK27" s="46">
        <v>509.27815399852346</v>
      </c>
      <c r="BL27" s="46">
        <v>488.33382617057282</v>
      </c>
      <c r="BM27" s="46">
        <v>519.27627736576846</v>
      </c>
      <c r="BN27" s="46">
        <v>491.8990416316376</v>
      </c>
      <c r="BO27" s="46"/>
      <c r="BP27" s="46">
        <v>589.67946257554308</v>
      </c>
      <c r="BQ27" s="46">
        <v>636.41277543199726</v>
      </c>
      <c r="BR27" s="46">
        <v>640.82408554008316</v>
      </c>
      <c r="BS27" s="46">
        <v>701.83335743878843</v>
      </c>
      <c r="BT27" s="46">
        <v>641.8433118921746</v>
      </c>
      <c r="BU27" s="46"/>
      <c r="BV27" s="46">
        <v>1110.1738232084413</v>
      </c>
      <c r="BW27" s="46">
        <v>1149.8475916521966</v>
      </c>
      <c r="BX27" s="46">
        <v>1066.3661343694826</v>
      </c>
      <c r="BY27" s="46">
        <v>951.3142833519122</v>
      </c>
      <c r="BZ27" s="46">
        <v>1062.2455735472988</v>
      </c>
      <c r="CA27" s="46"/>
      <c r="CB27" s="46">
        <v>1285.3139855889176</v>
      </c>
      <c r="CC27" s="46">
        <v>1315.5490701695664</v>
      </c>
      <c r="CD27" s="46">
        <v>1255.2551880126464</v>
      </c>
      <c r="CE27" s="46">
        <v>1165.978562920579</v>
      </c>
      <c r="CF27" s="46">
        <v>1251.0585390064034</v>
      </c>
      <c r="CG27" s="46"/>
      <c r="CH27" s="46">
        <v>1596.6267146046582</v>
      </c>
      <c r="CI27" s="46">
        <v>1732.9538540092522</v>
      </c>
      <c r="CJ27" s="46">
        <v>1978.7482242009908</v>
      </c>
      <c r="CK27" s="46">
        <v>2066.0538338540191</v>
      </c>
      <c r="CL27" s="46">
        <v>1857.0677721565403</v>
      </c>
      <c r="CM27" s="46"/>
      <c r="CN27" s="46">
        <v>2688.5893703279999</v>
      </c>
      <c r="CO27" s="46">
        <v>2987.9650180871658</v>
      </c>
      <c r="CP27" s="46">
        <v>3116.0243102106983</v>
      </c>
      <c r="CQ27" s="46">
        <v>3239.6510644539526</v>
      </c>
      <c r="CR27" s="46">
        <v>3026.6369319653068</v>
      </c>
    </row>
    <row r="28" spans="1:96" s="52" customFormat="1" ht="11.25" x14ac:dyDescent="0.2">
      <c r="A28" s="29" t="s">
        <v>55</v>
      </c>
      <c r="B28" s="46">
        <v>91.007562409843928</v>
      </c>
      <c r="C28" s="46">
        <v>97.139272690963367</v>
      </c>
      <c r="D28" s="46">
        <v>102.17131042119914</v>
      </c>
      <c r="E28" s="46">
        <v>106.21371372295087</v>
      </c>
      <c r="F28" s="46">
        <v>100.00000000000003</v>
      </c>
      <c r="G28" s="46"/>
      <c r="H28" s="46">
        <v>108.4304389709784</v>
      </c>
      <c r="I28" s="46">
        <v>109.33616343743979</v>
      </c>
      <c r="J28" s="46">
        <v>109.79439024885325</v>
      </c>
      <c r="K28" s="46">
        <v>111.09796869705684</v>
      </c>
      <c r="L28" s="46">
        <v>109.69306137288552</v>
      </c>
      <c r="M28" s="46"/>
      <c r="N28" s="46">
        <v>112.41927082469809</v>
      </c>
      <c r="O28" s="46">
        <v>114.53992083414104</v>
      </c>
      <c r="P28" s="46">
        <v>115.24527360755307</v>
      </c>
      <c r="Q28" s="46">
        <v>117.68593540496614</v>
      </c>
      <c r="R28" s="46">
        <v>114.88656773300254</v>
      </c>
      <c r="S28" s="46"/>
      <c r="T28" s="46">
        <v>120.65976402730594</v>
      </c>
      <c r="U28" s="46">
        <v>129.64520251247939</v>
      </c>
      <c r="V28" s="46">
        <v>132.01012242418761</v>
      </c>
      <c r="W28" s="46">
        <v>136.70932933315788</v>
      </c>
      <c r="X28" s="46">
        <v>130.18529344493442</v>
      </c>
      <c r="Y28" s="46"/>
      <c r="Z28" s="46">
        <v>143.01117517077873</v>
      </c>
      <c r="AA28" s="46">
        <v>150.9943172115517</v>
      </c>
      <c r="AB28" s="46">
        <v>162.10837782178237</v>
      </c>
      <c r="AC28" s="46">
        <v>166.07257938487959</v>
      </c>
      <c r="AD28" s="46">
        <v>156.64713607787229</v>
      </c>
      <c r="AE28" s="46"/>
      <c r="AF28" s="46">
        <v>168.85723685492619</v>
      </c>
      <c r="AG28" s="46">
        <v>171.86053205434411</v>
      </c>
      <c r="AH28" s="46">
        <v>181.77528134586589</v>
      </c>
      <c r="AI28" s="46">
        <v>190.72128263928047</v>
      </c>
      <c r="AJ28" s="46">
        <v>178.95233827497742</v>
      </c>
      <c r="AK28" s="46"/>
      <c r="AL28" s="46">
        <v>204.71946077148644</v>
      </c>
      <c r="AM28" s="46">
        <v>212.34200534318236</v>
      </c>
      <c r="AN28" s="46">
        <v>228.18057826330417</v>
      </c>
      <c r="AO28" s="46">
        <v>242.44330468867398</v>
      </c>
      <c r="AP28" s="46">
        <v>223.70523245257021</v>
      </c>
      <c r="AQ28" s="46"/>
      <c r="AR28" s="46">
        <v>254.74290544688921</v>
      </c>
      <c r="AS28" s="46">
        <v>263.80561504694373</v>
      </c>
      <c r="AT28" s="46">
        <v>284.32019964524955</v>
      </c>
      <c r="AU28" s="46">
        <v>296.1565398881234</v>
      </c>
      <c r="AV28" s="46">
        <v>275.63709261925084</v>
      </c>
      <c r="AW28" s="46"/>
      <c r="AX28" s="46">
        <v>311.59898508874704</v>
      </c>
      <c r="AY28" s="46">
        <v>323.9724743446738</v>
      </c>
      <c r="AZ28" s="46">
        <v>344.79887934740958</v>
      </c>
      <c r="BA28" s="46">
        <v>359.064263791629</v>
      </c>
      <c r="BB28" s="46">
        <v>335.43958249008114</v>
      </c>
      <c r="BC28" s="46"/>
      <c r="BD28" s="46">
        <v>385.54745636992976</v>
      </c>
      <c r="BE28" s="46">
        <v>398.86779333611764</v>
      </c>
      <c r="BF28" s="46">
        <v>431.57093580475987</v>
      </c>
      <c r="BG28" s="46">
        <v>451.95675213325188</v>
      </c>
      <c r="BH28" s="46">
        <v>424.72977861717658</v>
      </c>
      <c r="BI28" s="46"/>
      <c r="BJ28" s="46">
        <v>511.86601367872663</v>
      </c>
      <c r="BK28" s="46">
        <v>551.12422098666184</v>
      </c>
      <c r="BL28" s="46">
        <v>596.95690170454702</v>
      </c>
      <c r="BM28" s="46">
        <v>627.52127205523038</v>
      </c>
      <c r="BN28" s="46">
        <v>576.15303419280156</v>
      </c>
      <c r="BO28" s="46"/>
      <c r="BP28" s="46">
        <v>664.90371204351447</v>
      </c>
      <c r="BQ28" s="46">
        <v>685.78137563135692</v>
      </c>
      <c r="BR28" s="46">
        <v>730.66040059677346</v>
      </c>
      <c r="BS28" s="46">
        <v>760.29664432612151</v>
      </c>
      <c r="BT28" s="46">
        <v>717.15103211847713</v>
      </c>
      <c r="BU28" s="46"/>
      <c r="BV28" s="46">
        <v>987.58645941596001</v>
      </c>
      <c r="BW28" s="46">
        <v>1024.3643030768903</v>
      </c>
      <c r="BX28" s="46">
        <v>1099.3968943829907</v>
      </c>
      <c r="BY28" s="46">
        <v>1165.53604416967</v>
      </c>
      <c r="BZ28" s="46">
        <v>1086.2182180480661</v>
      </c>
      <c r="CA28" s="46"/>
      <c r="CB28" s="46">
        <v>1170.1355658925477</v>
      </c>
      <c r="CC28" s="46">
        <v>1189.7449923400543</v>
      </c>
      <c r="CD28" s="46">
        <v>1312.5448719989026</v>
      </c>
      <c r="CE28" s="46">
        <v>1384.0474334696294</v>
      </c>
      <c r="CF28" s="46">
        <v>1285.8671561950996</v>
      </c>
      <c r="CG28" s="46"/>
      <c r="CH28" s="46">
        <v>1474.0734704983922</v>
      </c>
      <c r="CI28" s="46">
        <v>1640.5272807875149</v>
      </c>
      <c r="CJ28" s="46">
        <v>2076.6070085594911</v>
      </c>
      <c r="CK28" s="46">
        <v>2427.7247073975109</v>
      </c>
      <c r="CL28" s="46">
        <v>1896.1243708016164</v>
      </c>
      <c r="CM28" s="46"/>
      <c r="CN28" s="46">
        <v>2486.3709314929788</v>
      </c>
      <c r="CO28" s="46">
        <v>2804.3850891288312</v>
      </c>
      <c r="CP28" s="46">
        <v>3319.3320205551458</v>
      </c>
      <c r="CQ28" s="46">
        <v>3944.1082510751321</v>
      </c>
      <c r="CR28" s="46">
        <v>3239.4801870268998</v>
      </c>
    </row>
    <row r="29" spans="1:96" s="52" customFormat="1" ht="11.25" x14ac:dyDescent="0.2">
      <c r="A29" s="29" t="s">
        <v>56</v>
      </c>
      <c r="B29" s="46">
        <v>100.71607427964828</v>
      </c>
      <c r="C29" s="46">
        <v>100.56075215554172</v>
      </c>
      <c r="D29" s="46">
        <v>99.937332096068445</v>
      </c>
      <c r="E29" s="46">
        <v>98.853066151104912</v>
      </c>
      <c r="F29" s="46">
        <v>100</v>
      </c>
      <c r="G29" s="46"/>
      <c r="H29" s="46">
        <v>98.798636614419536</v>
      </c>
      <c r="I29" s="46">
        <v>99.871512117785628</v>
      </c>
      <c r="J29" s="46">
        <v>102.18108629231553</v>
      </c>
      <c r="K29" s="46">
        <v>104.47723320666837</v>
      </c>
      <c r="L29" s="46">
        <v>101.53115252386826</v>
      </c>
      <c r="M29" s="46"/>
      <c r="N29" s="46">
        <v>105.49795003223046</v>
      </c>
      <c r="O29" s="46">
        <v>108.30029978252244</v>
      </c>
      <c r="P29" s="46">
        <v>110.13888537404839</v>
      </c>
      <c r="Q29" s="46">
        <v>110.14217547270668</v>
      </c>
      <c r="R29" s="46">
        <v>108.63887746262731</v>
      </c>
      <c r="S29" s="46"/>
      <c r="T29" s="46">
        <v>112.1377771017771</v>
      </c>
      <c r="U29" s="46">
        <v>117.36085986763013</v>
      </c>
      <c r="V29" s="46">
        <v>118.7969163567841</v>
      </c>
      <c r="W29" s="46">
        <v>122.01447859636562</v>
      </c>
      <c r="X29" s="46">
        <v>117.8243279624954</v>
      </c>
      <c r="Y29" s="46"/>
      <c r="Z29" s="46">
        <v>128.76355225082636</v>
      </c>
      <c r="AA29" s="46">
        <v>135.54032410303051</v>
      </c>
      <c r="AB29" s="46">
        <v>149.67287799756824</v>
      </c>
      <c r="AC29" s="46">
        <v>149.31081364399631</v>
      </c>
      <c r="AD29" s="46">
        <v>141.1057032417626</v>
      </c>
      <c r="AE29" s="46"/>
      <c r="AF29" s="46">
        <v>150.20529830276936</v>
      </c>
      <c r="AG29" s="46">
        <v>156.02189327293848</v>
      </c>
      <c r="AH29" s="46">
        <v>172.25964502285441</v>
      </c>
      <c r="AI29" s="46">
        <v>174.97388309541145</v>
      </c>
      <c r="AJ29" s="46">
        <v>164.43983662816521</v>
      </c>
      <c r="AK29" s="46"/>
      <c r="AL29" s="46">
        <v>176.11941974856035</v>
      </c>
      <c r="AM29" s="46">
        <v>183.87506217709745</v>
      </c>
      <c r="AN29" s="46">
        <v>197.60342951190788</v>
      </c>
      <c r="AO29" s="46">
        <v>203.92860941157355</v>
      </c>
      <c r="AP29" s="46">
        <v>191.08579982188866</v>
      </c>
      <c r="AQ29" s="46"/>
      <c r="AR29" s="46">
        <v>205.71754203494314</v>
      </c>
      <c r="AS29" s="46">
        <v>216.67603880626575</v>
      </c>
      <c r="AT29" s="46">
        <v>243.3217822990749</v>
      </c>
      <c r="AU29" s="46">
        <v>253.43546493326957</v>
      </c>
      <c r="AV29" s="46">
        <v>231.15923685580441</v>
      </c>
      <c r="AW29" s="46"/>
      <c r="AX29" s="46">
        <v>259.24136150532769</v>
      </c>
      <c r="AY29" s="46">
        <v>267.09422440456819</v>
      </c>
      <c r="AZ29" s="46">
        <v>291.34883146669512</v>
      </c>
      <c r="BA29" s="46">
        <v>293.4360900533328</v>
      </c>
      <c r="BB29" s="46">
        <v>278.54605694880144</v>
      </c>
      <c r="BC29" s="46"/>
      <c r="BD29" s="46">
        <v>312.96436031632101</v>
      </c>
      <c r="BE29" s="46">
        <v>335.82651432210702</v>
      </c>
      <c r="BF29" s="46">
        <v>367.22860334063643</v>
      </c>
      <c r="BG29" s="46">
        <v>361.08617716442251</v>
      </c>
      <c r="BH29" s="46">
        <v>346.7356857609949</v>
      </c>
      <c r="BI29" s="46"/>
      <c r="BJ29" s="46">
        <v>418.28069490671334</v>
      </c>
      <c r="BK29" s="46">
        <v>478.77634625879671</v>
      </c>
      <c r="BL29" s="46">
        <v>518.22318307091803</v>
      </c>
      <c r="BM29" s="46">
        <v>524.78932149706338</v>
      </c>
      <c r="BN29" s="46">
        <v>489.30570938111498</v>
      </c>
      <c r="BO29" s="46"/>
      <c r="BP29" s="46">
        <v>548.80346307474042</v>
      </c>
      <c r="BQ29" s="46">
        <v>591.63743921855803</v>
      </c>
      <c r="BR29" s="46">
        <v>644.86469896100141</v>
      </c>
      <c r="BS29" s="46">
        <v>654.39724731433284</v>
      </c>
      <c r="BT29" s="46">
        <v>613.37311244397301</v>
      </c>
      <c r="BU29" s="46"/>
      <c r="BV29" s="46">
        <v>752.84320690032325</v>
      </c>
      <c r="BW29" s="46">
        <v>799.34057851764567</v>
      </c>
      <c r="BX29" s="46">
        <v>803.26752349591754</v>
      </c>
      <c r="BY29" s="46">
        <v>798.42389228737034</v>
      </c>
      <c r="BZ29" s="46">
        <v>791.2445813543917</v>
      </c>
      <c r="CA29" s="46"/>
      <c r="CB29" s="46">
        <v>904.7809586752727</v>
      </c>
      <c r="CC29" s="46">
        <v>933.33639129510857</v>
      </c>
      <c r="CD29" s="46">
        <v>913.88991418547857</v>
      </c>
      <c r="CE29" s="46">
        <v>919.57402117190691</v>
      </c>
      <c r="CF29" s="46">
        <v>918.3424251262569</v>
      </c>
      <c r="CG29" s="46"/>
      <c r="CH29" s="46">
        <v>1076.5674253329644</v>
      </c>
      <c r="CI29" s="46">
        <v>1176.3637091534283</v>
      </c>
      <c r="CJ29" s="46">
        <v>1280.2647535072695</v>
      </c>
      <c r="CK29" s="46">
        <v>1439.7077626352293</v>
      </c>
      <c r="CL29" s="46">
        <v>1248.828819943491</v>
      </c>
      <c r="CM29" s="46"/>
      <c r="CN29" s="46">
        <v>1629.4565176628996</v>
      </c>
      <c r="CO29" s="46">
        <v>1802.2921857874817</v>
      </c>
      <c r="CP29" s="46">
        <v>1924.1466357451538</v>
      </c>
      <c r="CQ29" s="46">
        <v>2185.802014945672</v>
      </c>
      <c r="CR29" s="46">
        <v>1910.272731115655</v>
      </c>
    </row>
    <row r="30" spans="1:96" s="52" customFormat="1" ht="11.25" x14ac:dyDescent="0.2">
      <c r="A30" s="29" t="s">
        <v>57</v>
      </c>
      <c r="B30" s="46">
        <v>91.330379181283377</v>
      </c>
      <c r="C30" s="46">
        <v>96.78956660901413</v>
      </c>
      <c r="D30" s="46">
        <v>102.98331162558401</v>
      </c>
      <c r="E30" s="46">
        <v>107.68593525840787</v>
      </c>
      <c r="F30" s="46">
        <v>100</v>
      </c>
      <c r="G30" s="46"/>
      <c r="H30" s="46">
        <v>109.38416907631579</v>
      </c>
      <c r="I30" s="46">
        <v>109.8451135723965</v>
      </c>
      <c r="J30" s="46">
        <v>110.05795190739067</v>
      </c>
      <c r="K30" s="46">
        <v>119.36231165379448</v>
      </c>
      <c r="L30" s="46">
        <v>112.31617623907506</v>
      </c>
      <c r="M30" s="46"/>
      <c r="N30" s="46">
        <v>122.56470565626354</v>
      </c>
      <c r="O30" s="46">
        <v>124.55369490624581</v>
      </c>
      <c r="P30" s="46">
        <v>128.32586584128026</v>
      </c>
      <c r="Q30" s="46">
        <v>130.90080630803573</v>
      </c>
      <c r="R30" s="46">
        <v>126.75959566617414</v>
      </c>
      <c r="S30" s="46"/>
      <c r="T30" s="46">
        <v>132.76889221275576</v>
      </c>
      <c r="U30" s="46">
        <v>136.63282289958732</v>
      </c>
      <c r="V30" s="46">
        <v>146.61359868329959</v>
      </c>
      <c r="W30" s="46">
        <v>155.86650620421781</v>
      </c>
      <c r="X30" s="46">
        <v>143.5454583474795</v>
      </c>
      <c r="Y30" s="46"/>
      <c r="Z30" s="46">
        <v>160.67348296625806</v>
      </c>
      <c r="AA30" s="46">
        <v>169.21535745053205</v>
      </c>
      <c r="AB30" s="46">
        <v>178.07712130484671</v>
      </c>
      <c r="AC30" s="46">
        <v>181.18335200637844</v>
      </c>
      <c r="AD30" s="46">
        <v>172.53935174980367</v>
      </c>
      <c r="AE30" s="46"/>
      <c r="AF30" s="46">
        <v>185.56397001824448</v>
      </c>
      <c r="AG30" s="46">
        <v>187.9891471130434</v>
      </c>
      <c r="AH30" s="46">
        <v>195.52590012677427</v>
      </c>
      <c r="AI30" s="46">
        <v>201.89246327009448</v>
      </c>
      <c r="AJ30" s="46">
        <v>193.19612818316608</v>
      </c>
      <c r="AK30" s="46"/>
      <c r="AL30" s="46">
        <v>224.88967199827425</v>
      </c>
      <c r="AM30" s="46">
        <v>232.31711838698507</v>
      </c>
      <c r="AN30" s="46">
        <v>242.79909521494051</v>
      </c>
      <c r="AO30" s="46">
        <v>254.82229951201353</v>
      </c>
      <c r="AP30" s="46">
        <v>239.48815092259451</v>
      </c>
      <c r="AQ30" s="46"/>
      <c r="AR30" s="46">
        <v>276.35138228923512</v>
      </c>
      <c r="AS30" s="46">
        <v>286.89609158517726</v>
      </c>
      <c r="AT30" s="46">
        <v>304.37740641776043</v>
      </c>
      <c r="AU30" s="46">
        <v>315.00642006183926</v>
      </c>
      <c r="AV30" s="46">
        <v>296.37257860297791</v>
      </c>
      <c r="AW30" s="46"/>
      <c r="AX30" s="46">
        <v>339.29544878578395</v>
      </c>
      <c r="AY30" s="46">
        <v>350.64870958416327</v>
      </c>
      <c r="AZ30" s="46">
        <v>368.40858833270892</v>
      </c>
      <c r="BA30" s="46">
        <v>380.06860745771996</v>
      </c>
      <c r="BB30" s="46">
        <v>360.37506891704226</v>
      </c>
      <c r="BC30" s="46"/>
      <c r="BD30" s="46">
        <v>422.61962914930484</v>
      </c>
      <c r="BE30" s="46">
        <v>434.6418362667124</v>
      </c>
      <c r="BF30" s="46">
        <v>458.45563766661905</v>
      </c>
      <c r="BG30" s="46">
        <v>482.28539523777323</v>
      </c>
      <c r="BH30" s="46">
        <v>450.74852962789225</v>
      </c>
      <c r="BI30" s="46"/>
      <c r="BJ30" s="46">
        <v>579.50035968952864</v>
      </c>
      <c r="BK30" s="46">
        <v>623.15493394427483</v>
      </c>
      <c r="BL30" s="46">
        <v>658.10750133903173</v>
      </c>
      <c r="BM30" s="46">
        <v>684.60912875465328</v>
      </c>
      <c r="BN30" s="46">
        <v>638.10681514310363</v>
      </c>
      <c r="BO30" s="46"/>
      <c r="BP30" s="46">
        <v>758.33222137091582</v>
      </c>
      <c r="BQ30" s="46">
        <v>788.6631174923632</v>
      </c>
      <c r="BR30" s="46">
        <v>830.89130929532814</v>
      </c>
      <c r="BS30" s="46">
        <v>865.73541515204352</v>
      </c>
      <c r="BT30" s="46">
        <v>812.94133131680258</v>
      </c>
      <c r="BU30" s="46"/>
      <c r="BV30" s="46">
        <v>1023.4139073946675</v>
      </c>
      <c r="BW30" s="46">
        <v>1093.0630990777081</v>
      </c>
      <c r="BX30" s="46">
        <v>1150.4437615637594</v>
      </c>
      <c r="BY30" s="46">
        <v>1139.4424704910568</v>
      </c>
      <c r="BZ30" s="46">
        <v>1104.2710263698925</v>
      </c>
      <c r="CA30" s="46"/>
      <c r="CB30" s="46">
        <v>1185.2257834262891</v>
      </c>
      <c r="CC30" s="46">
        <v>1286.7526888984657</v>
      </c>
      <c r="CD30" s="46">
        <v>1383.1943171179473</v>
      </c>
      <c r="CE30" s="46">
        <v>1367.6754314039399</v>
      </c>
      <c r="CF30" s="46">
        <v>1311.7535455518796</v>
      </c>
      <c r="CG30" s="46"/>
      <c r="CH30" s="46">
        <v>1507.3355837201605</v>
      </c>
      <c r="CI30" s="46">
        <v>1838.5465333490654</v>
      </c>
      <c r="CJ30" s="46">
        <v>2457.0524557353451</v>
      </c>
      <c r="CK30" s="46">
        <v>2736.8873126147323</v>
      </c>
      <c r="CL30" s="46">
        <v>2140.6018737740028</v>
      </c>
      <c r="CM30" s="46"/>
      <c r="CN30" s="46">
        <v>2778.6200862302039</v>
      </c>
      <c r="CO30" s="46">
        <v>3145.6732730148542</v>
      </c>
      <c r="CP30" s="46">
        <v>3769.5766876242033</v>
      </c>
      <c r="CQ30" s="46">
        <v>4025.4727006444027</v>
      </c>
      <c r="CR30" s="46">
        <v>3453.1373514789125</v>
      </c>
    </row>
    <row r="31" spans="1:96" s="52" customFormat="1" ht="11.25" x14ac:dyDescent="0.2">
      <c r="A31" s="29" t="s">
        <v>58</v>
      </c>
      <c r="B31" s="46">
        <v>96.956530752146307</v>
      </c>
      <c r="C31" s="46">
        <v>99.708153938028232</v>
      </c>
      <c r="D31" s="46">
        <v>101.21312686679231</v>
      </c>
      <c r="E31" s="46">
        <v>101.4402303262044</v>
      </c>
      <c r="F31" s="46">
        <v>100.00000000000003</v>
      </c>
      <c r="G31" s="46"/>
      <c r="H31" s="46">
        <v>104.16067919537262</v>
      </c>
      <c r="I31" s="46">
        <v>104.86249777236398</v>
      </c>
      <c r="J31" s="46">
        <v>105.8614123477889</v>
      </c>
      <c r="K31" s="46">
        <v>109.5655644263352</v>
      </c>
      <c r="L31" s="46">
        <v>106.23780138871666</v>
      </c>
      <c r="M31" s="46"/>
      <c r="N31" s="46">
        <v>112.33048028902832</v>
      </c>
      <c r="O31" s="46">
        <v>115.3137797931541</v>
      </c>
      <c r="P31" s="46">
        <v>117.93287501448739</v>
      </c>
      <c r="Q31" s="46">
        <v>119.33720425528507</v>
      </c>
      <c r="R31" s="46">
        <v>116.52107015067507</v>
      </c>
      <c r="S31" s="46"/>
      <c r="T31" s="46">
        <v>118.77822419140433</v>
      </c>
      <c r="U31" s="46">
        <v>121.49107737369637</v>
      </c>
      <c r="V31" s="46">
        <v>125.4071383938991</v>
      </c>
      <c r="W31" s="46">
        <v>126.08438325664622</v>
      </c>
      <c r="X31" s="46">
        <v>123.28528067314264</v>
      </c>
      <c r="Y31" s="46"/>
      <c r="Z31" s="46">
        <v>128.00237767964995</v>
      </c>
      <c r="AA31" s="46">
        <v>133.18835118933464</v>
      </c>
      <c r="AB31" s="46">
        <v>139.57287184220019</v>
      </c>
      <c r="AC31" s="46">
        <v>140.20954710033453</v>
      </c>
      <c r="AD31" s="46">
        <v>135.61392561803234</v>
      </c>
      <c r="AE31" s="46"/>
      <c r="AF31" s="46">
        <v>148.55899491725864</v>
      </c>
      <c r="AG31" s="46">
        <v>149.0921793404595</v>
      </c>
      <c r="AH31" s="46">
        <v>151.16078029444756</v>
      </c>
      <c r="AI31" s="46">
        <v>154.21127614252609</v>
      </c>
      <c r="AJ31" s="46">
        <v>151.05897190071997</v>
      </c>
      <c r="AK31" s="46"/>
      <c r="AL31" s="46">
        <v>177.38551069474821</v>
      </c>
      <c r="AM31" s="46">
        <v>180.35567009037351</v>
      </c>
      <c r="AN31" s="46">
        <v>185.9937468221589</v>
      </c>
      <c r="AO31" s="46">
        <v>196.79699541251946</v>
      </c>
      <c r="AP31" s="46">
        <v>186.28823325611594</v>
      </c>
      <c r="AQ31" s="46"/>
      <c r="AR31" s="46">
        <v>216.0894968974136</v>
      </c>
      <c r="AS31" s="46">
        <v>220.74558889365275</v>
      </c>
      <c r="AT31" s="46">
        <v>223.96855060045459</v>
      </c>
      <c r="AU31" s="46">
        <v>234.19361681548222</v>
      </c>
      <c r="AV31" s="46">
        <v>224.52058899737483</v>
      </c>
      <c r="AW31" s="46"/>
      <c r="AX31" s="46">
        <v>255.94596564368732</v>
      </c>
      <c r="AY31" s="46">
        <v>256.1949158795432</v>
      </c>
      <c r="AZ31" s="46">
        <v>265.88934391845186</v>
      </c>
      <c r="BA31" s="46">
        <v>280.32870930342568</v>
      </c>
      <c r="BB31" s="46">
        <v>265.72645643636304</v>
      </c>
      <c r="BC31" s="46"/>
      <c r="BD31" s="46">
        <v>314.69519706021305</v>
      </c>
      <c r="BE31" s="46">
        <v>329.11086998326408</v>
      </c>
      <c r="BF31" s="46">
        <v>332.4665974865726</v>
      </c>
      <c r="BG31" s="46">
        <v>347.78138648836477</v>
      </c>
      <c r="BH31" s="46">
        <v>332.82393574899413</v>
      </c>
      <c r="BI31" s="46"/>
      <c r="BJ31" s="46">
        <v>409.1495274804596</v>
      </c>
      <c r="BK31" s="46">
        <v>445.82233779001734</v>
      </c>
      <c r="BL31" s="46">
        <v>466.78260670677594</v>
      </c>
      <c r="BM31" s="46">
        <v>498.14064837503622</v>
      </c>
      <c r="BN31" s="46">
        <v>457.94599045623158</v>
      </c>
      <c r="BO31" s="46"/>
      <c r="BP31" s="46">
        <v>529.29924021273371</v>
      </c>
      <c r="BQ31" s="46">
        <v>556.19644096810089</v>
      </c>
      <c r="BR31" s="46">
        <v>575.33229861657844</v>
      </c>
      <c r="BS31" s="46">
        <v>615.34131654632813</v>
      </c>
      <c r="BT31" s="46">
        <v>571.73052850155659</v>
      </c>
      <c r="BU31" s="46"/>
      <c r="BV31" s="46">
        <v>697.97237721319198</v>
      </c>
      <c r="BW31" s="46">
        <v>773.46186051322695</v>
      </c>
      <c r="BX31" s="46">
        <v>803.72926648392456</v>
      </c>
      <c r="BY31" s="46">
        <v>845.32059161112943</v>
      </c>
      <c r="BZ31" s="46">
        <v>785.82213491357345</v>
      </c>
      <c r="CA31" s="46"/>
      <c r="CB31" s="46">
        <v>823.38510674237443</v>
      </c>
      <c r="CC31" s="46">
        <v>856.24477693175788</v>
      </c>
      <c r="CD31" s="46">
        <v>920.96435669817481</v>
      </c>
      <c r="CE31" s="46">
        <v>962.5132802561136</v>
      </c>
      <c r="CF31" s="46">
        <v>896.88466689569668</v>
      </c>
      <c r="CG31" s="46"/>
      <c r="CH31" s="46">
        <v>969.82632232191759</v>
      </c>
      <c r="CI31" s="46">
        <v>1092.1809894201742</v>
      </c>
      <c r="CJ31" s="46">
        <v>1360.5176906883328</v>
      </c>
      <c r="CK31" s="46">
        <v>1588.1218915779291</v>
      </c>
      <c r="CL31" s="46">
        <v>1264.3679682940067</v>
      </c>
      <c r="CM31" s="46"/>
      <c r="CN31" s="46">
        <v>1591.3174889787306</v>
      </c>
      <c r="CO31" s="46">
        <v>1778.6841333435316</v>
      </c>
      <c r="CP31" s="46">
        <v>2107.7755431356463</v>
      </c>
      <c r="CQ31" s="46">
        <v>2467.3891264831036</v>
      </c>
      <c r="CR31" s="46">
        <v>2012.8905844718868</v>
      </c>
    </row>
    <row r="32" spans="1:96" s="52" customFormat="1" ht="11.25" x14ac:dyDescent="0.2">
      <c r="A32" s="29"/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  <c r="AI32" s="29"/>
      <c r="AJ32" s="29"/>
      <c r="AK32" s="29"/>
      <c r="AL32" s="29"/>
      <c r="AM32" s="29"/>
      <c r="AN32" s="29"/>
      <c r="AO32" s="29"/>
      <c r="AP32" s="29"/>
      <c r="AQ32" s="29"/>
      <c r="AR32" s="29"/>
      <c r="AS32" s="29"/>
      <c r="AT32" s="29"/>
      <c r="AU32" s="29"/>
      <c r="AV32" s="29"/>
      <c r="AW32" s="29"/>
      <c r="AX32" s="29"/>
      <c r="AY32" s="29"/>
      <c r="AZ32" s="29"/>
      <c r="BA32" s="29"/>
      <c r="BB32" s="29"/>
      <c r="BC32" s="29"/>
      <c r="BD32" s="29"/>
      <c r="BE32" s="29"/>
      <c r="BF32" s="29"/>
      <c r="BG32" s="29"/>
      <c r="BH32" s="29"/>
      <c r="BI32" s="29"/>
      <c r="BJ32" s="29"/>
      <c r="BK32" s="29"/>
      <c r="BL32" s="29"/>
      <c r="BM32" s="29"/>
      <c r="BN32" s="29"/>
      <c r="BO32" s="29"/>
      <c r="BP32" s="29"/>
      <c r="BQ32" s="29"/>
      <c r="BR32" s="29"/>
      <c r="BS32" s="29"/>
      <c r="BT32" s="29"/>
      <c r="BU32" s="29"/>
      <c r="BV32" s="29"/>
      <c r="BW32" s="29"/>
      <c r="BX32" s="29"/>
      <c r="BY32" s="29"/>
      <c r="BZ32" s="29"/>
      <c r="CB32" s="29"/>
      <c r="CC32" s="29"/>
      <c r="CD32" s="29"/>
      <c r="CE32" s="29"/>
      <c r="CF32" s="29"/>
      <c r="CH32" s="29"/>
      <c r="CI32" s="29"/>
      <c r="CJ32" s="29"/>
      <c r="CK32" s="29"/>
      <c r="CL32" s="29"/>
      <c r="CN32" s="29"/>
    </row>
    <row r="33" spans="1:92" s="52" customFormat="1" ht="11.25" x14ac:dyDescent="0.2">
      <c r="A33" s="36" t="s">
        <v>59</v>
      </c>
      <c r="B33" s="48"/>
      <c r="C33" s="48"/>
      <c r="D33" s="48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  <c r="AI33" s="29"/>
      <c r="AJ33" s="29"/>
      <c r="AK33" s="29"/>
      <c r="AL33" s="29"/>
      <c r="AM33" s="29"/>
      <c r="AN33" s="29"/>
      <c r="AO33" s="29"/>
      <c r="AP33" s="29"/>
      <c r="AQ33" s="29"/>
      <c r="AR33" s="29"/>
      <c r="AS33" s="29"/>
      <c r="AT33" s="29"/>
      <c r="AU33" s="29"/>
      <c r="AV33" s="29"/>
      <c r="AW33" s="29"/>
      <c r="AX33" s="29"/>
      <c r="AY33" s="29"/>
      <c r="AZ33" s="29"/>
      <c r="BA33" s="29"/>
      <c r="BB33" s="29"/>
      <c r="BC33" s="29"/>
      <c r="BD33" s="29"/>
      <c r="BE33" s="29"/>
      <c r="BF33" s="29"/>
      <c r="BG33" s="29"/>
      <c r="BH33" s="29"/>
      <c r="BI33" s="29"/>
      <c r="BJ33" s="29"/>
      <c r="BK33" s="29"/>
      <c r="BL33" s="29"/>
      <c r="BM33" s="29"/>
      <c r="BN33" s="29"/>
      <c r="BO33" s="29"/>
      <c r="BP33" s="29"/>
      <c r="BQ33" s="29"/>
      <c r="BR33" s="29"/>
      <c r="BS33" s="29"/>
      <c r="BT33" s="29"/>
      <c r="BU33" s="29"/>
      <c r="BV33" s="29"/>
      <c r="BW33" s="29"/>
      <c r="BX33" s="29"/>
      <c r="BY33" s="29"/>
      <c r="BZ33" s="29"/>
      <c r="CB33" s="29"/>
      <c r="CC33" s="29"/>
      <c r="CD33" s="29"/>
      <c r="CE33" s="29"/>
      <c r="CF33" s="29"/>
      <c r="CH33" s="29"/>
      <c r="CI33" s="29"/>
      <c r="CJ33" s="29"/>
      <c r="CK33" s="29"/>
      <c r="CL33" s="29"/>
      <c r="CN33" s="29"/>
    </row>
    <row r="34" spans="1:92" s="52" customFormat="1" ht="11.25" x14ac:dyDescent="0.2">
      <c r="A34" s="29" t="s">
        <v>60</v>
      </c>
      <c r="B34" s="48"/>
      <c r="C34" s="48"/>
      <c r="D34" s="48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  <c r="AI34" s="29"/>
      <c r="AJ34" s="29"/>
      <c r="AK34" s="29"/>
      <c r="AL34" s="29"/>
      <c r="AM34" s="29"/>
      <c r="AN34" s="29"/>
      <c r="AO34" s="29"/>
      <c r="AP34" s="29"/>
      <c r="AQ34" s="29"/>
      <c r="AR34" s="29"/>
      <c r="AS34" s="29"/>
      <c r="AT34" s="29"/>
      <c r="AU34" s="29"/>
      <c r="AV34" s="29"/>
      <c r="AW34" s="29"/>
      <c r="AX34" s="29"/>
      <c r="AY34" s="29"/>
      <c r="AZ34" s="29"/>
      <c r="BA34" s="29"/>
      <c r="BB34" s="29"/>
      <c r="BC34" s="29"/>
      <c r="BD34" s="29"/>
      <c r="BE34" s="29"/>
      <c r="BF34" s="29"/>
      <c r="BG34" s="29"/>
      <c r="BH34" s="29"/>
      <c r="BI34" s="29"/>
      <c r="BJ34" s="29"/>
      <c r="BK34" s="29"/>
      <c r="BL34" s="29"/>
      <c r="BM34" s="29"/>
      <c r="BN34" s="29"/>
      <c r="BO34" s="29"/>
      <c r="BP34" s="29"/>
      <c r="BQ34" s="29"/>
      <c r="BR34" s="29"/>
      <c r="BS34" s="29"/>
      <c r="BT34" s="29"/>
      <c r="BU34" s="29"/>
      <c r="BV34" s="29"/>
      <c r="BW34" s="29"/>
      <c r="BX34" s="29"/>
      <c r="BY34" s="29"/>
      <c r="BZ34" s="29"/>
      <c r="CB34" s="29"/>
      <c r="CC34" s="29"/>
      <c r="CD34" s="29"/>
      <c r="CE34" s="29"/>
      <c r="CF34" s="29"/>
      <c r="CH34" s="29"/>
      <c r="CI34" s="29"/>
      <c r="CJ34" s="29"/>
      <c r="CK34" s="29"/>
      <c r="CL34" s="29"/>
      <c r="CN34" s="29"/>
    </row>
    <row r="35" spans="1:92" s="52" customFormat="1" ht="11.25" x14ac:dyDescent="0.2">
      <c r="B35" s="36"/>
      <c r="C35" s="36"/>
      <c r="D35" s="36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N35" s="29"/>
      <c r="AO35" s="29"/>
      <c r="AP35" s="29"/>
      <c r="AQ35" s="29"/>
      <c r="AR35" s="29"/>
      <c r="AS35" s="29"/>
      <c r="AT35" s="29"/>
      <c r="AU35" s="29"/>
      <c r="AV35" s="29"/>
      <c r="AW35" s="29"/>
      <c r="AX35" s="29"/>
      <c r="AY35" s="29"/>
      <c r="AZ35" s="29"/>
      <c r="BA35" s="29"/>
      <c r="BB35" s="29"/>
      <c r="BC35" s="29"/>
      <c r="BD35" s="29"/>
      <c r="BE35" s="29"/>
      <c r="BF35" s="29"/>
      <c r="BG35" s="29"/>
      <c r="BH35" s="29"/>
      <c r="BI35" s="29"/>
      <c r="BJ35" s="29"/>
      <c r="BK35" s="29"/>
      <c r="BL35" s="29"/>
      <c r="BM35" s="29"/>
      <c r="BN35" s="29"/>
      <c r="BO35" s="29"/>
      <c r="BP35" s="29"/>
      <c r="BQ35" s="29"/>
      <c r="BR35" s="29"/>
      <c r="BS35" s="29"/>
      <c r="BT35" s="29"/>
      <c r="BU35" s="29"/>
      <c r="BV35" s="29"/>
      <c r="BW35" s="29"/>
      <c r="BX35" s="29"/>
      <c r="BY35" s="29"/>
      <c r="BZ35" s="29"/>
      <c r="CB35" s="29"/>
      <c r="CC35" s="29"/>
      <c r="CD35" s="29"/>
      <c r="CE35" s="29"/>
      <c r="CF35" s="29"/>
      <c r="CH35" s="29"/>
      <c r="CI35" s="29"/>
      <c r="CJ35" s="29"/>
      <c r="CK35" s="29"/>
      <c r="CL35" s="29"/>
      <c r="CN35" s="29"/>
    </row>
    <row r="36" spans="1:92" s="52" customFormat="1" ht="11.25" x14ac:dyDescent="0.2">
      <c r="A36" s="49" t="s">
        <v>61</v>
      </c>
      <c r="B36" s="36"/>
      <c r="C36" s="36"/>
      <c r="D36" s="36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29"/>
      <c r="AS36" s="29"/>
      <c r="AT36" s="29"/>
      <c r="AU36" s="29"/>
      <c r="AV36" s="29"/>
      <c r="AW36" s="29"/>
      <c r="AX36" s="29"/>
      <c r="AY36" s="29"/>
      <c r="AZ36" s="29"/>
      <c r="BA36" s="29"/>
      <c r="BB36" s="29"/>
      <c r="BC36" s="29"/>
      <c r="BD36" s="29"/>
      <c r="BE36" s="29"/>
      <c r="BF36" s="29"/>
      <c r="BG36" s="29"/>
      <c r="BH36" s="29"/>
      <c r="BI36" s="29"/>
      <c r="BJ36" s="29"/>
      <c r="BK36" s="29"/>
      <c r="BL36" s="29"/>
      <c r="BM36" s="29"/>
      <c r="BN36" s="29"/>
      <c r="BO36" s="29"/>
      <c r="BP36" s="29"/>
      <c r="BQ36" s="29"/>
      <c r="BR36" s="29"/>
      <c r="BS36" s="29"/>
      <c r="BT36" s="29"/>
      <c r="BU36" s="29"/>
      <c r="BV36" s="29"/>
      <c r="BW36" s="29"/>
      <c r="BX36" s="29"/>
      <c r="BY36" s="29"/>
      <c r="BZ36" s="29"/>
      <c r="CB36" s="29"/>
      <c r="CC36" s="29"/>
      <c r="CD36" s="29"/>
      <c r="CE36" s="29"/>
      <c r="CF36" s="29"/>
      <c r="CH36" s="29"/>
      <c r="CI36" s="29"/>
      <c r="CJ36" s="29"/>
      <c r="CK36" s="29"/>
      <c r="CL36" s="29"/>
      <c r="CN36" s="29"/>
    </row>
    <row r="37" spans="1:92" s="52" customFormat="1" ht="11.25" x14ac:dyDescent="0.2">
      <c r="B37" s="36"/>
      <c r="C37" s="36"/>
      <c r="D37" s="36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  <c r="AO37" s="29"/>
      <c r="AP37" s="29"/>
      <c r="AQ37" s="29"/>
      <c r="AR37" s="29"/>
      <c r="AS37" s="29"/>
      <c r="AT37" s="29"/>
      <c r="AU37" s="29"/>
      <c r="AV37" s="29"/>
      <c r="AW37" s="29"/>
      <c r="AX37" s="29"/>
      <c r="AY37" s="29"/>
      <c r="AZ37" s="29"/>
      <c r="BA37" s="29"/>
      <c r="BB37" s="29"/>
      <c r="BC37" s="29"/>
      <c r="BD37" s="29"/>
      <c r="BE37" s="29"/>
      <c r="BF37" s="29"/>
      <c r="BG37" s="29"/>
      <c r="BH37" s="29"/>
      <c r="BI37" s="29"/>
      <c r="BJ37" s="29"/>
      <c r="BK37" s="29"/>
      <c r="BL37" s="29"/>
      <c r="BM37" s="29"/>
      <c r="BN37" s="29"/>
      <c r="BO37" s="29"/>
      <c r="BP37" s="29"/>
      <c r="BQ37" s="29"/>
      <c r="BR37" s="29"/>
      <c r="BS37" s="29"/>
      <c r="BT37" s="29"/>
      <c r="BU37" s="29"/>
      <c r="BV37" s="29"/>
      <c r="BW37" s="29"/>
      <c r="BX37" s="29"/>
      <c r="BY37" s="29"/>
      <c r="BZ37" s="29"/>
      <c r="CB37" s="29"/>
      <c r="CC37" s="29"/>
      <c r="CD37" s="29"/>
      <c r="CE37" s="29"/>
      <c r="CF37" s="29"/>
      <c r="CH37" s="29"/>
      <c r="CI37" s="29"/>
      <c r="CJ37" s="29"/>
      <c r="CK37" s="29"/>
      <c r="CL37" s="29"/>
      <c r="CN37" s="29"/>
    </row>
    <row r="38" spans="1:92" s="52" customFormat="1" ht="11.25" x14ac:dyDescent="0.2">
      <c r="A38" s="39" t="s">
        <v>62</v>
      </c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  <c r="AI38" s="29"/>
      <c r="AJ38" s="29"/>
      <c r="AK38" s="29"/>
      <c r="AL38" s="29"/>
      <c r="AM38" s="29"/>
      <c r="AN38" s="29"/>
      <c r="AO38" s="29"/>
      <c r="AP38" s="29"/>
      <c r="AQ38" s="29"/>
      <c r="AR38" s="29"/>
      <c r="AS38" s="29"/>
      <c r="AT38" s="29"/>
      <c r="AU38" s="29"/>
      <c r="AV38" s="29"/>
      <c r="AW38" s="29"/>
      <c r="AX38" s="29"/>
      <c r="AY38" s="29"/>
      <c r="AZ38" s="29"/>
      <c r="BA38" s="29"/>
      <c r="BB38" s="29"/>
      <c r="BC38" s="29"/>
      <c r="BD38" s="29"/>
      <c r="BE38" s="29"/>
      <c r="BF38" s="29"/>
      <c r="BG38" s="29"/>
      <c r="BH38" s="29"/>
      <c r="BI38" s="29"/>
      <c r="BJ38" s="29"/>
      <c r="BK38" s="29"/>
      <c r="BL38" s="29"/>
      <c r="BM38" s="29"/>
      <c r="BN38" s="29"/>
      <c r="BO38" s="29"/>
      <c r="BP38" s="29"/>
      <c r="BQ38" s="29"/>
      <c r="BR38" s="29"/>
      <c r="BS38" s="29"/>
      <c r="BT38" s="29"/>
      <c r="BU38" s="29"/>
      <c r="BV38" s="29"/>
      <c r="BW38" s="29"/>
      <c r="BX38" s="29"/>
      <c r="BY38" s="29"/>
      <c r="BZ38" s="29"/>
      <c r="CB38" s="29"/>
      <c r="CC38" s="29"/>
      <c r="CD38" s="29"/>
      <c r="CE38" s="29"/>
      <c r="CF38" s="29"/>
      <c r="CH38" s="29"/>
      <c r="CI38" s="29"/>
      <c r="CJ38" s="29"/>
      <c r="CK38" s="29"/>
      <c r="CL38" s="29"/>
      <c r="CN38" s="29"/>
    </row>
  </sheetData>
  <mergeCells count="17">
    <mergeCell ref="BJ4:BN4"/>
    <mergeCell ref="A4:A5"/>
    <mergeCell ref="B4:F4"/>
    <mergeCell ref="H4:L4"/>
    <mergeCell ref="N4:R4"/>
    <mergeCell ref="T4:X4"/>
    <mergeCell ref="Z4:AD4"/>
    <mergeCell ref="AF4:AJ4"/>
    <mergeCell ref="AL4:AP4"/>
    <mergeCell ref="AR4:AV4"/>
    <mergeCell ref="AX4:BB4"/>
    <mergeCell ref="BD4:BH4"/>
    <mergeCell ref="BP4:BT4"/>
    <mergeCell ref="BV4:BZ4"/>
    <mergeCell ref="CB4:CF4"/>
    <mergeCell ref="CH4:CL4"/>
    <mergeCell ref="CN4:CR4"/>
  </mergeCells>
  <pageMargins left="0.39370078740157483" right="0.39370078740157483" top="0.39370078740157483" bottom="0.39370078740157483" header="0" footer="0"/>
  <pageSetup paperSize="9" scale="70" orientation="portrait" horizontalDpi="4294967293" r:id="rId1"/>
  <headerFooter alignWithMargins="0"/>
  <colBreaks count="8" manualBreakCount="8">
    <brk id="6" max="81" man="1"/>
    <brk id="19" max="81" man="1"/>
    <brk id="30" max="81" man="1"/>
    <brk id="43" max="81" man="1"/>
    <brk id="55" max="81" man="1"/>
    <brk id="66" max="81" man="1"/>
    <brk id="78" max="81" man="1"/>
    <brk id="91" max="81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U38"/>
  <sheetViews>
    <sheetView showGridLines="0" zoomScaleNormal="100" workbookViewId="0">
      <pane xSplit="1" ySplit="5" topLeftCell="CH6" activePane="bottomRight" state="frozen"/>
      <selection pane="topRight" activeCell="B1" sqref="B1"/>
      <selection pane="bottomLeft" activeCell="A6" sqref="A6"/>
      <selection pane="bottomRight" activeCell="CL7" activeCellId="6" sqref="BB7 BH7 BN7 BT7 BZ7 CF7 CL7"/>
    </sheetView>
  </sheetViews>
  <sheetFormatPr baseColWidth="10" defaultRowHeight="12.75" x14ac:dyDescent="0.2"/>
  <cols>
    <col min="1" max="1" width="82.85546875" style="27" customWidth="1"/>
    <col min="2" max="6" width="11.42578125" style="27" customWidth="1"/>
    <col min="7" max="7" width="0.85546875" style="27" customWidth="1"/>
    <col min="8" max="12" width="11.42578125" style="27" customWidth="1"/>
    <col min="13" max="13" width="0.85546875" style="27" customWidth="1"/>
    <col min="14" max="18" width="11.42578125" style="27" customWidth="1"/>
    <col min="19" max="19" width="0.85546875" style="27" customWidth="1"/>
    <col min="20" max="24" width="11.42578125" style="27" customWidth="1"/>
    <col min="25" max="25" width="0.85546875" style="27" customWidth="1"/>
    <col min="26" max="30" width="11.42578125" style="27" customWidth="1"/>
    <col min="31" max="31" width="0.85546875" style="27" customWidth="1"/>
    <col min="32" max="36" width="11.42578125" style="27" customWidth="1"/>
    <col min="37" max="37" width="0.85546875" style="27" customWidth="1"/>
    <col min="38" max="42" width="11.42578125" style="27" customWidth="1"/>
    <col min="43" max="43" width="0.85546875" style="27" customWidth="1"/>
    <col min="44" max="48" width="11.42578125" style="27" customWidth="1"/>
    <col min="49" max="49" width="0.85546875" style="27" customWidth="1"/>
    <col min="50" max="54" width="11.42578125" style="27" customWidth="1"/>
    <col min="55" max="55" width="0.85546875" style="27" customWidth="1"/>
    <col min="56" max="60" width="11.42578125" style="27" customWidth="1"/>
    <col min="61" max="61" width="0.85546875" style="27" customWidth="1"/>
    <col min="62" max="66" width="11.42578125" style="27" customWidth="1"/>
    <col min="67" max="67" width="0.85546875" style="27" customWidth="1"/>
    <col min="68" max="72" width="11.42578125" style="27" customWidth="1"/>
    <col min="73" max="73" width="0.85546875" style="27" customWidth="1"/>
    <col min="74" max="78" width="11.42578125" style="27" customWidth="1"/>
    <col min="79" max="79" width="1.5703125" style="27" customWidth="1"/>
    <col min="80" max="84" width="11.42578125" style="27" customWidth="1"/>
    <col min="85" max="85" width="2" style="27" customWidth="1"/>
    <col min="86" max="90" width="11.42578125" style="27" customWidth="1"/>
    <col min="91" max="91" width="2" style="27" customWidth="1"/>
    <col min="92" max="94" width="11.42578125" style="27" customWidth="1"/>
    <col min="95" max="256" width="11.42578125" style="27"/>
    <col min="257" max="257" width="82.85546875" style="27" customWidth="1"/>
    <col min="258" max="262" width="11.42578125" style="27" customWidth="1"/>
    <col min="263" max="263" width="0.85546875" style="27" customWidth="1"/>
    <col min="264" max="268" width="11.42578125" style="27" customWidth="1"/>
    <col min="269" max="269" width="0.85546875" style="27" customWidth="1"/>
    <col min="270" max="274" width="11.42578125" style="27" customWidth="1"/>
    <col min="275" max="275" width="0.85546875" style="27" customWidth="1"/>
    <col min="276" max="280" width="11.42578125" style="27" customWidth="1"/>
    <col min="281" max="281" width="0.85546875" style="27" customWidth="1"/>
    <col min="282" max="286" width="11.42578125" style="27" customWidth="1"/>
    <col min="287" max="287" width="0.85546875" style="27" customWidth="1"/>
    <col min="288" max="292" width="11.42578125" style="27" customWidth="1"/>
    <col min="293" max="293" width="0.85546875" style="27" customWidth="1"/>
    <col min="294" max="298" width="11.42578125" style="27" customWidth="1"/>
    <col min="299" max="299" width="0.85546875" style="27" customWidth="1"/>
    <col min="300" max="304" width="11.42578125" style="27" customWidth="1"/>
    <col min="305" max="305" width="0.85546875" style="27" customWidth="1"/>
    <col min="306" max="310" width="11.42578125" style="27" customWidth="1"/>
    <col min="311" max="311" width="0.85546875" style="27" customWidth="1"/>
    <col min="312" max="316" width="11.42578125" style="27" customWidth="1"/>
    <col min="317" max="317" width="0.85546875" style="27" customWidth="1"/>
    <col min="318" max="322" width="11.42578125" style="27" customWidth="1"/>
    <col min="323" max="323" width="0.85546875" style="27" customWidth="1"/>
    <col min="324" max="328" width="11.42578125" style="27" customWidth="1"/>
    <col min="329" max="329" width="0.85546875" style="27" customWidth="1"/>
    <col min="330" max="334" width="11.42578125" style="27" customWidth="1"/>
    <col min="335" max="335" width="1.5703125" style="27" customWidth="1"/>
    <col min="336" max="340" width="11.42578125" style="27" customWidth="1"/>
    <col min="341" max="341" width="2" style="27" customWidth="1"/>
    <col min="342" max="346" width="11.42578125" style="27" customWidth="1"/>
    <col min="347" max="347" width="2" style="27" customWidth="1"/>
    <col min="348" max="350" width="11.42578125" style="27" customWidth="1"/>
    <col min="351" max="512" width="11.42578125" style="27"/>
    <col min="513" max="513" width="82.85546875" style="27" customWidth="1"/>
    <col min="514" max="518" width="11.42578125" style="27" customWidth="1"/>
    <col min="519" max="519" width="0.85546875" style="27" customWidth="1"/>
    <col min="520" max="524" width="11.42578125" style="27" customWidth="1"/>
    <col min="525" max="525" width="0.85546875" style="27" customWidth="1"/>
    <col min="526" max="530" width="11.42578125" style="27" customWidth="1"/>
    <col min="531" max="531" width="0.85546875" style="27" customWidth="1"/>
    <col min="532" max="536" width="11.42578125" style="27" customWidth="1"/>
    <col min="537" max="537" width="0.85546875" style="27" customWidth="1"/>
    <col min="538" max="542" width="11.42578125" style="27" customWidth="1"/>
    <col min="543" max="543" width="0.85546875" style="27" customWidth="1"/>
    <col min="544" max="548" width="11.42578125" style="27" customWidth="1"/>
    <col min="549" max="549" width="0.85546875" style="27" customWidth="1"/>
    <col min="550" max="554" width="11.42578125" style="27" customWidth="1"/>
    <col min="555" max="555" width="0.85546875" style="27" customWidth="1"/>
    <col min="556" max="560" width="11.42578125" style="27" customWidth="1"/>
    <col min="561" max="561" width="0.85546875" style="27" customWidth="1"/>
    <col min="562" max="566" width="11.42578125" style="27" customWidth="1"/>
    <col min="567" max="567" width="0.85546875" style="27" customWidth="1"/>
    <col min="568" max="572" width="11.42578125" style="27" customWidth="1"/>
    <col min="573" max="573" width="0.85546875" style="27" customWidth="1"/>
    <col min="574" max="578" width="11.42578125" style="27" customWidth="1"/>
    <col min="579" max="579" width="0.85546875" style="27" customWidth="1"/>
    <col min="580" max="584" width="11.42578125" style="27" customWidth="1"/>
    <col min="585" max="585" width="0.85546875" style="27" customWidth="1"/>
    <col min="586" max="590" width="11.42578125" style="27" customWidth="1"/>
    <col min="591" max="591" width="1.5703125" style="27" customWidth="1"/>
    <col min="592" max="596" width="11.42578125" style="27" customWidth="1"/>
    <col min="597" max="597" width="2" style="27" customWidth="1"/>
    <col min="598" max="602" width="11.42578125" style="27" customWidth="1"/>
    <col min="603" max="603" width="2" style="27" customWidth="1"/>
    <col min="604" max="606" width="11.42578125" style="27" customWidth="1"/>
    <col min="607" max="768" width="11.42578125" style="27"/>
    <col min="769" max="769" width="82.85546875" style="27" customWidth="1"/>
    <col min="770" max="774" width="11.42578125" style="27" customWidth="1"/>
    <col min="775" max="775" width="0.85546875" style="27" customWidth="1"/>
    <col min="776" max="780" width="11.42578125" style="27" customWidth="1"/>
    <col min="781" max="781" width="0.85546875" style="27" customWidth="1"/>
    <col min="782" max="786" width="11.42578125" style="27" customWidth="1"/>
    <col min="787" max="787" width="0.85546875" style="27" customWidth="1"/>
    <col min="788" max="792" width="11.42578125" style="27" customWidth="1"/>
    <col min="793" max="793" width="0.85546875" style="27" customWidth="1"/>
    <col min="794" max="798" width="11.42578125" style="27" customWidth="1"/>
    <col min="799" max="799" width="0.85546875" style="27" customWidth="1"/>
    <col min="800" max="804" width="11.42578125" style="27" customWidth="1"/>
    <col min="805" max="805" width="0.85546875" style="27" customWidth="1"/>
    <col min="806" max="810" width="11.42578125" style="27" customWidth="1"/>
    <col min="811" max="811" width="0.85546875" style="27" customWidth="1"/>
    <col min="812" max="816" width="11.42578125" style="27" customWidth="1"/>
    <col min="817" max="817" width="0.85546875" style="27" customWidth="1"/>
    <col min="818" max="822" width="11.42578125" style="27" customWidth="1"/>
    <col min="823" max="823" width="0.85546875" style="27" customWidth="1"/>
    <col min="824" max="828" width="11.42578125" style="27" customWidth="1"/>
    <col min="829" max="829" width="0.85546875" style="27" customWidth="1"/>
    <col min="830" max="834" width="11.42578125" style="27" customWidth="1"/>
    <col min="835" max="835" width="0.85546875" style="27" customWidth="1"/>
    <col min="836" max="840" width="11.42578125" style="27" customWidth="1"/>
    <col min="841" max="841" width="0.85546875" style="27" customWidth="1"/>
    <col min="842" max="846" width="11.42578125" style="27" customWidth="1"/>
    <col min="847" max="847" width="1.5703125" style="27" customWidth="1"/>
    <col min="848" max="852" width="11.42578125" style="27" customWidth="1"/>
    <col min="853" max="853" width="2" style="27" customWidth="1"/>
    <col min="854" max="858" width="11.42578125" style="27" customWidth="1"/>
    <col min="859" max="859" width="2" style="27" customWidth="1"/>
    <col min="860" max="862" width="11.42578125" style="27" customWidth="1"/>
    <col min="863" max="1024" width="11.42578125" style="27"/>
    <col min="1025" max="1025" width="82.85546875" style="27" customWidth="1"/>
    <col min="1026" max="1030" width="11.42578125" style="27" customWidth="1"/>
    <col min="1031" max="1031" width="0.85546875" style="27" customWidth="1"/>
    <col min="1032" max="1036" width="11.42578125" style="27" customWidth="1"/>
    <col min="1037" max="1037" width="0.85546875" style="27" customWidth="1"/>
    <col min="1038" max="1042" width="11.42578125" style="27" customWidth="1"/>
    <col min="1043" max="1043" width="0.85546875" style="27" customWidth="1"/>
    <col min="1044" max="1048" width="11.42578125" style="27" customWidth="1"/>
    <col min="1049" max="1049" width="0.85546875" style="27" customWidth="1"/>
    <col min="1050" max="1054" width="11.42578125" style="27" customWidth="1"/>
    <col min="1055" max="1055" width="0.85546875" style="27" customWidth="1"/>
    <col min="1056" max="1060" width="11.42578125" style="27" customWidth="1"/>
    <col min="1061" max="1061" width="0.85546875" style="27" customWidth="1"/>
    <col min="1062" max="1066" width="11.42578125" style="27" customWidth="1"/>
    <col min="1067" max="1067" width="0.85546875" style="27" customWidth="1"/>
    <col min="1068" max="1072" width="11.42578125" style="27" customWidth="1"/>
    <col min="1073" max="1073" width="0.85546875" style="27" customWidth="1"/>
    <col min="1074" max="1078" width="11.42578125" style="27" customWidth="1"/>
    <col min="1079" max="1079" width="0.85546875" style="27" customWidth="1"/>
    <col min="1080" max="1084" width="11.42578125" style="27" customWidth="1"/>
    <col min="1085" max="1085" width="0.85546875" style="27" customWidth="1"/>
    <col min="1086" max="1090" width="11.42578125" style="27" customWidth="1"/>
    <col min="1091" max="1091" width="0.85546875" style="27" customWidth="1"/>
    <col min="1092" max="1096" width="11.42578125" style="27" customWidth="1"/>
    <col min="1097" max="1097" width="0.85546875" style="27" customWidth="1"/>
    <col min="1098" max="1102" width="11.42578125" style="27" customWidth="1"/>
    <col min="1103" max="1103" width="1.5703125" style="27" customWidth="1"/>
    <col min="1104" max="1108" width="11.42578125" style="27" customWidth="1"/>
    <col min="1109" max="1109" width="2" style="27" customWidth="1"/>
    <col min="1110" max="1114" width="11.42578125" style="27" customWidth="1"/>
    <col min="1115" max="1115" width="2" style="27" customWidth="1"/>
    <col min="1116" max="1118" width="11.42578125" style="27" customWidth="1"/>
    <col min="1119" max="1280" width="11.42578125" style="27"/>
    <col min="1281" max="1281" width="82.85546875" style="27" customWidth="1"/>
    <col min="1282" max="1286" width="11.42578125" style="27" customWidth="1"/>
    <col min="1287" max="1287" width="0.85546875" style="27" customWidth="1"/>
    <col min="1288" max="1292" width="11.42578125" style="27" customWidth="1"/>
    <col min="1293" max="1293" width="0.85546875" style="27" customWidth="1"/>
    <col min="1294" max="1298" width="11.42578125" style="27" customWidth="1"/>
    <col min="1299" max="1299" width="0.85546875" style="27" customWidth="1"/>
    <col min="1300" max="1304" width="11.42578125" style="27" customWidth="1"/>
    <col min="1305" max="1305" width="0.85546875" style="27" customWidth="1"/>
    <col min="1306" max="1310" width="11.42578125" style="27" customWidth="1"/>
    <col min="1311" max="1311" width="0.85546875" style="27" customWidth="1"/>
    <col min="1312" max="1316" width="11.42578125" style="27" customWidth="1"/>
    <col min="1317" max="1317" width="0.85546875" style="27" customWidth="1"/>
    <col min="1318" max="1322" width="11.42578125" style="27" customWidth="1"/>
    <col min="1323" max="1323" width="0.85546875" style="27" customWidth="1"/>
    <col min="1324" max="1328" width="11.42578125" style="27" customWidth="1"/>
    <col min="1329" max="1329" width="0.85546875" style="27" customWidth="1"/>
    <col min="1330" max="1334" width="11.42578125" style="27" customWidth="1"/>
    <col min="1335" max="1335" width="0.85546875" style="27" customWidth="1"/>
    <col min="1336" max="1340" width="11.42578125" style="27" customWidth="1"/>
    <col min="1341" max="1341" width="0.85546875" style="27" customWidth="1"/>
    <col min="1342" max="1346" width="11.42578125" style="27" customWidth="1"/>
    <col min="1347" max="1347" width="0.85546875" style="27" customWidth="1"/>
    <col min="1348" max="1352" width="11.42578125" style="27" customWidth="1"/>
    <col min="1353" max="1353" width="0.85546875" style="27" customWidth="1"/>
    <col min="1354" max="1358" width="11.42578125" style="27" customWidth="1"/>
    <col min="1359" max="1359" width="1.5703125" style="27" customWidth="1"/>
    <col min="1360" max="1364" width="11.42578125" style="27" customWidth="1"/>
    <col min="1365" max="1365" width="2" style="27" customWidth="1"/>
    <col min="1366" max="1370" width="11.42578125" style="27" customWidth="1"/>
    <col min="1371" max="1371" width="2" style="27" customWidth="1"/>
    <col min="1372" max="1374" width="11.42578125" style="27" customWidth="1"/>
    <col min="1375" max="1536" width="11.42578125" style="27"/>
    <col min="1537" max="1537" width="82.85546875" style="27" customWidth="1"/>
    <col min="1538" max="1542" width="11.42578125" style="27" customWidth="1"/>
    <col min="1543" max="1543" width="0.85546875" style="27" customWidth="1"/>
    <col min="1544" max="1548" width="11.42578125" style="27" customWidth="1"/>
    <col min="1549" max="1549" width="0.85546875" style="27" customWidth="1"/>
    <col min="1550" max="1554" width="11.42578125" style="27" customWidth="1"/>
    <col min="1555" max="1555" width="0.85546875" style="27" customWidth="1"/>
    <col min="1556" max="1560" width="11.42578125" style="27" customWidth="1"/>
    <col min="1561" max="1561" width="0.85546875" style="27" customWidth="1"/>
    <col min="1562" max="1566" width="11.42578125" style="27" customWidth="1"/>
    <col min="1567" max="1567" width="0.85546875" style="27" customWidth="1"/>
    <col min="1568" max="1572" width="11.42578125" style="27" customWidth="1"/>
    <col min="1573" max="1573" width="0.85546875" style="27" customWidth="1"/>
    <col min="1574" max="1578" width="11.42578125" style="27" customWidth="1"/>
    <col min="1579" max="1579" width="0.85546875" style="27" customWidth="1"/>
    <col min="1580" max="1584" width="11.42578125" style="27" customWidth="1"/>
    <col min="1585" max="1585" width="0.85546875" style="27" customWidth="1"/>
    <col min="1586" max="1590" width="11.42578125" style="27" customWidth="1"/>
    <col min="1591" max="1591" width="0.85546875" style="27" customWidth="1"/>
    <col min="1592" max="1596" width="11.42578125" style="27" customWidth="1"/>
    <col min="1597" max="1597" width="0.85546875" style="27" customWidth="1"/>
    <col min="1598" max="1602" width="11.42578125" style="27" customWidth="1"/>
    <col min="1603" max="1603" width="0.85546875" style="27" customWidth="1"/>
    <col min="1604" max="1608" width="11.42578125" style="27" customWidth="1"/>
    <col min="1609" max="1609" width="0.85546875" style="27" customWidth="1"/>
    <col min="1610" max="1614" width="11.42578125" style="27" customWidth="1"/>
    <col min="1615" max="1615" width="1.5703125" style="27" customWidth="1"/>
    <col min="1616" max="1620" width="11.42578125" style="27" customWidth="1"/>
    <col min="1621" max="1621" width="2" style="27" customWidth="1"/>
    <col min="1622" max="1626" width="11.42578125" style="27" customWidth="1"/>
    <col min="1627" max="1627" width="2" style="27" customWidth="1"/>
    <col min="1628" max="1630" width="11.42578125" style="27" customWidth="1"/>
    <col min="1631" max="1792" width="11.42578125" style="27"/>
    <col min="1793" max="1793" width="82.85546875" style="27" customWidth="1"/>
    <col min="1794" max="1798" width="11.42578125" style="27" customWidth="1"/>
    <col min="1799" max="1799" width="0.85546875" style="27" customWidth="1"/>
    <col min="1800" max="1804" width="11.42578125" style="27" customWidth="1"/>
    <col min="1805" max="1805" width="0.85546875" style="27" customWidth="1"/>
    <col min="1806" max="1810" width="11.42578125" style="27" customWidth="1"/>
    <col min="1811" max="1811" width="0.85546875" style="27" customWidth="1"/>
    <col min="1812" max="1816" width="11.42578125" style="27" customWidth="1"/>
    <col min="1817" max="1817" width="0.85546875" style="27" customWidth="1"/>
    <col min="1818" max="1822" width="11.42578125" style="27" customWidth="1"/>
    <col min="1823" max="1823" width="0.85546875" style="27" customWidth="1"/>
    <col min="1824" max="1828" width="11.42578125" style="27" customWidth="1"/>
    <col min="1829" max="1829" width="0.85546875" style="27" customWidth="1"/>
    <col min="1830" max="1834" width="11.42578125" style="27" customWidth="1"/>
    <col min="1835" max="1835" width="0.85546875" style="27" customWidth="1"/>
    <col min="1836" max="1840" width="11.42578125" style="27" customWidth="1"/>
    <col min="1841" max="1841" width="0.85546875" style="27" customWidth="1"/>
    <col min="1842" max="1846" width="11.42578125" style="27" customWidth="1"/>
    <col min="1847" max="1847" width="0.85546875" style="27" customWidth="1"/>
    <col min="1848" max="1852" width="11.42578125" style="27" customWidth="1"/>
    <col min="1853" max="1853" width="0.85546875" style="27" customWidth="1"/>
    <col min="1854" max="1858" width="11.42578125" style="27" customWidth="1"/>
    <col min="1859" max="1859" width="0.85546875" style="27" customWidth="1"/>
    <col min="1860" max="1864" width="11.42578125" style="27" customWidth="1"/>
    <col min="1865" max="1865" width="0.85546875" style="27" customWidth="1"/>
    <col min="1866" max="1870" width="11.42578125" style="27" customWidth="1"/>
    <col min="1871" max="1871" width="1.5703125" style="27" customWidth="1"/>
    <col min="1872" max="1876" width="11.42578125" style="27" customWidth="1"/>
    <col min="1877" max="1877" width="2" style="27" customWidth="1"/>
    <col min="1878" max="1882" width="11.42578125" style="27" customWidth="1"/>
    <col min="1883" max="1883" width="2" style="27" customWidth="1"/>
    <col min="1884" max="1886" width="11.42578125" style="27" customWidth="1"/>
    <col min="1887" max="2048" width="11.42578125" style="27"/>
    <col min="2049" max="2049" width="82.85546875" style="27" customWidth="1"/>
    <col min="2050" max="2054" width="11.42578125" style="27" customWidth="1"/>
    <col min="2055" max="2055" width="0.85546875" style="27" customWidth="1"/>
    <col min="2056" max="2060" width="11.42578125" style="27" customWidth="1"/>
    <col min="2061" max="2061" width="0.85546875" style="27" customWidth="1"/>
    <col min="2062" max="2066" width="11.42578125" style="27" customWidth="1"/>
    <col min="2067" max="2067" width="0.85546875" style="27" customWidth="1"/>
    <col min="2068" max="2072" width="11.42578125" style="27" customWidth="1"/>
    <col min="2073" max="2073" width="0.85546875" style="27" customWidth="1"/>
    <col min="2074" max="2078" width="11.42578125" style="27" customWidth="1"/>
    <col min="2079" max="2079" width="0.85546875" style="27" customWidth="1"/>
    <col min="2080" max="2084" width="11.42578125" style="27" customWidth="1"/>
    <col min="2085" max="2085" width="0.85546875" style="27" customWidth="1"/>
    <col min="2086" max="2090" width="11.42578125" style="27" customWidth="1"/>
    <col min="2091" max="2091" width="0.85546875" style="27" customWidth="1"/>
    <col min="2092" max="2096" width="11.42578125" style="27" customWidth="1"/>
    <col min="2097" max="2097" width="0.85546875" style="27" customWidth="1"/>
    <col min="2098" max="2102" width="11.42578125" style="27" customWidth="1"/>
    <col min="2103" max="2103" width="0.85546875" style="27" customWidth="1"/>
    <col min="2104" max="2108" width="11.42578125" style="27" customWidth="1"/>
    <col min="2109" max="2109" width="0.85546875" style="27" customWidth="1"/>
    <col min="2110" max="2114" width="11.42578125" style="27" customWidth="1"/>
    <col min="2115" max="2115" width="0.85546875" style="27" customWidth="1"/>
    <col min="2116" max="2120" width="11.42578125" style="27" customWidth="1"/>
    <col min="2121" max="2121" width="0.85546875" style="27" customWidth="1"/>
    <col min="2122" max="2126" width="11.42578125" style="27" customWidth="1"/>
    <col min="2127" max="2127" width="1.5703125" style="27" customWidth="1"/>
    <col min="2128" max="2132" width="11.42578125" style="27" customWidth="1"/>
    <col min="2133" max="2133" width="2" style="27" customWidth="1"/>
    <col min="2134" max="2138" width="11.42578125" style="27" customWidth="1"/>
    <col min="2139" max="2139" width="2" style="27" customWidth="1"/>
    <col min="2140" max="2142" width="11.42578125" style="27" customWidth="1"/>
    <col min="2143" max="2304" width="11.42578125" style="27"/>
    <col min="2305" max="2305" width="82.85546875" style="27" customWidth="1"/>
    <col min="2306" max="2310" width="11.42578125" style="27" customWidth="1"/>
    <col min="2311" max="2311" width="0.85546875" style="27" customWidth="1"/>
    <col min="2312" max="2316" width="11.42578125" style="27" customWidth="1"/>
    <col min="2317" max="2317" width="0.85546875" style="27" customWidth="1"/>
    <col min="2318" max="2322" width="11.42578125" style="27" customWidth="1"/>
    <col min="2323" max="2323" width="0.85546875" style="27" customWidth="1"/>
    <col min="2324" max="2328" width="11.42578125" style="27" customWidth="1"/>
    <col min="2329" max="2329" width="0.85546875" style="27" customWidth="1"/>
    <col min="2330" max="2334" width="11.42578125" style="27" customWidth="1"/>
    <col min="2335" max="2335" width="0.85546875" style="27" customWidth="1"/>
    <col min="2336" max="2340" width="11.42578125" style="27" customWidth="1"/>
    <col min="2341" max="2341" width="0.85546875" style="27" customWidth="1"/>
    <col min="2342" max="2346" width="11.42578125" style="27" customWidth="1"/>
    <col min="2347" max="2347" width="0.85546875" style="27" customWidth="1"/>
    <col min="2348" max="2352" width="11.42578125" style="27" customWidth="1"/>
    <col min="2353" max="2353" width="0.85546875" style="27" customWidth="1"/>
    <col min="2354" max="2358" width="11.42578125" style="27" customWidth="1"/>
    <col min="2359" max="2359" width="0.85546875" style="27" customWidth="1"/>
    <col min="2360" max="2364" width="11.42578125" style="27" customWidth="1"/>
    <col min="2365" max="2365" width="0.85546875" style="27" customWidth="1"/>
    <col min="2366" max="2370" width="11.42578125" style="27" customWidth="1"/>
    <col min="2371" max="2371" width="0.85546875" style="27" customWidth="1"/>
    <col min="2372" max="2376" width="11.42578125" style="27" customWidth="1"/>
    <col min="2377" max="2377" width="0.85546875" style="27" customWidth="1"/>
    <col min="2378" max="2382" width="11.42578125" style="27" customWidth="1"/>
    <col min="2383" max="2383" width="1.5703125" style="27" customWidth="1"/>
    <col min="2384" max="2388" width="11.42578125" style="27" customWidth="1"/>
    <col min="2389" max="2389" width="2" style="27" customWidth="1"/>
    <col min="2390" max="2394" width="11.42578125" style="27" customWidth="1"/>
    <col min="2395" max="2395" width="2" style="27" customWidth="1"/>
    <col min="2396" max="2398" width="11.42578125" style="27" customWidth="1"/>
    <col min="2399" max="2560" width="11.42578125" style="27"/>
    <col min="2561" max="2561" width="82.85546875" style="27" customWidth="1"/>
    <col min="2562" max="2566" width="11.42578125" style="27" customWidth="1"/>
    <col min="2567" max="2567" width="0.85546875" style="27" customWidth="1"/>
    <col min="2568" max="2572" width="11.42578125" style="27" customWidth="1"/>
    <col min="2573" max="2573" width="0.85546875" style="27" customWidth="1"/>
    <col min="2574" max="2578" width="11.42578125" style="27" customWidth="1"/>
    <col min="2579" max="2579" width="0.85546875" style="27" customWidth="1"/>
    <col min="2580" max="2584" width="11.42578125" style="27" customWidth="1"/>
    <col min="2585" max="2585" width="0.85546875" style="27" customWidth="1"/>
    <col min="2586" max="2590" width="11.42578125" style="27" customWidth="1"/>
    <col min="2591" max="2591" width="0.85546875" style="27" customWidth="1"/>
    <col min="2592" max="2596" width="11.42578125" style="27" customWidth="1"/>
    <col min="2597" max="2597" width="0.85546875" style="27" customWidth="1"/>
    <col min="2598" max="2602" width="11.42578125" style="27" customWidth="1"/>
    <col min="2603" max="2603" width="0.85546875" style="27" customWidth="1"/>
    <col min="2604" max="2608" width="11.42578125" style="27" customWidth="1"/>
    <col min="2609" max="2609" width="0.85546875" style="27" customWidth="1"/>
    <col min="2610" max="2614" width="11.42578125" style="27" customWidth="1"/>
    <col min="2615" max="2615" width="0.85546875" style="27" customWidth="1"/>
    <col min="2616" max="2620" width="11.42578125" style="27" customWidth="1"/>
    <col min="2621" max="2621" width="0.85546875" style="27" customWidth="1"/>
    <col min="2622" max="2626" width="11.42578125" style="27" customWidth="1"/>
    <col min="2627" max="2627" width="0.85546875" style="27" customWidth="1"/>
    <col min="2628" max="2632" width="11.42578125" style="27" customWidth="1"/>
    <col min="2633" max="2633" width="0.85546875" style="27" customWidth="1"/>
    <col min="2634" max="2638" width="11.42578125" style="27" customWidth="1"/>
    <col min="2639" max="2639" width="1.5703125" style="27" customWidth="1"/>
    <col min="2640" max="2644" width="11.42578125" style="27" customWidth="1"/>
    <col min="2645" max="2645" width="2" style="27" customWidth="1"/>
    <col min="2646" max="2650" width="11.42578125" style="27" customWidth="1"/>
    <col min="2651" max="2651" width="2" style="27" customWidth="1"/>
    <col min="2652" max="2654" width="11.42578125" style="27" customWidth="1"/>
    <col min="2655" max="2816" width="11.42578125" style="27"/>
    <col min="2817" max="2817" width="82.85546875" style="27" customWidth="1"/>
    <col min="2818" max="2822" width="11.42578125" style="27" customWidth="1"/>
    <col min="2823" max="2823" width="0.85546875" style="27" customWidth="1"/>
    <col min="2824" max="2828" width="11.42578125" style="27" customWidth="1"/>
    <col min="2829" max="2829" width="0.85546875" style="27" customWidth="1"/>
    <col min="2830" max="2834" width="11.42578125" style="27" customWidth="1"/>
    <col min="2835" max="2835" width="0.85546875" style="27" customWidth="1"/>
    <col min="2836" max="2840" width="11.42578125" style="27" customWidth="1"/>
    <col min="2841" max="2841" width="0.85546875" style="27" customWidth="1"/>
    <col min="2842" max="2846" width="11.42578125" style="27" customWidth="1"/>
    <col min="2847" max="2847" width="0.85546875" style="27" customWidth="1"/>
    <col min="2848" max="2852" width="11.42578125" style="27" customWidth="1"/>
    <col min="2853" max="2853" width="0.85546875" style="27" customWidth="1"/>
    <col min="2854" max="2858" width="11.42578125" style="27" customWidth="1"/>
    <col min="2859" max="2859" width="0.85546875" style="27" customWidth="1"/>
    <col min="2860" max="2864" width="11.42578125" style="27" customWidth="1"/>
    <col min="2865" max="2865" width="0.85546875" style="27" customWidth="1"/>
    <col min="2866" max="2870" width="11.42578125" style="27" customWidth="1"/>
    <col min="2871" max="2871" width="0.85546875" style="27" customWidth="1"/>
    <col min="2872" max="2876" width="11.42578125" style="27" customWidth="1"/>
    <col min="2877" max="2877" width="0.85546875" style="27" customWidth="1"/>
    <col min="2878" max="2882" width="11.42578125" style="27" customWidth="1"/>
    <col min="2883" max="2883" width="0.85546875" style="27" customWidth="1"/>
    <col min="2884" max="2888" width="11.42578125" style="27" customWidth="1"/>
    <col min="2889" max="2889" width="0.85546875" style="27" customWidth="1"/>
    <col min="2890" max="2894" width="11.42578125" style="27" customWidth="1"/>
    <col min="2895" max="2895" width="1.5703125" style="27" customWidth="1"/>
    <col min="2896" max="2900" width="11.42578125" style="27" customWidth="1"/>
    <col min="2901" max="2901" width="2" style="27" customWidth="1"/>
    <col min="2902" max="2906" width="11.42578125" style="27" customWidth="1"/>
    <col min="2907" max="2907" width="2" style="27" customWidth="1"/>
    <col min="2908" max="2910" width="11.42578125" style="27" customWidth="1"/>
    <col min="2911" max="3072" width="11.42578125" style="27"/>
    <col min="3073" max="3073" width="82.85546875" style="27" customWidth="1"/>
    <col min="3074" max="3078" width="11.42578125" style="27" customWidth="1"/>
    <col min="3079" max="3079" width="0.85546875" style="27" customWidth="1"/>
    <col min="3080" max="3084" width="11.42578125" style="27" customWidth="1"/>
    <col min="3085" max="3085" width="0.85546875" style="27" customWidth="1"/>
    <col min="3086" max="3090" width="11.42578125" style="27" customWidth="1"/>
    <col min="3091" max="3091" width="0.85546875" style="27" customWidth="1"/>
    <col min="3092" max="3096" width="11.42578125" style="27" customWidth="1"/>
    <col min="3097" max="3097" width="0.85546875" style="27" customWidth="1"/>
    <col min="3098" max="3102" width="11.42578125" style="27" customWidth="1"/>
    <col min="3103" max="3103" width="0.85546875" style="27" customWidth="1"/>
    <col min="3104" max="3108" width="11.42578125" style="27" customWidth="1"/>
    <col min="3109" max="3109" width="0.85546875" style="27" customWidth="1"/>
    <col min="3110" max="3114" width="11.42578125" style="27" customWidth="1"/>
    <col min="3115" max="3115" width="0.85546875" style="27" customWidth="1"/>
    <col min="3116" max="3120" width="11.42578125" style="27" customWidth="1"/>
    <col min="3121" max="3121" width="0.85546875" style="27" customWidth="1"/>
    <col min="3122" max="3126" width="11.42578125" style="27" customWidth="1"/>
    <col min="3127" max="3127" width="0.85546875" style="27" customWidth="1"/>
    <col min="3128" max="3132" width="11.42578125" style="27" customWidth="1"/>
    <col min="3133" max="3133" width="0.85546875" style="27" customWidth="1"/>
    <col min="3134" max="3138" width="11.42578125" style="27" customWidth="1"/>
    <col min="3139" max="3139" width="0.85546875" style="27" customWidth="1"/>
    <col min="3140" max="3144" width="11.42578125" style="27" customWidth="1"/>
    <col min="3145" max="3145" width="0.85546875" style="27" customWidth="1"/>
    <col min="3146" max="3150" width="11.42578125" style="27" customWidth="1"/>
    <col min="3151" max="3151" width="1.5703125" style="27" customWidth="1"/>
    <col min="3152" max="3156" width="11.42578125" style="27" customWidth="1"/>
    <col min="3157" max="3157" width="2" style="27" customWidth="1"/>
    <col min="3158" max="3162" width="11.42578125" style="27" customWidth="1"/>
    <col min="3163" max="3163" width="2" style="27" customWidth="1"/>
    <col min="3164" max="3166" width="11.42578125" style="27" customWidth="1"/>
    <col min="3167" max="3328" width="11.42578125" style="27"/>
    <col min="3329" max="3329" width="82.85546875" style="27" customWidth="1"/>
    <col min="3330" max="3334" width="11.42578125" style="27" customWidth="1"/>
    <col min="3335" max="3335" width="0.85546875" style="27" customWidth="1"/>
    <col min="3336" max="3340" width="11.42578125" style="27" customWidth="1"/>
    <col min="3341" max="3341" width="0.85546875" style="27" customWidth="1"/>
    <col min="3342" max="3346" width="11.42578125" style="27" customWidth="1"/>
    <col min="3347" max="3347" width="0.85546875" style="27" customWidth="1"/>
    <col min="3348" max="3352" width="11.42578125" style="27" customWidth="1"/>
    <col min="3353" max="3353" width="0.85546875" style="27" customWidth="1"/>
    <col min="3354" max="3358" width="11.42578125" style="27" customWidth="1"/>
    <col min="3359" max="3359" width="0.85546875" style="27" customWidth="1"/>
    <col min="3360" max="3364" width="11.42578125" style="27" customWidth="1"/>
    <col min="3365" max="3365" width="0.85546875" style="27" customWidth="1"/>
    <col min="3366" max="3370" width="11.42578125" style="27" customWidth="1"/>
    <col min="3371" max="3371" width="0.85546875" style="27" customWidth="1"/>
    <col min="3372" max="3376" width="11.42578125" style="27" customWidth="1"/>
    <col min="3377" max="3377" width="0.85546875" style="27" customWidth="1"/>
    <col min="3378" max="3382" width="11.42578125" style="27" customWidth="1"/>
    <col min="3383" max="3383" width="0.85546875" style="27" customWidth="1"/>
    <col min="3384" max="3388" width="11.42578125" style="27" customWidth="1"/>
    <col min="3389" max="3389" width="0.85546875" style="27" customWidth="1"/>
    <col min="3390" max="3394" width="11.42578125" style="27" customWidth="1"/>
    <col min="3395" max="3395" width="0.85546875" style="27" customWidth="1"/>
    <col min="3396" max="3400" width="11.42578125" style="27" customWidth="1"/>
    <col min="3401" max="3401" width="0.85546875" style="27" customWidth="1"/>
    <col min="3402" max="3406" width="11.42578125" style="27" customWidth="1"/>
    <col min="3407" max="3407" width="1.5703125" style="27" customWidth="1"/>
    <col min="3408" max="3412" width="11.42578125" style="27" customWidth="1"/>
    <col min="3413" max="3413" width="2" style="27" customWidth="1"/>
    <col min="3414" max="3418" width="11.42578125" style="27" customWidth="1"/>
    <col min="3419" max="3419" width="2" style="27" customWidth="1"/>
    <col min="3420" max="3422" width="11.42578125" style="27" customWidth="1"/>
    <col min="3423" max="3584" width="11.42578125" style="27"/>
    <col min="3585" max="3585" width="82.85546875" style="27" customWidth="1"/>
    <col min="3586" max="3590" width="11.42578125" style="27" customWidth="1"/>
    <col min="3591" max="3591" width="0.85546875" style="27" customWidth="1"/>
    <col min="3592" max="3596" width="11.42578125" style="27" customWidth="1"/>
    <col min="3597" max="3597" width="0.85546875" style="27" customWidth="1"/>
    <col min="3598" max="3602" width="11.42578125" style="27" customWidth="1"/>
    <col min="3603" max="3603" width="0.85546875" style="27" customWidth="1"/>
    <col min="3604" max="3608" width="11.42578125" style="27" customWidth="1"/>
    <col min="3609" max="3609" width="0.85546875" style="27" customWidth="1"/>
    <col min="3610" max="3614" width="11.42578125" style="27" customWidth="1"/>
    <col min="3615" max="3615" width="0.85546875" style="27" customWidth="1"/>
    <col min="3616" max="3620" width="11.42578125" style="27" customWidth="1"/>
    <col min="3621" max="3621" width="0.85546875" style="27" customWidth="1"/>
    <col min="3622" max="3626" width="11.42578125" style="27" customWidth="1"/>
    <col min="3627" max="3627" width="0.85546875" style="27" customWidth="1"/>
    <col min="3628" max="3632" width="11.42578125" style="27" customWidth="1"/>
    <col min="3633" max="3633" width="0.85546875" style="27" customWidth="1"/>
    <col min="3634" max="3638" width="11.42578125" style="27" customWidth="1"/>
    <col min="3639" max="3639" width="0.85546875" style="27" customWidth="1"/>
    <col min="3640" max="3644" width="11.42578125" style="27" customWidth="1"/>
    <col min="3645" max="3645" width="0.85546875" style="27" customWidth="1"/>
    <col min="3646" max="3650" width="11.42578125" style="27" customWidth="1"/>
    <col min="3651" max="3651" width="0.85546875" style="27" customWidth="1"/>
    <col min="3652" max="3656" width="11.42578125" style="27" customWidth="1"/>
    <col min="3657" max="3657" width="0.85546875" style="27" customWidth="1"/>
    <col min="3658" max="3662" width="11.42578125" style="27" customWidth="1"/>
    <col min="3663" max="3663" width="1.5703125" style="27" customWidth="1"/>
    <col min="3664" max="3668" width="11.42578125" style="27" customWidth="1"/>
    <col min="3669" max="3669" width="2" style="27" customWidth="1"/>
    <col min="3670" max="3674" width="11.42578125" style="27" customWidth="1"/>
    <col min="3675" max="3675" width="2" style="27" customWidth="1"/>
    <col min="3676" max="3678" width="11.42578125" style="27" customWidth="1"/>
    <col min="3679" max="3840" width="11.42578125" style="27"/>
    <col min="3841" max="3841" width="82.85546875" style="27" customWidth="1"/>
    <col min="3842" max="3846" width="11.42578125" style="27" customWidth="1"/>
    <col min="3847" max="3847" width="0.85546875" style="27" customWidth="1"/>
    <col min="3848" max="3852" width="11.42578125" style="27" customWidth="1"/>
    <col min="3853" max="3853" width="0.85546875" style="27" customWidth="1"/>
    <col min="3854" max="3858" width="11.42578125" style="27" customWidth="1"/>
    <col min="3859" max="3859" width="0.85546875" style="27" customWidth="1"/>
    <col min="3860" max="3864" width="11.42578125" style="27" customWidth="1"/>
    <col min="3865" max="3865" width="0.85546875" style="27" customWidth="1"/>
    <col min="3866" max="3870" width="11.42578125" style="27" customWidth="1"/>
    <col min="3871" max="3871" width="0.85546875" style="27" customWidth="1"/>
    <col min="3872" max="3876" width="11.42578125" style="27" customWidth="1"/>
    <col min="3877" max="3877" width="0.85546875" style="27" customWidth="1"/>
    <col min="3878" max="3882" width="11.42578125" style="27" customWidth="1"/>
    <col min="3883" max="3883" width="0.85546875" style="27" customWidth="1"/>
    <col min="3884" max="3888" width="11.42578125" style="27" customWidth="1"/>
    <col min="3889" max="3889" width="0.85546875" style="27" customWidth="1"/>
    <col min="3890" max="3894" width="11.42578125" style="27" customWidth="1"/>
    <col min="3895" max="3895" width="0.85546875" style="27" customWidth="1"/>
    <col min="3896" max="3900" width="11.42578125" style="27" customWidth="1"/>
    <col min="3901" max="3901" width="0.85546875" style="27" customWidth="1"/>
    <col min="3902" max="3906" width="11.42578125" style="27" customWidth="1"/>
    <col min="3907" max="3907" width="0.85546875" style="27" customWidth="1"/>
    <col min="3908" max="3912" width="11.42578125" style="27" customWidth="1"/>
    <col min="3913" max="3913" width="0.85546875" style="27" customWidth="1"/>
    <col min="3914" max="3918" width="11.42578125" style="27" customWidth="1"/>
    <col min="3919" max="3919" width="1.5703125" style="27" customWidth="1"/>
    <col min="3920" max="3924" width="11.42578125" style="27" customWidth="1"/>
    <col min="3925" max="3925" width="2" style="27" customWidth="1"/>
    <col min="3926" max="3930" width="11.42578125" style="27" customWidth="1"/>
    <col min="3931" max="3931" width="2" style="27" customWidth="1"/>
    <col min="3932" max="3934" width="11.42578125" style="27" customWidth="1"/>
    <col min="3935" max="4096" width="11.42578125" style="27"/>
    <col min="4097" max="4097" width="82.85546875" style="27" customWidth="1"/>
    <col min="4098" max="4102" width="11.42578125" style="27" customWidth="1"/>
    <col min="4103" max="4103" width="0.85546875" style="27" customWidth="1"/>
    <col min="4104" max="4108" width="11.42578125" style="27" customWidth="1"/>
    <col min="4109" max="4109" width="0.85546875" style="27" customWidth="1"/>
    <col min="4110" max="4114" width="11.42578125" style="27" customWidth="1"/>
    <col min="4115" max="4115" width="0.85546875" style="27" customWidth="1"/>
    <col min="4116" max="4120" width="11.42578125" style="27" customWidth="1"/>
    <col min="4121" max="4121" width="0.85546875" style="27" customWidth="1"/>
    <col min="4122" max="4126" width="11.42578125" style="27" customWidth="1"/>
    <col min="4127" max="4127" width="0.85546875" style="27" customWidth="1"/>
    <col min="4128" max="4132" width="11.42578125" style="27" customWidth="1"/>
    <col min="4133" max="4133" width="0.85546875" style="27" customWidth="1"/>
    <col min="4134" max="4138" width="11.42578125" style="27" customWidth="1"/>
    <col min="4139" max="4139" width="0.85546875" style="27" customWidth="1"/>
    <col min="4140" max="4144" width="11.42578125" style="27" customWidth="1"/>
    <col min="4145" max="4145" width="0.85546875" style="27" customWidth="1"/>
    <col min="4146" max="4150" width="11.42578125" style="27" customWidth="1"/>
    <col min="4151" max="4151" width="0.85546875" style="27" customWidth="1"/>
    <col min="4152" max="4156" width="11.42578125" style="27" customWidth="1"/>
    <col min="4157" max="4157" width="0.85546875" style="27" customWidth="1"/>
    <col min="4158" max="4162" width="11.42578125" style="27" customWidth="1"/>
    <col min="4163" max="4163" width="0.85546875" style="27" customWidth="1"/>
    <col min="4164" max="4168" width="11.42578125" style="27" customWidth="1"/>
    <col min="4169" max="4169" width="0.85546875" style="27" customWidth="1"/>
    <col min="4170" max="4174" width="11.42578125" style="27" customWidth="1"/>
    <col min="4175" max="4175" width="1.5703125" style="27" customWidth="1"/>
    <col min="4176" max="4180" width="11.42578125" style="27" customWidth="1"/>
    <col min="4181" max="4181" width="2" style="27" customWidth="1"/>
    <col min="4182" max="4186" width="11.42578125" style="27" customWidth="1"/>
    <col min="4187" max="4187" width="2" style="27" customWidth="1"/>
    <col min="4188" max="4190" width="11.42578125" style="27" customWidth="1"/>
    <col min="4191" max="4352" width="11.42578125" style="27"/>
    <col min="4353" max="4353" width="82.85546875" style="27" customWidth="1"/>
    <col min="4354" max="4358" width="11.42578125" style="27" customWidth="1"/>
    <col min="4359" max="4359" width="0.85546875" style="27" customWidth="1"/>
    <col min="4360" max="4364" width="11.42578125" style="27" customWidth="1"/>
    <col min="4365" max="4365" width="0.85546875" style="27" customWidth="1"/>
    <col min="4366" max="4370" width="11.42578125" style="27" customWidth="1"/>
    <col min="4371" max="4371" width="0.85546875" style="27" customWidth="1"/>
    <col min="4372" max="4376" width="11.42578125" style="27" customWidth="1"/>
    <col min="4377" max="4377" width="0.85546875" style="27" customWidth="1"/>
    <col min="4378" max="4382" width="11.42578125" style="27" customWidth="1"/>
    <col min="4383" max="4383" width="0.85546875" style="27" customWidth="1"/>
    <col min="4384" max="4388" width="11.42578125" style="27" customWidth="1"/>
    <col min="4389" max="4389" width="0.85546875" style="27" customWidth="1"/>
    <col min="4390" max="4394" width="11.42578125" style="27" customWidth="1"/>
    <col min="4395" max="4395" width="0.85546875" style="27" customWidth="1"/>
    <col min="4396" max="4400" width="11.42578125" style="27" customWidth="1"/>
    <col min="4401" max="4401" width="0.85546875" style="27" customWidth="1"/>
    <col min="4402" max="4406" width="11.42578125" style="27" customWidth="1"/>
    <col min="4407" max="4407" width="0.85546875" style="27" customWidth="1"/>
    <col min="4408" max="4412" width="11.42578125" style="27" customWidth="1"/>
    <col min="4413" max="4413" width="0.85546875" style="27" customWidth="1"/>
    <col min="4414" max="4418" width="11.42578125" style="27" customWidth="1"/>
    <col min="4419" max="4419" width="0.85546875" style="27" customWidth="1"/>
    <col min="4420" max="4424" width="11.42578125" style="27" customWidth="1"/>
    <col min="4425" max="4425" width="0.85546875" style="27" customWidth="1"/>
    <col min="4426" max="4430" width="11.42578125" style="27" customWidth="1"/>
    <col min="4431" max="4431" width="1.5703125" style="27" customWidth="1"/>
    <col min="4432" max="4436" width="11.42578125" style="27" customWidth="1"/>
    <col min="4437" max="4437" width="2" style="27" customWidth="1"/>
    <col min="4438" max="4442" width="11.42578125" style="27" customWidth="1"/>
    <col min="4443" max="4443" width="2" style="27" customWidth="1"/>
    <col min="4444" max="4446" width="11.42578125" style="27" customWidth="1"/>
    <col min="4447" max="4608" width="11.42578125" style="27"/>
    <col min="4609" max="4609" width="82.85546875" style="27" customWidth="1"/>
    <col min="4610" max="4614" width="11.42578125" style="27" customWidth="1"/>
    <col min="4615" max="4615" width="0.85546875" style="27" customWidth="1"/>
    <col min="4616" max="4620" width="11.42578125" style="27" customWidth="1"/>
    <col min="4621" max="4621" width="0.85546875" style="27" customWidth="1"/>
    <col min="4622" max="4626" width="11.42578125" style="27" customWidth="1"/>
    <col min="4627" max="4627" width="0.85546875" style="27" customWidth="1"/>
    <col min="4628" max="4632" width="11.42578125" style="27" customWidth="1"/>
    <col min="4633" max="4633" width="0.85546875" style="27" customWidth="1"/>
    <col min="4634" max="4638" width="11.42578125" style="27" customWidth="1"/>
    <col min="4639" max="4639" width="0.85546875" style="27" customWidth="1"/>
    <col min="4640" max="4644" width="11.42578125" style="27" customWidth="1"/>
    <col min="4645" max="4645" width="0.85546875" style="27" customWidth="1"/>
    <col min="4646" max="4650" width="11.42578125" style="27" customWidth="1"/>
    <col min="4651" max="4651" width="0.85546875" style="27" customWidth="1"/>
    <col min="4652" max="4656" width="11.42578125" style="27" customWidth="1"/>
    <col min="4657" max="4657" width="0.85546875" style="27" customWidth="1"/>
    <col min="4658" max="4662" width="11.42578125" style="27" customWidth="1"/>
    <col min="4663" max="4663" width="0.85546875" style="27" customWidth="1"/>
    <col min="4664" max="4668" width="11.42578125" style="27" customWidth="1"/>
    <col min="4669" max="4669" width="0.85546875" style="27" customWidth="1"/>
    <col min="4670" max="4674" width="11.42578125" style="27" customWidth="1"/>
    <col min="4675" max="4675" width="0.85546875" style="27" customWidth="1"/>
    <col min="4676" max="4680" width="11.42578125" style="27" customWidth="1"/>
    <col min="4681" max="4681" width="0.85546875" style="27" customWidth="1"/>
    <col min="4682" max="4686" width="11.42578125" style="27" customWidth="1"/>
    <col min="4687" max="4687" width="1.5703125" style="27" customWidth="1"/>
    <col min="4688" max="4692" width="11.42578125" style="27" customWidth="1"/>
    <col min="4693" max="4693" width="2" style="27" customWidth="1"/>
    <col min="4694" max="4698" width="11.42578125" style="27" customWidth="1"/>
    <col min="4699" max="4699" width="2" style="27" customWidth="1"/>
    <col min="4700" max="4702" width="11.42578125" style="27" customWidth="1"/>
    <col min="4703" max="4864" width="11.42578125" style="27"/>
    <col min="4865" max="4865" width="82.85546875" style="27" customWidth="1"/>
    <col min="4866" max="4870" width="11.42578125" style="27" customWidth="1"/>
    <col min="4871" max="4871" width="0.85546875" style="27" customWidth="1"/>
    <col min="4872" max="4876" width="11.42578125" style="27" customWidth="1"/>
    <col min="4877" max="4877" width="0.85546875" style="27" customWidth="1"/>
    <col min="4878" max="4882" width="11.42578125" style="27" customWidth="1"/>
    <col min="4883" max="4883" width="0.85546875" style="27" customWidth="1"/>
    <col min="4884" max="4888" width="11.42578125" style="27" customWidth="1"/>
    <col min="4889" max="4889" width="0.85546875" style="27" customWidth="1"/>
    <col min="4890" max="4894" width="11.42578125" style="27" customWidth="1"/>
    <col min="4895" max="4895" width="0.85546875" style="27" customWidth="1"/>
    <col min="4896" max="4900" width="11.42578125" style="27" customWidth="1"/>
    <col min="4901" max="4901" width="0.85546875" style="27" customWidth="1"/>
    <col min="4902" max="4906" width="11.42578125" style="27" customWidth="1"/>
    <col min="4907" max="4907" width="0.85546875" style="27" customWidth="1"/>
    <col min="4908" max="4912" width="11.42578125" style="27" customWidth="1"/>
    <col min="4913" max="4913" width="0.85546875" style="27" customWidth="1"/>
    <col min="4914" max="4918" width="11.42578125" style="27" customWidth="1"/>
    <col min="4919" max="4919" width="0.85546875" style="27" customWidth="1"/>
    <col min="4920" max="4924" width="11.42578125" style="27" customWidth="1"/>
    <col min="4925" max="4925" width="0.85546875" style="27" customWidth="1"/>
    <col min="4926" max="4930" width="11.42578125" style="27" customWidth="1"/>
    <col min="4931" max="4931" width="0.85546875" style="27" customWidth="1"/>
    <col min="4932" max="4936" width="11.42578125" style="27" customWidth="1"/>
    <col min="4937" max="4937" width="0.85546875" style="27" customWidth="1"/>
    <col min="4938" max="4942" width="11.42578125" style="27" customWidth="1"/>
    <col min="4943" max="4943" width="1.5703125" style="27" customWidth="1"/>
    <col min="4944" max="4948" width="11.42578125" style="27" customWidth="1"/>
    <col min="4949" max="4949" width="2" style="27" customWidth="1"/>
    <col min="4950" max="4954" width="11.42578125" style="27" customWidth="1"/>
    <col min="4955" max="4955" width="2" style="27" customWidth="1"/>
    <col min="4956" max="4958" width="11.42578125" style="27" customWidth="1"/>
    <col min="4959" max="5120" width="11.42578125" style="27"/>
    <col min="5121" max="5121" width="82.85546875" style="27" customWidth="1"/>
    <col min="5122" max="5126" width="11.42578125" style="27" customWidth="1"/>
    <col min="5127" max="5127" width="0.85546875" style="27" customWidth="1"/>
    <col min="5128" max="5132" width="11.42578125" style="27" customWidth="1"/>
    <col min="5133" max="5133" width="0.85546875" style="27" customWidth="1"/>
    <col min="5134" max="5138" width="11.42578125" style="27" customWidth="1"/>
    <col min="5139" max="5139" width="0.85546875" style="27" customWidth="1"/>
    <col min="5140" max="5144" width="11.42578125" style="27" customWidth="1"/>
    <col min="5145" max="5145" width="0.85546875" style="27" customWidth="1"/>
    <col min="5146" max="5150" width="11.42578125" style="27" customWidth="1"/>
    <col min="5151" max="5151" width="0.85546875" style="27" customWidth="1"/>
    <col min="5152" max="5156" width="11.42578125" style="27" customWidth="1"/>
    <col min="5157" max="5157" width="0.85546875" style="27" customWidth="1"/>
    <col min="5158" max="5162" width="11.42578125" style="27" customWidth="1"/>
    <col min="5163" max="5163" width="0.85546875" style="27" customWidth="1"/>
    <col min="5164" max="5168" width="11.42578125" style="27" customWidth="1"/>
    <col min="5169" max="5169" width="0.85546875" style="27" customWidth="1"/>
    <col min="5170" max="5174" width="11.42578125" style="27" customWidth="1"/>
    <col min="5175" max="5175" width="0.85546875" style="27" customWidth="1"/>
    <col min="5176" max="5180" width="11.42578125" style="27" customWidth="1"/>
    <col min="5181" max="5181" width="0.85546875" style="27" customWidth="1"/>
    <col min="5182" max="5186" width="11.42578125" style="27" customWidth="1"/>
    <col min="5187" max="5187" width="0.85546875" style="27" customWidth="1"/>
    <col min="5188" max="5192" width="11.42578125" style="27" customWidth="1"/>
    <col min="5193" max="5193" width="0.85546875" style="27" customWidth="1"/>
    <col min="5194" max="5198" width="11.42578125" style="27" customWidth="1"/>
    <col min="5199" max="5199" width="1.5703125" style="27" customWidth="1"/>
    <col min="5200" max="5204" width="11.42578125" style="27" customWidth="1"/>
    <col min="5205" max="5205" width="2" style="27" customWidth="1"/>
    <col min="5206" max="5210" width="11.42578125" style="27" customWidth="1"/>
    <col min="5211" max="5211" width="2" style="27" customWidth="1"/>
    <col min="5212" max="5214" width="11.42578125" style="27" customWidth="1"/>
    <col min="5215" max="5376" width="11.42578125" style="27"/>
    <col min="5377" max="5377" width="82.85546875" style="27" customWidth="1"/>
    <col min="5378" max="5382" width="11.42578125" style="27" customWidth="1"/>
    <col min="5383" max="5383" width="0.85546875" style="27" customWidth="1"/>
    <col min="5384" max="5388" width="11.42578125" style="27" customWidth="1"/>
    <col min="5389" max="5389" width="0.85546875" style="27" customWidth="1"/>
    <col min="5390" max="5394" width="11.42578125" style="27" customWidth="1"/>
    <col min="5395" max="5395" width="0.85546875" style="27" customWidth="1"/>
    <col min="5396" max="5400" width="11.42578125" style="27" customWidth="1"/>
    <col min="5401" max="5401" width="0.85546875" style="27" customWidth="1"/>
    <col min="5402" max="5406" width="11.42578125" style="27" customWidth="1"/>
    <col min="5407" max="5407" width="0.85546875" style="27" customWidth="1"/>
    <col min="5408" max="5412" width="11.42578125" style="27" customWidth="1"/>
    <col min="5413" max="5413" width="0.85546875" style="27" customWidth="1"/>
    <col min="5414" max="5418" width="11.42578125" style="27" customWidth="1"/>
    <col min="5419" max="5419" width="0.85546875" style="27" customWidth="1"/>
    <col min="5420" max="5424" width="11.42578125" style="27" customWidth="1"/>
    <col min="5425" max="5425" width="0.85546875" style="27" customWidth="1"/>
    <col min="5426" max="5430" width="11.42578125" style="27" customWidth="1"/>
    <col min="5431" max="5431" width="0.85546875" style="27" customWidth="1"/>
    <col min="5432" max="5436" width="11.42578125" style="27" customWidth="1"/>
    <col min="5437" max="5437" width="0.85546875" style="27" customWidth="1"/>
    <col min="5438" max="5442" width="11.42578125" style="27" customWidth="1"/>
    <col min="5443" max="5443" width="0.85546875" style="27" customWidth="1"/>
    <col min="5444" max="5448" width="11.42578125" style="27" customWidth="1"/>
    <col min="5449" max="5449" width="0.85546875" style="27" customWidth="1"/>
    <col min="5450" max="5454" width="11.42578125" style="27" customWidth="1"/>
    <col min="5455" max="5455" width="1.5703125" style="27" customWidth="1"/>
    <col min="5456" max="5460" width="11.42578125" style="27" customWidth="1"/>
    <col min="5461" max="5461" width="2" style="27" customWidth="1"/>
    <col min="5462" max="5466" width="11.42578125" style="27" customWidth="1"/>
    <col min="5467" max="5467" width="2" style="27" customWidth="1"/>
    <col min="5468" max="5470" width="11.42578125" style="27" customWidth="1"/>
    <col min="5471" max="5632" width="11.42578125" style="27"/>
    <col min="5633" max="5633" width="82.85546875" style="27" customWidth="1"/>
    <col min="5634" max="5638" width="11.42578125" style="27" customWidth="1"/>
    <col min="5639" max="5639" width="0.85546875" style="27" customWidth="1"/>
    <col min="5640" max="5644" width="11.42578125" style="27" customWidth="1"/>
    <col min="5645" max="5645" width="0.85546875" style="27" customWidth="1"/>
    <col min="5646" max="5650" width="11.42578125" style="27" customWidth="1"/>
    <col min="5651" max="5651" width="0.85546875" style="27" customWidth="1"/>
    <col min="5652" max="5656" width="11.42578125" style="27" customWidth="1"/>
    <col min="5657" max="5657" width="0.85546875" style="27" customWidth="1"/>
    <col min="5658" max="5662" width="11.42578125" style="27" customWidth="1"/>
    <col min="5663" max="5663" width="0.85546875" style="27" customWidth="1"/>
    <col min="5664" max="5668" width="11.42578125" style="27" customWidth="1"/>
    <col min="5669" max="5669" width="0.85546875" style="27" customWidth="1"/>
    <col min="5670" max="5674" width="11.42578125" style="27" customWidth="1"/>
    <col min="5675" max="5675" width="0.85546875" style="27" customWidth="1"/>
    <col min="5676" max="5680" width="11.42578125" style="27" customWidth="1"/>
    <col min="5681" max="5681" width="0.85546875" style="27" customWidth="1"/>
    <col min="5682" max="5686" width="11.42578125" style="27" customWidth="1"/>
    <col min="5687" max="5687" width="0.85546875" style="27" customWidth="1"/>
    <col min="5688" max="5692" width="11.42578125" style="27" customWidth="1"/>
    <col min="5693" max="5693" width="0.85546875" style="27" customWidth="1"/>
    <col min="5694" max="5698" width="11.42578125" style="27" customWidth="1"/>
    <col min="5699" max="5699" width="0.85546875" style="27" customWidth="1"/>
    <col min="5700" max="5704" width="11.42578125" style="27" customWidth="1"/>
    <col min="5705" max="5705" width="0.85546875" style="27" customWidth="1"/>
    <col min="5706" max="5710" width="11.42578125" style="27" customWidth="1"/>
    <col min="5711" max="5711" width="1.5703125" style="27" customWidth="1"/>
    <col min="5712" max="5716" width="11.42578125" style="27" customWidth="1"/>
    <col min="5717" max="5717" width="2" style="27" customWidth="1"/>
    <col min="5718" max="5722" width="11.42578125" style="27" customWidth="1"/>
    <col min="5723" max="5723" width="2" style="27" customWidth="1"/>
    <col min="5724" max="5726" width="11.42578125" style="27" customWidth="1"/>
    <col min="5727" max="5888" width="11.42578125" style="27"/>
    <col min="5889" max="5889" width="82.85546875" style="27" customWidth="1"/>
    <col min="5890" max="5894" width="11.42578125" style="27" customWidth="1"/>
    <col min="5895" max="5895" width="0.85546875" style="27" customWidth="1"/>
    <col min="5896" max="5900" width="11.42578125" style="27" customWidth="1"/>
    <col min="5901" max="5901" width="0.85546875" style="27" customWidth="1"/>
    <col min="5902" max="5906" width="11.42578125" style="27" customWidth="1"/>
    <col min="5907" max="5907" width="0.85546875" style="27" customWidth="1"/>
    <col min="5908" max="5912" width="11.42578125" style="27" customWidth="1"/>
    <col min="5913" max="5913" width="0.85546875" style="27" customWidth="1"/>
    <col min="5914" max="5918" width="11.42578125" style="27" customWidth="1"/>
    <col min="5919" max="5919" width="0.85546875" style="27" customWidth="1"/>
    <col min="5920" max="5924" width="11.42578125" style="27" customWidth="1"/>
    <col min="5925" max="5925" width="0.85546875" style="27" customWidth="1"/>
    <col min="5926" max="5930" width="11.42578125" style="27" customWidth="1"/>
    <col min="5931" max="5931" width="0.85546875" style="27" customWidth="1"/>
    <col min="5932" max="5936" width="11.42578125" style="27" customWidth="1"/>
    <col min="5937" max="5937" width="0.85546875" style="27" customWidth="1"/>
    <col min="5938" max="5942" width="11.42578125" style="27" customWidth="1"/>
    <col min="5943" max="5943" width="0.85546875" style="27" customWidth="1"/>
    <col min="5944" max="5948" width="11.42578125" style="27" customWidth="1"/>
    <col min="5949" max="5949" width="0.85546875" style="27" customWidth="1"/>
    <col min="5950" max="5954" width="11.42578125" style="27" customWidth="1"/>
    <col min="5955" max="5955" width="0.85546875" style="27" customWidth="1"/>
    <col min="5956" max="5960" width="11.42578125" style="27" customWidth="1"/>
    <col min="5961" max="5961" width="0.85546875" style="27" customWidth="1"/>
    <col min="5962" max="5966" width="11.42578125" style="27" customWidth="1"/>
    <col min="5967" max="5967" width="1.5703125" style="27" customWidth="1"/>
    <col min="5968" max="5972" width="11.42578125" style="27" customWidth="1"/>
    <col min="5973" max="5973" width="2" style="27" customWidth="1"/>
    <col min="5974" max="5978" width="11.42578125" style="27" customWidth="1"/>
    <col min="5979" max="5979" width="2" style="27" customWidth="1"/>
    <col min="5980" max="5982" width="11.42578125" style="27" customWidth="1"/>
    <col min="5983" max="6144" width="11.42578125" style="27"/>
    <col min="6145" max="6145" width="82.85546875" style="27" customWidth="1"/>
    <col min="6146" max="6150" width="11.42578125" style="27" customWidth="1"/>
    <col min="6151" max="6151" width="0.85546875" style="27" customWidth="1"/>
    <col min="6152" max="6156" width="11.42578125" style="27" customWidth="1"/>
    <col min="6157" max="6157" width="0.85546875" style="27" customWidth="1"/>
    <col min="6158" max="6162" width="11.42578125" style="27" customWidth="1"/>
    <col min="6163" max="6163" width="0.85546875" style="27" customWidth="1"/>
    <col min="6164" max="6168" width="11.42578125" style="27" customWidth="1"/>
    <col min="6169" max="6169" width="0.85546875" style="27" customWidth="1"/>
    <col min="6170" max="6174" width="11.42578125" style="27" customWidth="1"/>
    <col min="6175" max="6175" width="0.85546875" style="27" customWidth="1"/>
    <col min="6176" max="6180" width="11.42578125" style="27" customWidth="1"/>
    <col min="6181" max="6181" width="0.85546875" style="27" customWidth="1"/>
    <col min="6182" max="6186" width="11.42578125" style="27" customWidth="1"/>
    <col min="6187" max="6187" width="0.85546875" style="27" customWidth="1"/>
    <col min="6188" max="6192" width="11.42578125" style="27" customWidth="1"/>
    <col min="6193" max="6193" width="0.85546875" style="27" customWidth="1"/>
    <col min="6194" max="6198" width="11.42578125" style="27" customWidth="1"/>
    <col min="6199" max="6199" width="0.85546875" style="27" customWidth="1"/>
    <col min="6200" max="6204" width="11.42578125" style="27" customWidth="1"/>
    <col min="6205" max="6205" width="0.85546875" style="27" customWidth="1"/>
    <col min="6206" max="6210" width="11.42578125" style="27" customWidth="1"/>
    <col min="6211" max="6211" width="0.85546875" style="27" customWidth="1"/>
    <col min="6212" max="6216" width="11.42578125" style="27" customWidth="1"/>
    <col min="6217" max="6217" width="0.85546875" style="27" customWidth="1"/>
    <col min="6218" max="6222" width="11.42578125" style="27" customWidth="1"/>
    <col min="6223" max="6223" width="1.5703125" style="27" customWidth="1"/>
    <col min="6224" max="6228" width="11.42578125" style="27" customWidth="1"/>
    <col min="6229" max="6229" width="2" style="27" customWidth="1"/>
    <col min="6230" max="6234" width="11.42578125" style="27" customWidth="1"/>
    <col min="6235" max="6235" width="2" style="27" customWidth="1"/>
    <col min="6236" max="6238" width="11.42578125" style="27" customWidth="1"/>
    <col min="6239" max="6400" width="11.42578125" style="27"/>
    <col min="6401" max="6401" width="82.85546875" style="27" customWidth="1"/>
    <col min="6402" max="6406" width="11.42578125" style="27" customWidth="1"/>
    <col min="6407" max="6407" width="0.85546875" style="27" customWidth="1"/>
    <col min="6408" max="6412" width="11.42578125" style="27" customWidth="1"/>
    <col min="6413" max="6413" width="0.85546875" style="27" customWidth="1"/>
    <col min="6414" max="6418" width="11.42578125" style="27" customWidth="1"/>
    <col min="6419" max="6419" width="0.85546875" style="27" customWidth="1"/>
    <col min="6420" max="6424" width="11.42578125" style="27" customWidth="1"/>
    <col min="6425" max="6425" width="0.85546875" style="27" customWidth="1"/>
    <col min="6426" max="6430" width="11.42578125" style="27" customWidth="1"/>
    <col min="6431" max="6431" width="0.85546875" style="27" customWidth="1"/>
    <col min="6432" max="6436" width="11.42578125" style="27" customWidth="1"/>
    <col min="6437" max="6437" width="0.85546875" style="27" customWidth="1"/>
    <col min="6438" max="6442" width="11.42578125" style="27" customWidth="1"/>
    <col min="6443" max="6443" width="0.85546875" style="27" customWidth="1"/>
    <col min="6444" max="6448" width="11.42578125" style="27" customWidth="1"/>
    <col min="6449" max="6449" width="0.85546875" style="27" customWidth="1"/>
    <col min="6450" max="6454" width="11.42578125" style="27" customWidth="1"/>
    <col min="6455" max="6455" width="0.85546875" style="27" customWidth="1"/>
    <col min="6456" max="6460" width="11.42578125" style="27" customWidth="1"/>
    <col min="6461" max="6461" width="0.85546875" style="27" customWidth="1"/>
    <col min="6462" max="6466" width="11.42578125" style="27" customWidth="1"/>
    <col min="6467" max="6467" width="0.85546875" style="27" customWidth="1"/>
    <col min="6468" max="6472" width="11.42578125" style="27" customWidth="1"/>
    <col min="6473" max="6473" width="0.85546875" style="27" customWidth="1"/>
    <col min="6474" max="6478" width="11.42578125" style="27" customWidth="1"/>
    <col min="6479" max="6479" width="1.5703125" style="27" customWidth="1"/>
    <col min="6480" max="6484" width="11.42578125" style="27" customWidth="1"/>
    <col min="6485" max="6485" width="2" style="27" customWidth="1"/>
    <col min="6486" max="6490" width="11.42578125" style="27" customWidth="1"/>
    <col min="6491" max="6491" width="2" style="27" customWidth="1"/>
    <col min="6492" max="6494" width="11.42578125" style="27" customWidth="1"/>
    <col min="6495" max="6656" width="11.42578125" style="27"/>
    <col min="6657" max="6657" width="82.85546875" style="27" customWidth="1"/>
    <col min="6658" max="6662" width="11.42578125" style="27" customWidth="1"/>
    <col min="6663" max="6663" width="0.85546875" style="27" customWidth="1"/>
    <col min="6664" max="6668" width="11.42578125" style="27" customWidth="1"/>
    <col min="6669" max="6669" width="0.85546875" style="27" customWidth="1"/>
    <col min="6670" max="6674" width="11.42578125" style="27" customWidth="1"/>
    <col min="6675" max="6675" width="0.85546875" style="27" customWidth="1"/>
    <col min="6676" max="6680" width="11.42578125" style="27" customWidth="1"/>
    <col min="6681" max="6681" width="0.85546875" style="27" customWidth="1"/>
    <col min="6682" max="6686" width="11.42578125" style="27" customWidth="1"/>
    <col min="6687" max="6687" width="0.85546875" style="27" customWidth="1"/>
    <col min="6688" max="6692" width="11.42578125" style="27" customWidth="1"/>
    <col min="6693" max="6693" width="0.85546875" style="27" customWidth="1"/>
    <col min="6694" max="6698" width="11.42578125" style="27" customWidth="1"/>
    <col min="6699" max="6699" width="0.85546875" style="27" customWidth="1"/>
    <col min="6700" max="6704" width="11.42578125" style="27" customWidth="1"/>
    <col min="6705" max="6705" width="0.85546875" style="27" customWidth="1"/>
    <col min="6706" max="6710" width="11.42578125" style="27" customWidth="1"/>
    <col min="6711" max="6711" width="0.85546875" style="27" customWidth="1"/>
    <col min="6712" max="6716" width="11.42578125" style="27" customWidth="1"/>
    <col min="6717" max="6717" width="0.85546875" style="27" customWidth="1"/>
    <col min="6718" max="6722" width="11.42578125" style="27" customWidth="1"/>
    <col min="6723" max="6723" width="0.85546875" style="27" customWidth="1"/>
    <col min="6724" max="6728" width="11.42578125" style="27" customWidth="1"/>
    <col min="6729" max="6729" width="0.85546875" style="27" customWidth="1"/>
    <col min="6730" max="6734" width="11.42578125" style="27" customWidth="1"/>
    <col min="6735" max="6735" width="1.5703125" style="27" customWidth="1"/>
    <col min="6736" max="6740" width="11.42578125" style="27" customWidth="1"/>
    <col min="6741" max="6741" width="2" style="27" customWidth="1"/>
    <col min="6742" max="6746" width="11.42578125" style="27" customWidth="1"/>
    <col min="6747" max="6747" width="2" style="27" customWidth="1"/>
    <col min="6748" max="6750" width="11.42578125" style="27" customWidth="1"/>
    <col min="6751" max="6912" width="11.42578125" style="27"/>
    <col min="6913" max="6913" width="82.85546875" style="27" customWidth="1"/>
    <col min="6914" max="6918" width="11.42578125" style="27" customWidth="1"/>
    <col min="6919" max="6919" width="0.85546875" style="27" customWidth="1"/>
    <col min="6920" max="6924" width="11.42578125" style="27" customWidth="1"/>
    <col min="6925" max="6925" width="0.85546875" style="27" customWidth="1"/>
    <col min="6926" max="6930" width="11.42578125" style="27" customWidth="1"/>
    <col min="6931" max="6931" width="0.85546875" style="27" customWidth="1"/>
    <col min="6932" max="6936" width="11.42578125" style="27" customWidth="1"/>
    <col min="6937" max="6937" width="0.85546875" style="27" customWidth="1"/>
    <col min="6938" max="6942" width="11.42578125" style="27" customWidth="1"/>
    <col min="6943" max="6943" width="0.85546875" style="27" customWidth="1"/>
    <col min="6944" max="6948" width="11.42578125" style="27" customWidth="1"/>
    <col min="6949" max="6949" width="0.85546875" style="27" customWidth="1"/>
    <col min="6950" max="6954" width="11.42578125" style="27" customWidth="1"/>
    <col min="6955" max="6955" width="0.85546875" style="27" customWidth="1"/>
    <col min="6956" max="6960" width="11.42578125" style="27" customWidth="1"/>
    <col min="6961" max="6961" width="0.85546875" style="27" customWidth="1"/>
    <col min="6962" max="6966" width="11.42578125" style="27" customWidth="1"/>
    <col min="6967" max="6967" width="0.85546875" style="27" customWidth="1"/>
    <col min="6968" max="6972" width="11.42578125" style="27" customWidth="1"/>
    <col min="6973" max="6973" width="0.85546875" style="27" customWidth="1"/>
    <col min="6974" max="6978" width="11.42578125" style="27" customWidth="1"/>
    <col min="6979" max="6979" width="0.85546875" style="27" customWidth="1"/>
    <col min="6980" max="6984" width="11.42578125" style="27" customWidth="1"/>
    <col min="6985" max="6985" width="0.85546875" style="27" customWidth="1"/>
    <col min="6986" max="6990" width="11.42578125" style="27" customWidth="1"/>
    <col min="6991" max="6991" width="1.5703125" style="27" customWidth="1"/>
    <col min="6992" max="6996" width="11.42578125" style="27" customWidth="1"/>
    <col min="6997" max="6997" width="2" style="27" customWidth="1"/>
    <col min="6998" max="7002" width="11.42578125" style="27" customWidth="1"/>
    <col min="7003" max="7003" width="2" style="27" customWidth="1"/>
    <col min="7004" max="7006" width="11.42578125" style="27" customWidth="1"/>
    <col min="7007" max="7168" width="11.42578125" style="27"/>
    <col min="7169" max="7169" width="82.85546875" style="27" customWidth="1"/>
    <col min="7170" max="7174" width="11.42578125" style="27" customWidth="1"/>
    <col min="7175" max="7175" width="0.85546875" style="27" customWidth="1"/>
    <col min="7176" max="7180" width="11.42578125" style="27" customWidth="1"/>
    <col min="7181" max="7181" width="0.85546875" style="27" customWidth="1"/>
    <col min="7182" max="7186" width="11.42578125" style="27" customWidth="1"/>
    <col min="7187" max="7187" width="0.85546875" style="27" customWidth="1"/>
    <col min="7188" max="7192" width="11.42578125" style="27" customWidth="1"/>
    <col min="7193" max="7193" width="0.85546875" style="27" customWidth="1"/>
    <col min="7194" max="7198" width="11.42578125" style="27" customWidth="1"/>
    <col min="7199" max="7199" width="0.85546875" style="27" customWidth="1"/>
    <col min="7200" max="7204" width="11.42578125" style="27" customWidth="1"/>
    <col min="7205" max="7205" width="0.85546875" style="27" customWidth="1"/>
    <col min="7206" max="7210" width="11.42578125" style="27" customWidth="1"/>
    <col min="7211" max="7211" width="0.85546875" style="27" customWidth="1"/>
    <col min="7212" max="7216" width="11.42578125" style="27" customWidth="1"/>
    <col min="7217" max="7217" width="0.85546875" style="27" customWidth="1"/>
    <col min="7218" max="7222" width="11.42578125" style="27" customWidth="1"/>
    <col min="7223" max="7223" width="0.85546875" style="27" customWidth="1"/>
    <col min="7224" max="7228" width="11.42578125" style="27" customWidth="1"/>
    <col min="7229" max="7229" width="0.85546875" style="27" customWidth="1"/>
    <col min="7230" max="7234" width="11.42578125" style="27" customWidth="1"/>
    <col min="7235" max="7235" width="0.85546875" style="27" customWidth="1"/>
    <col min="7236" max="7240" width="11.42578125" style="27" customWidth="1"/>
    <col min="7241" max="7241" width="0.85546875" style="27" customWidth="1"/>
    <col min="7242" max="7246" width="11.42578125" style="27" customWidth="1"/>
    <col min="7247" max="7247" width="1.5703125" style="27" customWidth="1"/>
    <col min="7248" max="7252" width="11.42578125" style="27" customWidth="1"/>
    <col min="7253" max="7253" width="2" style="27" customWidth="1"/>
    <col min="7254" max="7258" width="11.42578125" style="27" customWidth="1"/>
    <col min="7259" max="7259" width="2" style="27" customWidth="1"/>
    <col min="7260" max="7262" width="11.42578125" style="27" customWidth="1"/>
    <col min="7263" max="7424" width="11.42578125" style="27"/>
    <col min="7425" max="7425" width="82.85546875" style="27" customWidth="1"/>
    <col min="7426" max="7430" width="11.42578125" style="27" customWidth="1"/>
    <col min="7431" max="7431" width="0.85546875" style="27" customWidth="1"/>
    <col min="7432" max="7436" width="11.42578125" style="27" customWidth="1"/>
    <col min="7437" max="7437" width="0.85546875" style="27" customWidth="1"/>
    <col min="7438" max="7442" width="11.42578125" style="27" customWidth="1"/>
    <col min="7443" max="7443" width="0.85546875" style="27" customWidth="1"/>
    <col min="7444" max="7448" width="11.42578125" style="27" customWidth="1"/>
    <col min="7449" max="7449" width="0.85546875" style="27" customWidth="1"/>
    <col min="7450" max="7454" width="11.42578125" style="27" customWidth="1"/>
    <col min="7455" max="7455" width="0.85546875" style="27" customWidth="1"/>
    <col min="7456" max="7460" width="11.42578125" style="27" customWidth="1"/>
    <col min="7461" max="7461" width="0.85546875" style="27" customWidth="1"/>
    <col min="7462" max="7466" width="11.42578125" style="27" customWidth="1"/>
    <col min="7467" max="7467" width="0.85546875" style="27" customWidth="1"/>
    <col min="7468" max="7472" width="11.42578125" style="27" customWidth="1"/>
    <col min="7473" max="7473" width="0.85546875" style="27" customWidth="1"/>
    <col min="7474" max="7478" width="11.42578125" style="27" customWidth="1"/>
    <col min="7479" max="7479" width="0.85546875" style="27" customWidth="1"/>
    <col min="7480" max="7484" width="11.42578125" style="27" customWidth="1"/>
    <col min="7485" max="7485" width="0.85546875" style="27" customWidth="1"/>
    <col min="7486" max="7490" width="11.42578125" style="27" customWidth="1"/>
    <col min="7491" max="7491" width="0.85546875" style="27" customWidth="1"/>
    <col min="7492" max="7496" width="11.42578125" style="27" customWidth="1"/>
    <col min="7497" max="7497" width="0.85546875" style="27" customWidth="1"/>
    <col min="7498" max="7502" width="11.42578125" style="27" customWidth="1"/>
    <col min="7503" max="7503" width="1.5703125" style="27" customWidth="1"/>
    <col min="7504" max="7508" width="11.42578125" style="27" customWidth="1"/>
    <col min="7509" max="7509" width="2" style="27" customWidth="1"/>
    <col min="7510" max="7514" width="11.42578125" style="27" customWidth="1"/>
    <col min="7515" max="7515" width="2" style="27" customWidth="1"/>
    <col min="7516" max="7518" width="11.42578125" style="27" customWidth="1"/>
    <col min="7519" max="7680" width="11.42578125" style="27"/>
    <col min="7681" max="7681" width="82.85546875" style="27" customWidth="1"/>
    <col min="7682" max="7686" width="11.42578125" style="27" customWidth="1"/>
    <col min="7687" max="7687" width="0.85546875" style="27" customWidth="1"/>
    <col min="7688" max="7692" width="11.42578125" style="27" customWidth="1"/>
    <col min="7693" max="7693" width="0.85546875" style="27" customWidth="1"/>
    <col min="7694" max="7698" width="11.42578125" style="27" customWidth="1"/>
    <col min="7699" max="7699" width="0.85546875" style="27" customWidth="1"/>
    <col min="7700" max="7704" width="11.42578125" style="27" customWidth="1"/>
    <col min="7705" max="7705" width="0.85546875" style="27" customWidth="1"/>
    <col min="7706" max="7710" width="11.42578125" style="27" customWidth="1"/>
    <col min="7711" max="7711" width="0.85546875" style="27" customWidth="1"/>
    <col min="7712" max="7716" width="11.42578125" style="27" customWidth="1"/>
    <col min="7717" max="7717" width="0.85546875" style="27" customWidth="1"/>
    <col min="7718" max="7722" width="11.42578125" style="27" customWidth="1"/>
    <col min="7723" max="7723" width="0.85546875" style="27" customWidth="1"/>
    <col min="7724" max="7728" width="11.42578125" style="27" customWidth="1"/>
    <col min="7729" max="7729" width="0.85546875" style="27" customWidth="1"/>
    <col min="7730" max="7734" width="11.42578125" style="27" customWidth="1"/>
    <col min="7735" max="7735" width="0.85546875" style="27" customWidth="1"/>
    <col min="7736" max="7740" width="11.42578125" style="27" customWidth="1"/>
    <col min="7741" max="7741" width="0.85546875" style="27" customWidth="1"/>
    <col min="7742" max="7746" width="11.42578125" style="27" customWidth="1"/>
    <col min="7747" max="7747" width="0.85546875" style="27" customWidth="1"/>
    <col min="7748" max="7752" width="11.42578125" style="27" customWidth="1"/>
    <col min="7753" max="7753" width="0.85546875" style="27" customWidth="1"/>
    <col min="7754" max="7758" width="11.42578125" style="27" customWidth="1"/>
    <col min="7759" max="7759" width="1.5703125" style="27" customWidth="1"/>
    <col min="7760" max="7764" width="11.42578125" style="27" customWidth="1"/>
    <col min="7765" max="7765" width="2" style="27" customWidth="1"/>
    <col min="7766" max="7770" width="11.42578125" style="27" customWidth="1"/>
    <col min="7771" max="7771" width="2" style="27" customWidth="1"/>
    <col min="7772" max="7774" width="11.42578125" style="27" customWidth="1"/>
    <col min="7775" max="7936" width="11.42578125" style="27"/>
    <col min="7937" max="7937" width="82.85546875" style="27" customWidth="1"/>
    <col min="7938" max="7942" width="11.42578125" style="27" customWidth="1"/>
    <col min="7943" max="7943" width="0.85546875" style="27" customWidth="1"/>
    <col min="7944" max="7948" width="11.42578125" style="27" customWidth="1"/>
    <col min="7949" max="7949" width="0.85546875" style="27" customWidth="1"/>
    <col min="7950" max="7954" width="11.42578125" style="27" customWidth="1"/>
    <col min="7955" max="7955" width="0.85546875" style="27" customWidth="1"/>
    <col min="7956" max="7960" width="11.42578125" style="27" customWidth="1"/>
    <col min="7961" max="7961" width="0.85546875" style="27" customWidth="1"/>
    <col min="7962" max="7966" width="11.42578125" style="27" customWidth="1"/>
    <col min="7967" max="7967" width="0.85546875" style="27" customWidth="1"/>
    <col min="7968" max="7972" width="11.42578125" style="27" customWidth="1"/>
    <col min="7973" max="7973" width="0.85546875" style="27" customWidth="1"/>
    <col min="7974" max="7978" width="11.42578125" style="27" customWidth="1"/>
    <col min="7979" max="7979" width="0.85546875" style="27" customWidth="1"/>
    <col min="7980" max="7984" width="11.42578125" style="27" customWidth="1"/>
    <col min="7985" max="7985" width="0.85546875" style="27" customWidth="1"/>
    <col min="7986" max="7990" width="11.42578125" style="27" customWidth="1"/>
    <col min="7991" max="7991" width="0.85546875" style="27" customWidth="1"/>
    <col min="7992" max="7996" width="11.42578125" style="27" customWidth="1"/>
    <col min="7997" max="7997" width="0.85546875" style="27" customWidth="1"/>
    <col min="7998" max="8002" width="11.42578125" style="27" customWidth="1"/>
    <col min="8003" max="8003" width="0.85546875" style="27" customWidth="1"/>
    <col min="8004" max="8008" width="11.42578125" style="27" customWidth="1"/>
    <col min="8009" max="8009" width="0.85546875" style="27" customWidth="1"/>
    <col min="8010" max="8014" width="11.42578125" style="27" customWidth="1"/>
    <col min="8015" max="8015" width="1.5703125" style="27" customWidth="1"/>
    <col min="8016" max="8020" width="11.42578125" style="27" customWidth="1"/>
    <col min="8021" max="8021" width="2" style="27" customWidth="1"/>
    <col min="8022" max="8026" width="11.42578125" style="27" customWidth="1"/>
    <col min="8027" max="8027" width="2" style="27" customWidth="1"/>
    <col min="8028" max="8030" width="11.42578125" style="27" customWidth="1"/>
    <col min="8031" max="8192" width="11.42578125" style="27"/>
    <col min="8193" max="8193" width="82.85546875" style="27" customWidth="1"/>
    <col min="8194" max="8198" width="11.42578125" style="27" customWidth="1"/>
    <col min="8199" max="8199" width="0.85546875" style="27" customWidth="1"/>
    <col min="8200" max="8204" width="11.42578125" style="27" customWidth="1"/>
    <col min="8205" max="8205" width="0.85546875" style="27" customWidth="1"/>
    <col min="8206" max="8210" width="11.42578125" style="27" customWidth="1"/>
    <col min="8211" max="8211" width="0.85546875" style="27" customWidth="1"/>
    <col min="8212" max="8216" width="11.42578125" style="27" customWidth="1"/>
    <col min="8217" max="8217" width="0.85546875" style="27" customWidth="1"/>
    <col min="8218" max="8222" width="11.42578125" style="27" customWidth="1"/>
    <col min="8223" max="8223" width="0.85546875" style="27" customWidth="1"/>
    <col min="8224" max="8228" width="11.42578125" style="27" customWidth="1"/>
    <col min="8229" max="8229" width="0.85546875" style="27" customWidth="1"/>
    <col min="8230" max="8234" width="11.42578125" style="27" customWidth="1"/>
    <col min="8235" max="8235" width="0.85546875" style="27" customWidth="1"/>
    <col min="8236" max="8240" width="11.42578125" style="27" customWidth="1"/>
    <col min="8241" max="8241" width="0.85546875" style="27" customWidth="1"/>
    <col min="8242" max="8246" width="11.42578125" style="27" customWidth="1"/>
    <col min="8247" max="8247" width="0.85546875" style="27" customWidth="1"/>
    <col min="8248" max="8252" width="11.42578125" style="27" customWidth="1"/>
    <col min="8253" max="8253" width="0.85546875" style="27" customWidth="1"/>
    <col min="8254" max="8258" width="11.42578125" style="27" customWidth="1"/>
    <col min="8259" max="8259" width="0.85546875" style="27" customWidth="1"/>
    <col min="8260" max="8264" width="11.42578125" style="27" customWidth="1"/>
    <col min="8265" max="8265" width="0.85546875" style="27" customWidth="1"/>
    <col min="8266" max="8270" width="11.42578125" style="27" customWidth="1"/>
    <col min="8271" max="8271" width="1.5703125" style="27" customWidth="1"/>
    <col min="8272" max="8276" width="11.42578125" style="27" customWidth="1"/>
    <col min="8277" max="8277" width="2" style="27" customWidth="1"/>
    <col min="8278" max="8282" width="11.42578125" style="27" customWidth="1"/>
    <col min="8283" max="8283" width="2" style="27" customWidth="1"/>
    <col min="8284" max="8286" width="11.42578125" style="27" customWidth="1"/>
    <col min="8287" max="8448" width="11.42578125" style="27"/>
    <col min="8449" max="8449" width="82.85546875" style="27" customWidth="1"/>
    <col min="8450" max="8454" width="11.42578125" style="27" customWidth="1"/>
    <col min="8455" max="8455" width="0.85546875" style="27" customWidth="1"/>
    <col min="8456" max="8460" width="11.42578125" style="27" customWidth="1"/>
    <col min="8461" max="8461" width="0.85546875" style="27" customWidth="1"/>
    <col min="8462" max="8466" width="11.42578125" style="27" customWidth="1"/>
    <col min="8467" max="8467" width="0.85546875" style="27" customWidth="1"/>
    <col min="8468" max="8472" width="11.42578125" style="27" customWidth="1"/>
    <col min="8473" max="8473" width="0.85546875" style="27" customWidth="1"/>
    <col min="8474" max="8478" width="11.42578125" style="27" customWidth="1"/>
    <col min="8479" max="8479" width="0.85546875" style="27" customWidth="1"/>
    <col min="8480" max="8484" width="11.42578125" style="27" customWidth="1"/>
    <col min="8485" max="8485" width="0.85546875" style="27" customWidth="1"/>
    <col min="8486" max="8490" width="11.42578125" style="27" customWidth="1"/>
    <col min="8491" max="8491" width="0.85546875" style="27" customWidth="1"/>
    <col min="8492" max="8496" width="11.42578125" style="27" customWidth="1"/>
    <col min="8497" max="8497" width="0.85546875" style="27" customWidth="1"/>
    <col min="8498" max="8502" width="11.42578125" style="27" customWidth="1"/>
    <col min="8503" max="8503" width="0.85546875" style="27" customWidth="1"/>
    <col min="8504" max="8508" width="11.42578125" style="27" customWidth="1"/>
    <col min="8509" max="8509" width="0.85546875" style="27" customWidth="1"/>
    <col min="8510" max="8514" width="11.42578125" style="27" customWidth="1"/>
    <col min="8515" max="8515" width="0.85546875" style="27" customWidth="1"/>
    <col min="8516" max="8520" width="11.42578125" style="27" customWidth="1"/>
    <col min="8521" max="8521" width="0.85546875" style="27" customWidth="1"/>
    <col min="8522" max="8526" width="11.42578125" style="27" customWidth="1"/>
    <col min="8527" max="8527" width="1.5703125" style="27" customWidth="1"/>
    <col min="8528" max="8532" width="11.42578125" style="27" customWidth="1"/>
    <col min="8533" max="8533" width="2" style="27" customWidth="1"/>
    <col min="8534" max="8538" width="11.42578125" style="27" customWidth="1"/>
    <col min="8539" max="8539" width="2" style="27" customWidth="1"/>
    <col min="8540" max="8542" width="11.42578125" style="27" customWidth="1"/>
    <col min="8543" max="8704" width="11.42578125" style="27"/>
    <col min="8705" max="8705" width="82.85546875" style="27" customWidth="1"/>
    <col min="8706" max="8710" width="11.42578125" style="27" customWidth="1"/>
    <col min="8711" max="8711" width="0.85546875" style="27" customWidth="1"/>
    <col min="8712" max="8716" width="11.42578125" style="27" customWidth="1"/>
    <col min="8717" max="8717" width="0.85546875" style="27" customWidth="1"/>
    <col min="8718" max="8722" width="11.42578125" style="27" customWidth="1"/>
    <col min="8723" max="8723" width="0.85546875" style="27" customWidth="1"/>
    <col min="8724" max="8728" width="11.42578125" style="27" customWidth="1"/>
    <col min="8729" max="8729" width="0.85546875" style="27" customWidth="1"/>
    <col min="8730" max="8734" width="11.42578125" style="27" customWidth="1"/>
    <col min="8735" max="8735" width="0.85546875" style="27" customWidth="1"/>
    <col min="8736" max="8740" width="11.42578125" style="27" customWidth="1"/>
    <col min="8741" max="8741" width="0.85546875" style="27" customWidth="1"/>
    <col min="8742" max="8746" width="11.42578125" style="27" customWidth="1"/>
    <col min="8747" max="8747" width="0.85546875" style="27" customWidth="1"/>
    <col min="8748" max="8752" width="11.42578125" style="27" customWidth="1"/>
    <col min="8753" max="8753" width="0.85546875" style="27" customWidth="1"/>
    <col min="8754" max="8758" width="11.42578125" style="27" customWidth="1"/>
    <col min="8759" max="8759" width="0.85546875" style="27" customWidth="1"/>
    <col min="8760" max="8764" width="11.42578125" style="27" customWidth="1"/>
    <col min="8765" max="8765" width="0.85546875" style="27" customWidth="1"/>
    <col min="8766" max="8770" width="11.42578125" style="27" customWidth="1"/>
    <col min="8771" max="8771" width="0.85546875" style="27" customWidth="1"/>
    <col min="8772" max="8776" width="11.42578125" style="27" customWidth="1"/>
    <col min="8777" max="8777" width="0.85546875" style="27" customWidth="1"/>
    <col min="8778" max="8782" width="11.42578125" style="27" customWidth="1"/>
    <col min="8783" max="8783" width="1.5703125" style="27" customWidth="1"/>
    <col min="8784" max="8788" width="11.42578125" style="27" customWidth="1"/>
    <col min="8789" max="8789" width="2" style="27" customWidth="1"/>
    <col min="8790" max="8794" width="11.42578125" style="27" customWidth="1"/>
    <col min="8795" max="8795" width="2" style="27" customWidth="1"/>
    <col min="8796" max="8798" width="11.42578125" style="27" customWidth="1"/>
    <col min="8799" max="8960" width="11.42578125" style="27"/>
    <col min="8961" max="8961" width="82.85546875" style="27" customWidth="1"/>
    <col min="8962" max="8966" width="11.42578125" style="27" customWidth="1"/>
    <col min="8967" max="8967" width="0.85546875" style="27" customWidth="1"/>
    <col min="8968" max="8972" width="11.42578125" style="27" customWidth="1"/>
    <col min="8973" max="8973" width="0.85546875" style="27" customWidth="1"/>
    <col min="8974" max="8978" width="11.42578125" style="27" customWidth="1"/>
    <col min="8979" max="8979" width="0.85546875" style="27" customWidth="1"/>
    <col min="8980" max="8984" width="11.42578125" style="27" customWidth="1"/>
    <col min="8985" max="8985" width="0.85546875" style="27" customWidth="1"/>
    <col min="8986" max="8990" width="11.42578125" style="27" customWidth="1"/>
    <col min="8991" max="8991" width="0.85546875" style="27" customWidth="1"/>
    <col min="8992" max="8996" width="11.42578125" style="27" customWidth="1"/>
    <col min="8997" max="8997" width="0.85546875" style="27" customWidth="1"/>
    <col min="8998" max="9002" width="11.42578125" style="27" customWidth="1"/>
    <col min="9003" max="9003" width="0.85546875" style="27" customWidth="1"/>
    <col min="9004" max="9008" width="11.42578125" style="27" customWidth="1"/>
    <col min="9009" max="9009" width="0.85546875" style="27" customWidth="1"/>
    <col min="9010" max="9014" width="11.42578125" style="27" customWidth="1"/>
    <col min="9015" max="9015" width="0.85546875" style="27" customWidth="1"/>
    <col min="9016" max="9020" width="11.42578125" style="27" customWidth="1"/>
    <col min="9021" max="9021" width="0.85546875" style="27" customWidth="1"/>
    <col min="9022" max="9026" width="11.42578125" style="27" customWidth="1"/>
    <col min="9027" max="9027" width="0.85546875" style="27" customWidth="1"/>
    <col min="9028" max="9032" width="11.42578125" style="27" customWidth="1"/>
    <col min="9033" max="9033" width="0.85546875" style="27" customWidth="1"/>
    <col min="9034" max="9038" width="11.42578125" style="27" customWidth="1"/>
    <col min="9039" max="9039" width="1.5703125" style="27" customWidth="1"/>
    <col min="9040" max="9044" width="11.42578125" style="27" customWidth="1"/>
    <col min="9045" max="9045" width="2" style="27" customWidth="1"/>
    <col min="9046" max="9050" width="11.42578125" style="27" customWidth="1"/>
    <col min="9051" max="9051" width="2" style="27" customWidth="1"/>
    <col min="9052" max="9054" width="11.42578125" style="27" customWidth="1"/>
    <col min="9055" max="9216" width="11.42578125" style="27"/>
    <col min="9217" max="9217" width="82.85546875" style="27" customWidth="1"/>
    <col min="9218" max="9222" width="11.42578125" style="27" customWidth="1"/>
    <col min="9223" max="9223" width="0.85546875" style="27" customWidth="1"/>
    <col min="9224" max="9228" width="11.42578125" style="27" customWidth="1"/>
    <col min="9229" max="9229" width="0.85546875" style="27" customWidth="1"/>
    <col min="9230" max="9234" width="11.42578125" style="27" customWidth="1"/>
    <col min="9235" max="9235" width="0.85546875" style="27" customWidth="1"/>
    <col min="9236" max="9240" width="11.42578125" style="27" customWidth="1"/>
    <col min="9241" max="9241" width="0.85546875" style="27" customWidth="1"/>
    <col min="9242" max="9246" width="11.42578125" style="27" customWidth="1"/>
    <col min="9247" max="9247" width="0.85546875" style="27" customWidth="1"/>
    <col min="9248" max="9252" width="11.42578125" style="27" customWidth="1"/>
    <col min="9253" max="9253" width="0.85546875" style="27" customWidth="1"/>
    <col min="9254" max="9258" width="11.42578125" style="27" customWidth="1"/>
    <col min="9259" max="9259" width="0.85546875" style="27" customWidth="1"/>
    <col min="9260" max="9264" width="11.42578125" style="27" customWidth="1"/>
    <col min="9265" max="9265" width="0.85546875" style="27" customWidth="1"/>
    <col min="9266" max="9270" width="11.42578125" style="27" customWidth="1"/>
    <col min="9271" max="9271" width="0.85546875" style="27" customWidth="1"/>
    <col min="9272" max="9276" width="11.42578125" style="27" customWidth="1"/>
    <col min="9277" max="9277" width="0.85546875" style="27" customWidth="1"/>
    <col min="9278" max="9282" width="11.42578125" style="27" customWidth="1"/>
    <col min="9283" max="9283" width="0.85546875" style="27" customWidth="1"/>
    <col min="9284" max="9288" width="11.42578125" style="27" customWidth="1"/>
    <col min="9289" max="9289" width="0.85546875" style="27" customWidth="1"/>
    <col min="9290" max="9294" width="11.42578125" style="27" customWidth="1"/>
    <col min="9295" max="9295" width="1.5703125" style="27" customWidth="1"/>
    <col min="9296" max="9300" width="11.42578125" style="27" customWidth="1"/>
    <col min="9301" max="9301" width="2" style="27" customWidth="1"/>
    <col min="9302" max="9306" width="11.42578125" style="27" customWidth="1"/>
    <col min="9307" max="9307" width="2" style="27" customWidth="1"/>
    <col min="9308" max="9310" width="11.42578125" style="27" customWidth="1"/>
    <col min="9311" max="9472" width="11.42578125" style="27"/>
    <col min="9473" max="9473" width="82.85546875" style="27" customWidth="1"/>
    <col min="9474" max="9478" width="11.42578125" style="27" customWidth="1"/>
    <col min="9479" max="9479" width="0.85546875" style="27" customWidth="1"/>
    <col min="9480" max="9484" width="11.42578125" style="27" customWidth="1"/>
    <col min="9485" max="9485" width="0.85546875" style="27" customWidth="1"/>
    <col min="9486" max="9490" width="11.42578125" style="27" customWidth="1"/>
    <col min="9491" max="9491" width="0.85546875" style="27" customWidth="1"/>
    <col min="9492" max="9496" width="11.42578125" style="27" customWidth="1"/>
    <col min="9497" max="9497" width="0.85546875" style="27" customWidth="1"/>
    <col min="9498" max="9502" width="11.42578125" style="27" customWidth="1"/>
    <col min="9503" max="9503" width="0.85546875" style="27" customWidth="1"/>
    <col min="9504" max="9508" width="11.42578125" style="27" customWidth="1"/>
    <col min="9509" max="9509" width="0.85546875" style="27" customWidth="1"/>
    <col min="9510" max="9514" width="11.42578125" style="27" customWidth="1"/>
    <col min="9515" max="9515" width="0.85546875" style="27" customWidth="1"/>
    <col min="9516" max="9520" width="11.42578125" style="27" customWidth="1"/>
    <col min="9521" max="9521" width="0.85546875" style="27" customWidth="1"/>
    <col min="9522" max="9526" width="11.42578125" style="27" customWidth="1"/>
    <col min="9527" max="9527" width="0.85546875" style="27" customWidth="1"/>
    <col min="9528" max="9532" width="11.42578125" style="27" customWidth="1"/>
    <col min="9533" max="9533" width="0.85546875" style="27" customWidth="1"/>
    <col min="9534" max="9538" width="11.42578125" style="27" customWidth="1"/>
    <col min="9539" max="9539" width="0.85546875" style="27" customWidth="1"/>
    <col min="9540" max="9544" width="11.42578125" style="27" customWidth="1"/>
    <col min="9545" max="9545" width="0.85546875" style="27" customWidth="1"/>
    <col min="9546" max="9550" width="11.42578125" style="27" customWidth="1"/>
    <col min="9551" max="9551" width="1.5703125" style="27" customWidth="1"/>
    <col min="9552" max="9556" width="11.42578125" style="27" customWidth="1"/>
    <col min="9557" max="9557" width="2" style="27" customWidth="1"/>
    <col min="9558" max="9562" width="11.42578125" style="27" customWidth="1"/>
    <col min="9563" max="9563" width="2" style="27" customWidth="1"/>
    <col min="9564" max="9566" width="11.42578125" style="27" customWidth="1"/>
    <col min="9567" max="9728" width="11.42578125" style="27"/>
    <col min="9729" max="9729" width="82.85546875" style="27" customWidth="1"/>
    <col min="9730" max="9734" width="11.42578125" style="27" customWidth="1"/>
    <col min="9735" max="9735" width="0.85546875" style="27" customWidth="1"/>
    <col min="9736" max="9740" width="11.42578125" style="27" customWidth="1"/>
    <col min="9741" max="9741" width="0.85546875" style="27" customWidth="1"/>
    <col min="9742" max="9746" width="11.42578125" style="27" customWidth="1"/>
    <col min="9747" max="9747" width="0.85546875" style="27" customWidth="1"/>
    <col min="9748" max="9752" width="11.42578125" style="27" customWidth="1"/>
    <col min="9753" max="9753" width="0.85546875" style="27" customWidth="1"/>
    <col min="9754" max="9758" width="11.42578125" style="27" customWidth="1"/>
    <col min="9759" max="9759" width="0.85546875" style="27" customWidth="1"/>
    <col min="9760" max="9764" width="11.42578125" style="27" customWidth="1"/>
    <col min="9765" max="9765" width="0.85546875" style="27" customWidth="1"/>
    <col min="9766" max="9770" width="11.42578125" style="27" customWidth="1"/>
    <col min="9771" max="9771" width="0.85546875" style="27" customWidth="1"/>
    <col min="9772" max="9776" width="11.42578125" style="27" customWidth="1"/>
    <col min="9777" max="9777" width="0.85546875" style="27" customWidth="1"/>
    <col min="9778" max="9782" width="11.42578125" style="27" customWidth="1"/>
    <col min="9783" max="9783" width="0.85546875" style="27" customWidth="1"/>
    <col min="9784" max="9788" width="11.42578125" style="27" customWidth="1"/>
    <col min="9789" max="9789" width="0.85546875" style="27" customWidth="1"/>
    <col min="9790" max="9794" width="11.42578125" style="27" customWidth="1"/>
    <col min="9795" max="9795" width="0.85546875" style="27" customWidth="1"/>
    <col min="9796" max="9800" width="11.42578125" style="27" customWidth="1"/>
    <col min="9801" max="9801" width="0.85546875" style="27" customWidth="1"/>
    <col min="9802" max="9806" width="11.42578125" style="27" customWidth="1"/>
    <col min="9807" max="9807" width="1.5703125" style="27" customWidth="1"/>
    <col min="9808" max="9812" width="11.42578125" style="27" customWidth="1"/>
    <col min="9813" max="9813" width="2" style="27" customWidth="1"/>
    <col min="9814" max="9818" width="11.42578125" style="27" customWidth="1"/>
    <col min="9819" max="9819" width="2" style="27" customWidth="1"/>
    <col min="9820" max="9822" width="11.42578125" style="27" customWidth="1"/>
    <col min="9823" max="9984" width="11.42578125" style="27"/>
    <col min="9985" max="9985" width="82.85546875" style="27" customWidth="1"/>
    <col min="9986" max="9990" width="11.42578125" style="27" customWidth="1"/>
    <col min="9991" max="9991" width="0.85546875" style="27" customWidth="1"/>
    <col min="9992" max="9996" width="11.42578125" style="27" customWidth="1"/>
    <col min="9997" max="9997" width="0.85546875" style="27" customWidth="1"/>
    <col min="9998" max="10002" width="11.42578125" style="27" customWidth="1"/>
    <col min="10003" max="10003" width="0.85546875" style="27" customWidth="1"/>
    <col min="10004" max="10008" width="11.42578125" style="27" customWidth="1"/>
    <col min="10009" max="10009" width="0.85546875" style="27" customWidth="1"/>
    <col min="10010" max="10014" width="11.42578125" style="27" customWidth="1"/>
    <col min="10015" max="10015" width="0.85546875" style="27" customWidth="1"/>
    <col min="10016" max="10020" width="11.42578125" style="27" customWidth="1"/>
    <col min="10021" max="10021" width="0.85546875" style="27" customWidth="1"/>
    <col min="10022" max="10026" width="11.42578125" style="27" customWidth="1"/>
    <col min="10027" max="10027" width="0.85546875" style="27" customWidth="1"/>
    <col min="10028" max="10032" width="11.42578125" style="27" customWidth="1"/>
    <col min="10033" max="10033" width="0.85546875" style="27" customWidth="1"/>
    <col min="10034" max="10038" width="11.42578125" style="27" customWidth="1"/>
    <col min="10039" max="10039" width="0.85546875" style="27" customWidth="1"/>
    <col min="10040" max="10044" width="11.42578125" style="27" customWidth="1"/>
    <col min="10045" max="10045" width="0.85546875" style="27" customWidth="1"/>
    <col min="10046" max="10050" width="11.42578125" style="27" customWidth="1"/>
    <col min="10051" max="10051" width="0.85546875" style="27" customWidth="1"/>
    <col min="10052" max="10056" width="11.42578125" style="27" customWidth="1"/>
    <col min="10057" max="10057" width="0.85546875" style="27" customWidth="1"/>
    <col min="10058" max="10062" width="11.42578125" style="27" customWidth="1"/>
    <col min="10063" max="10063" width="1.5703125" style="27" customWidth="1"/>
    <col min="10064" max="10068" width="11.42578125" style="27" customWidth="1"/>
    <col min="10069" max="10069" width="2" style="27" customWidth="1"/>
    <col min="10070" max="10074" width="11.42578125" style="27" customWidth="1"/>
    <col min="10075" max="10075" width="2" style="27" customWidth="1"/>
    <col min="10076" max="10078" width="11.42578125" style="27" customWidth="1"/>
    <col min="10079" max="10240" width="11.42578125" style="27"/>
    <col min="10241" max="10241" width="82.85546875" style="27" customWidth="1"/>
    <col min="10242" max="10246" width="11.42578125" style="27" customWidth="1"/>
    <col min="10247" max="10247" width="0.85546875" style="27" customWidth="1"/>
    <col min="10248" max="10252" width="11.42578125" style="27" customWidth="1"/>
    <col min="10253" max="10253" width="0.85546875" style="27" customWidth="1"/>
    <col min="10254" max="10258" width="11.42578125" style="27" customWidth="1"/>
    <col min="10259" max="10259" width="0.85546875" style="27" customWidth="1"/>
    <col min="10260" max="10264" width="11.42578125" style="27" customWidth="1"/>
    <col min="10265" max="10265" width="0.85546875" style="27" customWidth="1"/>
    <col min="10266" max="10270" width="11.42578125" style="27" customWidth="1"/>
    <col min="10271" max="10271" width="0.85546875" style="27" customWidth="1"/>
    <col min="10272" max="10276" width="11.42578125" style="27" customWidth="1"/>
    <col min="10277" max="10277" width="0.85546875" style="27" customWidth="1"/>
    <col min="10278" max="10282" width="11.42578125" style="27" customWidth="1"/>
    <col min="10283" max="10283" width="0.85546875" style="27" customWidth="1"/>
    <col min="10284" max="10288" width="11.42578125" style="27" customWidth="1"/>
    <col min="10289" max="10289" width="0.85546875" style="27" customWidth="1"/>
    <col min="10290" max="10294" width="11.42578125" style="27" customWidth="1"/>
    <col min="10295" max="10295" width="0.85546875" style="27" customWidth="1"/>
    <col min="10296" max="10300" width="11.42578125" style="27" customWidth="1"/>
    <col min="10301" max="10301" width="0.85546875" style="27" customWidth="1"/>
    <col min="10302" max="10306" width="11.42578125" style="27" customWidth="1"/>
    <col min="10307" max="10307" width="0.85546875" style="27" customWidth="1"/>
    <col min="10308" max="10312" width="11.42578125" style="27" customWidth="1"/>
    <col min="10313" max="10313" width="0.85546875" style="27" customWidth="1"/>
    <col min="10314" max="10318" width="11.42578125" style="27" customWidth="1"/>
    <col min="10319" max="10319" width="1.5703125" style="27" customWidth="1"/>
    <col min="10320" max="10324" width="11.42578125" style="27" customWidth="1"/>
    <col min="10325" max="10325" width="2" style="27" customWidth="1"/>
    <col min="10326" max="10330" width="11.42578125" style="27" customWidth="1"/>
    <col min="10331" max="10331" width="2" style="27" customWidth="1"/>
    <col min="10332" max="10334" width="11.42578125" style="27" customWidth="1"/>
    <col min="10335" max="10496" width="11.42578125" style="27"/>
    <col min="10497" max="10497" width="82.85546875" style="27" customWidth="1"/>
    <col min="10498" max="10502" width="11.42578125" style="27" customWidth="1"/>
    <col min="10503" max="10503" width="0.85546875" style="27" customWidth="1"/>
    <col min="10504" max="10508" width="11.42578125" style="27" customWidth="1"/>
    <col min="10509" max="10509" width="0.85546875" style="27" customWidth="1"/>
    <col min="10510" max="10514" width="11.42578125" style="27" customWidth="1"/>
    <col min="10515" max="10515" width="0.85546875" style="27" customWidth="1"/>
    <col min="10516" max="10520" width="11.42578125" style="27" customWidth="1"/>
    <col min="10521" max="10521" width="0.85546875" style="27" customWidth="1"/>
    <col min="10522" max="10526" width="11.42578125" style="27" customWidth="1"/>
    <col min="10527" max="10527" width="0.85546875" style="27" customWidth="1"/>
    <col min="10528" max="10532" width="11.42578125" style="27" customWidth="1"/>
    <col min="10533" max="10533" width="0.85546875" style="27" customWidth="1"/>
    <col min="10534" max="10538" width="11.42578125" style="27" customWidth="1"/>
    <col min="10539" max="10539" width="0.85546875" style="27" customWidth="1"/>
    <col min="10540" max="10544" width="11.42578125" style="27" customWidth="1"/>
    <col min="10545" max="10545" width="0.85546875" style="27" customWidth="1"/>
    <col min="10546" max="10550" width="11.42578125" style="27" customWidth="1"/>
    <col min="10551" max="10551" width="0.85546875" style="27" customWidth="1"/>
    <col min="10552" max="10556" width="11.42578125" style="27" customWidth="1"/>
    <col min="10557" max="10557" width="0.85546875" style="27" customWidth="1"/>
    <col min="10558" max="10562" width="11.42578125" style="27" customWidth="1"/>
    <col min="10563" max="10563" width="0.85546875" style="27" customWidth="1"/>
    <col min="10564" max="10568" width="11.42578125" style="27" customWidth="1"/>
    <col min="10569" max="10569" width="0.85546875" style="27" customWidth="1"/>
    <col min="10570" max="10574" width="11.42578125" style="27" customWidth="1"/>
    <col min="10575" max="10575" width="1.5703125" style="27" customWidth="1"/>
    <col min="10576" max="10580" width="11.42578125" style="27" customWidth="1"/>
    <col min="10581" max="10581" width="2" style="27" customWidth="1"/>
    <col min="10582" max="10586" width="11.42578125" style="27" customWidth="1"/>
    <col min="10587" max="10587" width="2" style="27" customWidth="1"/>
    <col min="10588" max="10590" width="11.42578125" style="27" customWidth="1"/>
    <col min="10591" max="10752" width="11.42578125" style="27"/>
    <col min="10753" max="10753" width="82.85546875" style="27" customWidth="1"/>
    <col min="10754" max="10758" width="11.42578125" style="27" customWidth="1"/>
    <col min="10759" max="10759" width="0.85546875" style="27" customWidth="1"/>
    <col min="10760" max="10764" width="11.42578125" style="27" customWidth="1"/>
    <col min="10765" max="10765" width="0.85546875" style="27" customWidth="1"/>
    <col min="10766" max="10770" width="11.42578125" style="27" customWidth="1"/>
    <col min="10771" max="10771" width="0.85546875" style="27" customWidth="1"/>
    <col min="10772" max="10776" width="11.42578125" style="27" customWidth="1"/>
    <col min="10777" max="10777" width="0.85546875" style="27" customWidth="1"/>
    <col min="10778" max="10782" width="11.42578125" style="27" customWidth="1"/>
    <col min="10783" max="10783" width="0.85546875" style="27" customWidth="1"/>
    <col min="10784" max="10788" width="11.42578125" style="27" customWidth="1"/>
    <col min="10789" max="10789" width="0.85546875" style="27" customWidth="1"/>
    <col min="10790" max="10794" width="11.42578125" style="27" customWidth="1"/>
    <col min="10795" max="10795" width="0.85546875" style="27" customWidth="1"/>
    <col min="10796" max="10800" width="11.42578125" style="27" customWidth="1"/>
    <col min="10801" max="10801" width="0.85546875" style="27" customWidth="1"/>
    <col min="10802" max="10806" width="11.42578125" style="27" customWidth="1"/>
    <col min="10807" max="10807" width="0.85546875" style="27" customWidth="1"/>
    <col min="10808" max="10812" width="11.42578125" style="27" customWidth="1"/>
    <col min="10813" max="10813" width="0.85546875" style="27" customWidth="1"/>
    <col min="10814" max="10818" width="11.42578125" style="27" customWidth="1"/>
    <col min="10819" max="10819" width="0.85546875" style="27" customWidth="1"/>
    <col min="10820" max="10824" width="11.42578125" style="27" customWidth="1"/>
    <col min="10825" max="10825" width="0.85546875" style="27" customWidth="1"/>
    <col min="10826" max="10830" width="11.42578125" style="27" customWidth="1"/>
    <col min="10831" max="10831" width="1.5703125" style="27" customWidth="1"/>
    <col min="10832" max="10836" width="11.42578125" style="27" customWidth="1"/>
    <col min="10837" max="10837" width="2" style="27" customWidth="1"/>
    <col min="10838" max="10842" width="11.42578125" style="27" customWidth="1"/>
    <col min="10843" max="10843" width="2" style="27" customWidth="1"/>
    <col min="10844" max="10846" width="11.42578125" style="27" customWidth="1"/>
    <col min="10847" max="11008" width="11.42578125" style="27"/>
    <col min="11009" max="11009" width="82.85546875" style="27" customWidth="1"/>
    <col min="11010" max="11014" width="11.42578125" style="27" customWidth="1"/>
    <col min="11015" max="11015" width="0.85546875" style="27" customWidth="1"/>
    <col min="11016" max="11020" width="11.42578125" style="27" customWidth="1"/>
    <col min="11021" max="11021" width="0.85546875" style="27" customWidth="1"/>
    <col min="11022" max="11026" width="11.42578125" style="27" customWidth="1"/>
    <col min="11027" max="11027" width="0.85546875" style="27" customWidth="1"/>
    <col min="11028" max="11032" width="11.42578125" style="27" customWidth="1"/>
    <col min="11033" max="11033" width="0.85546875" style="27" customWidth="1"/>
    <col min="11034" max="11038" width="11.42578125" style="27" customWidth="1"/>
    <col min="11039" max="11039" width="0.85546875" style="27" customWidth="1"/>
    <col min="11040" max="11044" width="11.42578125" style="27" customWidth="1"/>
    <col min="11045" max="11045" width="0.85546875" style="27" customWidth="1"/>
    <col min="11046" max="11050" width="11.42578125" style="27" customWidth="1"/>
    <col min="11051" max="11051" width="0.85546875" style="27" customWidth="1"/>
    <col min="11052" max="11056" width="11.42578125" style="27" customWidth="1"/>
    <col min="11057" max="11057" width="0.85546875" style="27" customWidth="1"/>
    <col min="11058" max="11062" width="11.42578125" style="27" customWidth="1"/>
    <col min="11063" max="11063" width="0.85546875" style="27" customWidth="1"/>
    <col min="11064" max="11068" width="11.42578125" style="27" customWidth="1"/>
    <col min="11069" max="11069" width="0.85546875" style="27" customWidth="1"/>
    <col min="11070" max="11074" width="11.42578125" style="27" customWidth="1"/>
    <col min="11075" max="11075" width="0.85546875" style="27" customWidth="1"/>
    <col min="11076" max="11080" width="11.42578125" style="27" customWidth="1"/>
    <col min="11081" max="11081" width="0.85546875" style="27" customWidth="1"/>
    <col min="11082" max="11086" width="11.42578125" style="27" customWidth="1"/>
    <col min="11087" max="11087" width="1.5703125" style="27" customWidth="1"/>
    <col min="11088" max="11092" width="11.42578125" style="27" customWidth="1"/>
    <col min="11093" max="11093" width="2" style="27" customWidth="1"/>
    <col min="11094" max="11098" width="11.42578125" style="27" customWidth="1"/>
    <col min="11099" max="11099" width="2" style="27" customWidth="1"/>
    <col min="11100" max="11102" width="11.42578125" style="27" customWidth="1"/>
    <col min="11103" max="11264" width="11.42578125" style="27"/>
    <col min="11265" max="11265" width="82.85546875" style="27" customWidth="1"/>
    <col min="11266" max="11270" width="11.42578125" style="27" customWidth="1"/>
    <col min="11271" max="11271" width="0.85546875" style="27" customWidth="1"/>
    <col min="11272" max="11276" width="11.42578125" style="27" customWidth="1"/>
    <col min="11277" max="11277" width="0.85546875" style="27" customWidth="1"/>
    <col min="11278" max="11282" width="11.42578125" style="27" customWidth="1"/>
    <col min="11283" max="11283" width="0.85546875" style="27" customWidth="1"/>
    <col min="11284" max="11288" width="11.42578125" style="27" customWidth="1"/>
    <col min="11289" max="11289" width="0.85546875" style="27" customWidth="1"/>
    <col min="11290" max="11294" width="11.42578125" style="27" customWidth="1"/>
    <col min="11295" max="11295" width="0.85546875" style="27" customWidth="1"/>
    <col min="11296" max="11300" width="11.42578125" style="27" customWidth="1"/>
    <col min="11301" max="11301" width="0.85546875" style="27" customWidth="1"/>
    <col min="11302" max="11306" width="11.42578125" style="27" customWidth="1"/>
    <col min="11307" max="11307" width="0.85546875" style="27" customWidth="1"/>
    <col min="11308" max="11312" width="11.42578125" style="27" customWidth="1"/>
    <col min="11313" max="11313" width="0.85546875" style="27" customWidth="1"/>
    <col min="11314" max="11318" width="11.42578125" style="27" customWidth="1"/>
    <col min="11319" max="11319" width="0.85546875" style="27" customWidth="1"/>
    <col min="11320" max="11324" width="11.42578125" style="27" customWidth="1"/>
    <col min="11325" max="11325" width="0.85546875" style="27" customWidth="1"/>
    <col min="11326" max="11330" width="11.42578125" style="27" customWidth="1"/>
    <col min="11331" max="11331" width="0.85546875" style="27" customWidth="1"/>
    <col min="11332" max="11336" width="11.42578125" style="27" customWidth="1"/>
    <col min="11337" max="11337" width="0.85546875" style="27" customWidth="1"/>
    <col min="11338" max="11342" width="11.42578125" style="27" customWidth="1"/>
    <col min="11343" max="11343" width="1.5703125" style="27" customWidth="1"/>
    <col min="11344" max="11348" width="11.42578125" style="27" customWidth="1"/>
    <col min="11349" max="11349" width="2" style="27" customWidth="1"/>
    <col min="11350" max="11354" width="11.42578125" style="27" customWidth="1"/>
    <col min="11355" max="11355" width="2" style="27" customWidth="1"/>
    <col min="11356" max="11358" width="11.42578125" style="27" customWidth="1"/>
    <col min="11359" max="11520" width="11.42578125" style="27"/>
    <col min="11521" max="11521" width="82.85546875" style="27" customWidth="1"/>
    <col min="11522" max="11526" width="11.42578125" style="27" customWidth="1"/>
    <col min="11527" max="11527" width="0.85546875" style="27" customWidth="1"/>
    <col min="11528" max="11532" width="11.42578125" style="27" customWidth="1"/>
    <col min="11533" max="11533" width="0.85546875" style="27" customWidth="1"/>
    <col min="11534" max="11538" width="11.42578125" style="27" customWidth="1"/>
    <col min="11539" max="11539" width="0.85546875" style="27" customWidth="1"/>
    <col min="11540" max="11544" width="11.42578125" style="27" customWidth="1"/>
    <col min="11545" max="11545" width="0.85546875" style="27" customWidth="1"/>
    <col min="11546" max="11550" width="11.42578125" style="27" customWidth="1"/>
    <col min="11551" max="11551" width="0.85546875" style="27" customWidth="1"/>
    <col min="11552" max="11556" width="11.42578125" style="27" customWidth="1"/>
    <col min="11557" max="11557" width="0.85546875" style="27" customWidth="1"/>
    <col min="11558" max="11562" width="11.42578125" style="27" customWidth="1"/>
    <col min="11563" max="11563" width="0.85546875" style="27" customWidth="1"/>
    <col min="11564" max="11568" width="11.42578125" style="27" customWidth="1"/>
    <col min="11569" max="11569" width="0.85546875" style="27" customWidth="1"/>
    <col min="11570" max="11574" width="11.42578125" style="27" customWidth="1"/>
    <col min="11575" max="11575" width="0.85546875" style="27" customWidth="1"/>
    <col min="11576" max="11580" width="11.42578125" style="27" customWidth="1"/>
    <col min="11581" max="11581" width="0.85546875" style="27" customWidth="1"/>
    <col min="11582" max="11586" width="11.42578125" style="27" customWidth="1"/>
    <col min="11587" max="11587" width="0.85546875" style="27" customWidth="1"/>
    <col min="11588" max="11592" width="11.42578125" style="27" customWidth="1"/>
    <col min="11593" max="11593" width="0.85546875" style="27" customWidth="1"/>
    <col min="11594" max="11598" width="11.42578125" style="27" customWidth="1"/>
    <col min="11599" max="11599" width="1.5703125" style="27" customWidth="1"/>
    <col min="11600" max="11604" width="11.42578125" style="27" customWidth="1"/>
    <col min="11605" max="11605" width="2" style="27" customWidth="1"/>
    <col min="11606" max="11610" width="11.42578125" style="27" customWidth="1"/>
    <col min="11611" max="11611" width="2" style="27" customWidth="1"/>
    <col min="11612" max="11614" width="11.42578125" style="27" customWidth="1"/>
    <col min="11615" max="11776" width="11.42578125" style="27"/>
    <col min="11777" max="11777" width="82.85546875" style="27" customWidth="1"/>
    <col min="11778" max="11782" width="11.42578125" style="27" customWidth="1"/>
    <col min="11783" max="11783" width="0.85546875" style="27" customWidth="1"/>
    <col min="11784" max="11788" width="11.42578125" style="27" customWidth="1"/>
    <col min="11789" max="11789" width="0.85546875" style="27" customWidth="1"/>
    <col min="11790" max="11794" width="11.42578125" style="27" customWidth="1"/>
    <col min="11795" max="11795" width="0.85546875" style="27" customWidth="1"/>
    <col min="11796" max="11800" width="11.42578125" style="27" customWidth="1"/>
    <col min="11801" max="11801" width="0.85546875" style="27" customWidth="1"/>
    <col min="11802" max="11806" width="11.42578125" style="27" customWidth="1"/>
    <col min="11807" max="11807" width="0.85546875" style="27" customWidth="1"/>
    <col min="11808" max="11812" width="11.42578125" style="27" customWidth="1"/>
    <col min="11813" max="11813" width="0.85546875" style="27" customWidth="1"/>
    <col min="11814" max="11818" width="11.42578125" style="27" customWidth="1"/>
    <col min="11819" max="11819" width="0.85546875" style="27" customWidth="1"/>
    <col min="11820" max="11824" width="11.42578125" style="27" customWidth="1"/>
    <col min="11825" max="11825" width="0.85546875" style="27" customWidth="1"/>
    <col min="11826" max="11830" width="11.42578125" style="27" customWidth="1"/>
    <col min="11831" max="11831" width="0.85546875" style="27" customWidth="1"/>
    <col min="11832" max="11836" width="11.42578125" style="27" customWidth="1"/>
    <col min="11837" max="11837" width="0.85546875" style="27" customWidth="1"/>
    <col min="11838" max="11842" width="11.42578125" style="27" customWidth="1"/>
    <col min="11843" max="11843" width="0.85546875" style="27" customWidth="1"/>
    <col min="11844" max="11848" width="11.42578125" style="27" customWidth="1"/>
    <col min="11849" max="11849" width="0.85546875" style="27" customWidth="1"/>
    <col min="11850" max="11854" width="11.42578125" style="27" customWidth="1"/>
    <col min="11855" max="11855" width="1.5703125" style="27" customWidth="1"/>
    <col min="11856" max="11860" width="11.42578125" style="27" customWidth="1"/>
    <col min="11861" max="11861" width="2" style="27" customWidth="1"/>
    <col min="11862" max="11866" width="11.42578125" style="27" customWidth="1"/>
    <col min="11867" max="11867" width="2" style="27" customWidth="1"/>
    <col min="11868" max="11870" width="11.42578125" style="27" customWidth="1"/>
    <col min="11871" max="12032" width="11.42578125" style="27"/>
    <col min="12033" max="12033" width="82.85546875" style="27" customWidth="1"/>
    <col min="12034" max="12038" width="11.42578125" style="27" customWidth="1"/>
    <col min="12039" max="12039" width="0.85546875" style="27" customWidth="1"/>
    <col min="12040" max="12044" width="11.42578125" style="27" customWidth="1"/>
    <col min="12045" max="12045" width="0.85546875" style="27" customWidth="1"/>
    <col min="12046" max="12050" width="11.42578125" style="27" customWidth="1"/>
    <col min="12051" max="12051" width="0.85546875" style="27" customWidth="1"/>
    <col min="12052" max="12056" width="11.42578125" style="27" customWidth="1"/>
    <col min="12057" max="12057" width="0.85546875" style="27" customWidth="1"/>
    <col min="12058" max="12062" width="11.42578125" style="27" customWidth="1"/>
    <col min="12063" max="12063" width="0.85546875" style="27" customWidth="1"/>
    <col min="12064" max="12068" width="11.42578125" style="27" customWidth="1"/>
    <col min="12069" max="12069" width="0.85546875" style="27" customWidth="1"/>
    <col min="12070" max="12074" width="11.42578125" style="27" customWidth="1"/>
    <col min="12075" max="12075" width="0.85546875" style="27" customWidth="1"/>
    <col min="12076" max="12080" width="11.42578125" style="27" customWidth="1"/>
    <col min="12081" max="12081" width="0.85546875" style="27" customWidth="1"/>
    <col min="12082" max="12086" width="11.42578125" style="27" customWidth="1"/>
    <col min="12087" max="12087" width="0.85546875" style="27" customWidth="1"/>
    <col min="12088" max="12092" width="11.42578125" style="27" customWidth="1"/>
    <col min="12093" max="12093" width="0.85546875" style="27" customWidth="1"/>
    <col min="12094" max="12098" width="11.42578125" style="27" customWidth="1"/>
    <col min="12099" max="12099" width="0.85546875" style="27" customWidth="1"/>
    <col min="12100" max="12104" width="11.42578125" style="27" customWidth="1"/>
    <col min="12105" max="12105" width="0.85546875" style="27" customWidth="1"/>
    <col min="12106" max="12110" width="11.42578125" style="27" customWidth="1"/>
    <col min="12111" max="12111" width="1.5703125" style="27" customWidth="1"/>
    <col min="12112" max="12116" width="11.42578125" style="27" customWidth="1"/>
    <col min="12117" max="12117" width="2" style="27" customWidth="1"/>
    <col min="12118" max="12122" width="11.42578125" style="27" customWidth="1"/>
    <col min="12123" max="12123" width="2" style="27" customWidth="1"/>
    <col min="12124" max="12126" width="11.42578125" style="27" customWidth="1"/>
    <col min="12127" max="12288" width="11.42578125" style="27"/>
    <col min="12289" max="12289" width="82.85546875" style="27" customWidth="1"/>
    <col min="12290" max="12294" width="11.42578125" style="27" customWidth="1"/>
    <col min="12295" max="12295" width="0.85546875" style="27" customWidth="1"/>
    <col min="12296" max="12300" width="11.42578125" style="27" customWidth="1"/>
    <col min="12301" max="12301" width="0.85546875" style="27" customWidth="1"/>
    <col min="12302" max="12306" width="11.42578125" style="27" customWidth="1"/>
    <col min="12307" max="12307" width="0.85546875" style="27" customWidth="1"/>
    <col min="12308" max="12312" width="11.42578125" style="27" customWidth="1"/>
    <col min="12313" max="12313" width="0.85546875" style="27" customWidth="1"/>
    <col min="12314" max="12318" width="11.42578125" style="27" customWidth="1"/>
    <col min="12319" max="12319" width="0.85546875" style="27" customWidth="1"/>
    <col min="12320" max="12324" width="11.42578125" style="27" customWidth="1"/>
    <col min="12325" max="12325" width="0.85546875" style="27" customWidth="1"/>
    <col min="12326" max="12330" width="11.42578125" style="27" customWidth="1"/>
    <col min="12331" max="12331" width="0.85546875" style="27" customWidth="1"/>
    <col min="12332" max="12336" width="11.42578125" style="27" customWidth="1"/>
    <col min="12337" max="12337" width="0.85546875" style="27" customWidth="1"/>
    <col min="12338" max="12342" width="11.42578125" style="27" customWidth="1"/>
    <col min="12343" max="12343" width="0.85546875" style="27" customWidth="1"/>
    <col min="12344" max="12348" width="11.42578125" style="27" customWidth="1"/>
    <col min="12349" max="12349" width="0.85546875" style="27" customWidth="1"/>
    <col min="12350" max="12354" width="11.42578125" style="27" customWidth="1"/>
    <col min="12355" max="12355" width="0.85546875" style="27" customWidth="1"/>
    <col min="12356" max="12360" width="11.42578125" style="27" customWidth="1"/>
    <col min="12361" max="12361" width="0.85546875" style="27" customWidth="1"/>
    <col min="12362" max="12366" width="11.42578125" style="27" customWidth="1"/>
    <col min="12367" max="12367" width="1.5703125" style="27" customWidth="1"/>
    <col min="12368" max="12372" width="11.42578125" style="27" customWidth="1"/>
    <col min="12373" max="12373" width="2" style="27" customWidth="1"/>
    <col min="12374" max="12378" width="11.42578125" style="27" customWidth="1"/>
    <col min="12379" max="12379" width="2" style="27" customWidth="1"/>
    <col min="12380" max="12382" width="11.42578125" style="27" customWidth="1"/>
    <col min="12383" max="12544" width="11.42578125" style="27"/>
    <col min="12545" max="12545" width="82.85546875" style="27" customWidth="1"/>
    <col min="12546" max="12550" width="11.42578125" style="27" customWidth="1"/>
    <col min="12551" max="12551" width="0.85546875" style="27" customWidth="1"/>
    <col min="12552" max="12556" width="11.42578125" style="27" customWidth="1"/>
    <col min="12557" max="12557" width="0.85546875" style="27" customWidth="1"/>
    <col min="12558" max="12562" width="11.42578125" style="27" customWidth="1"/>
    <col min="12563" max="12563" width="0.85546875" style="27" customWidth="1"/>
    <col min="12564" max="12568" width="11.42578125" style="27" customWidth="1"/>
    <col min="12569" max="12569" width="0.85546875" style="27" customWidth="1"/>
    <col min="12570" max="12574" width="11.42578125" style="27" customWidth="1"/>
    <col min="12575" max="12575" width="0.85546875" style="27" customWidth="1"/>
    <col min="12576" max="12580" width="11.42578125" style="27" customWidth="1"/>
    <col min="12581" max="12581" width="0.85546875" style="27" customWidth="1"/>
    <col min="12582" max="12586" width="11.42578125" style="27" customWidth="1"/>
    <col min="12587" max="12587" width="0.85546875" style="27" customWidth="1"/>
    <col min="12588" max="12592" width="11.42578125" style="27" customWidth="1"/>
    <col min="12593" max="12593" width="0.85546875" style="27" customWidth="1"/>
    <col min="12594" max="12598" width="11.42578125" style="27" customWidth="1"/>
    <col min="12599" max="12599" width="0.85546875" style="27" customWidth="1"/>
    <col min="12600" max="12604" width="11.42578125" style="27" customWidth="1"/>
    <col min="12605" max="12605" width="0.85546875" style="27" customWidth="1"/>
    <col min="12606" max="12610" width="11.42578125" style="27" customWidth="1"/>
    <col min="12611" max="12611" width="0.85546875" style="27" customWidth="1"/>
    <col min="12612" max="12616" width="11.42578125" style="27" customWidth="1"/>
    <col min="12617" max="12617" width="0.85546875" style="27" customWidth="1"/>
    <col min="12618" max="12622" width="11.42578125" style="27" customWidth="1"/>
    <col min="12623" max="12623" width="1.5703125" style="27" customWidth="1"/>
    <col min="12624" max="12628" width="11.42578125" style="27" customWidth="1"/>
    <col min="12629" max="12629" width="2" style="27" customWidth="1"/>
    <col min="12630" max="12634" width="11.42578125" style="27" customWidth="1"/>
    <col min="12635" max="12635" width="2" style="27" customWidth="1"/>
    <col min="12636" max="12638" width="11.42578125" style="27" customWidth="1"/>
    <col min="12639" max="12800" width="11.42578125" style="27"/>
    <col min="12801" max="12801" width="82.85546875" style="27" customWidth="1"/>
    <col min="12802" max="12806" width="11.42578125" style="27" customWidth="1"/>
    <col min="12807" max="12807" width="0.85546875" style="27" customWidth="1"/>
    <col min="12808" max="12812" width="11.42578125" style="27" customWidth="1"/>
    <col min="12813" max="12813" width="0.85546875" style="27" customWidth="1"/>
    <col min="12814" max="12818" width="11.42578125" style="27" customWidth="1"/>
    <col min="12819" max="12819" width="0.85546875" style="27" customWidth="1"/>
    <col min="12820" max="12824" width="11.42578125" style="27" customWidth="1"/>
    <col min="12825" max="12825" width="0.85546875" style="27" customWidth="1"/>
    <col min="12826" max="12830" width="11.42578125" style="27" customWidth="1"/>
    <col min="12831" max="12831" width="0.85546875" style="27" customWidth="1"/>
    <col min="12832" max="12836" width="11.42578125" style="27" customWidth="1"/>
    <col min="12837" max="12837" width="0.85546875" style="27" customWidth="1"/>
    <col min="12838" max="12842" width="11.42578125" style="27" customWidth="1"/>
    <col min="12843" max="12843" width="0.85546875" style="27" customWidth="1"/>
    <col min="12844" max="12848" width="11.42578125" style="27" customWidth="1"/>
    <col min="12849" max="12849" width="0.85546875" style="27" customWidth="1"/>
    <col min="12850" max="12854" width="11.42578125" style="27" customWidth="1"/>
    <col min="12855" max="12855" width="0.85546875" style="27" customWidth="1"/>
    <col min="12856" max="12860" width="11.42578125" style="27" customWidth="1"/>
    <col min="12861" max="12861" width="0.85546875" style="27" customWidth="1"/>
    <col min="12862" max="12866" width="11.42578125" style="27" customWidth="1"/>
    <col min="12867" max="12867" width="0.85546875" style="27" customWidth="1"/>
    <col min="12868" max="12872" width="11.42578125" style="27" customWidth="1"/>
    <col min="12873" max="12873" width="0.85546875" style="27" customWidth="1"/>
    <col min="12874" max="12878" width="11.42578125" style="27" customWidth="1"/>
    <col min="12879" max="12879" width="1.5703125" style="27" customWidth="1"/>
    <col min="12880" max="12884" width="11.42578125" style="27" customWidth="1"/>
    <col min="12885" max="12885" width="2" style="27" customWidth="1"/>
    <col min="12886" max="12890" width="11.42578125" style="27" customWidth="1"/>
    <col min="12891" max="12891" width="2" style="27" customWidth="1"/>
    <col min="12892" max="12894" width="11.42578125" style="27" customWidth="1"/>
    <col min="12895" max="13056" width="11.42578125" style="27"/>
    <col min="13057" max="13057" width="82.85546875" style="27" customWidth="1"/>
    <col min="13058" max="13062" width="11.42578125" style="27" customWidth="1"/>
    <col min="13063" max="13063" width="0.85546875" style="27" customWidth="1"/>
    <col min="13064" max="13068" width="11.42578125" style="27" customWidth="1"/>
    <col min="13069" max="13069" width="0.85546875" style="27" customWidth="1"/>
    <col min="13070" max="13074" width="11.42578125" style="27" customWidth="1"/>
    <col min="13075" max="13075" width="0.85546875" style="27" customWidth="1"/>
    <col min="13076" max="13080" width="11.42578125" style="27" customWidth="1"/>
    <col min="13081" max="13081" width="0.85546875" style="27" customWidth="1"/>
    <col min="13082" max="13086" width="11.42578125" style="27" customWidth="1"/>
    <col min="13087" max="13087" width="0.85546875" style="27" customWidth="1"/>
    <col min="13088" max="13092" width="11.42578125" style="27" customWidth="1"/>
    <col min="13093" max="13093" width="0.85546875" style="27" customWidth="1"/>
    <col min="13094" max="13098" width="11.42578125" style="27" customWidth="1"/>
    <col min="13099" max="13099" width="0.85546875" style="27" customWidth="1"/>
    <col min="13100" max="13104" width="11.42578125" style="27" customWidth="1"/>
    <col min="13105" max="13105" width="0.85546875" style="27" customWidth="1"/>
    <col min="13106" max="13110" width="11.42578125" style="27" customWidth="1"/>
    <col min="13111" max="13111" width="0.85546875" style="27" customWidth="1"/>
    <col min="13112" max="13116" width="11.42578125" style="27" customWidth="1"/>
    <col min="13117" max="13117" width="0.85546875" style="27" customWidth="1"/>
    <col min="13118" max="13122" width="11.42578125" style="27" customWidth="1"/>
    <col min="13123" max="13123" width="0.85546875" style="27" customWidth="1"/>
    <col min="13124" max="13128" width="11.42578125" style="27" customWidth="1"/>
    <col min="13129" max="13129" width="0.85546875" style="27" customWidth="1"/>
    <col min="13130" max="13134" width="11.42578125" style="27" customWidth="1"/>
    <col min="13135" max="13135" width="1.5703125" style="27" customWidth="1"/>
    <col min="13136" max="13140" width="11.42578125" style="27" customWidth="1"/>
    <col min="13141" max="13141" width="2" style="27" customWidth="1"/>
    <col min="13142" max="13146" width="11.42578125" style="27" customWidth="1"/>
    <col min="13147" max="13147" width="2" style="27" customWidth="1"/>
    <col min="13148" max="13150" width="11.42578125" style="27" customWidth="1"/>
    <col min="13151" max="13312" width="11.42578125" style="27"/>
    <col min="13313" max="13313" width="82.85546875" style="27" customWidth="1"/>
    <col min="13314" max="13318" width="11.42578125" style="27" customWidth="1"/>
    <col min="13319" max="13319" width="0.85546875" style="27" customWidth="1"/>
    <col min="13320" max="13324" width="11.42578125" style="27" customWidth="1"/>
    <col min="13325" max="13325" width="0.85546875" style="27" customWidth="1"/>
    <col min="13326" max="13330" width="11.42578125" style="27" customWidth="1"/>
    <col min="13331" max="13331" width="0.85546875" style="27" customWidth="1"/>
    <col min="13332" max="13336" width="11.42578125" style="27" customWidth="1"/>
    <col min="13337" max="13337" width="0.85546875" style="27" customWidth="1"/>
    <col min="13338" max="13342" width="11.42578125" style="27" customWidth="1"/>
    <col min="13343" max="13343" width="0.85546875" style="27" customWidth="1"/>
    <col min="13344" max="13348" width="11.42578125" style="27" customWidth="1"/>
    <col min="13349" max="13349" width="0.85546875" style="27" customWidth="1"/>
    <col min="13350" max="13354" width="11.42578125" style="27" customWidth="1"/>
    <col min="13355" max="13355" width="0.85546875" style="27" customWidth="1"/>
    <col min="13356" max="13360" width="11.42578125" style="27" customWidth="1"/>
    <col min="13361" max="13361" width="0.85546875" style="27" customWidth="1"/>
    <col min="13362" max="13366" width="11.42578125" style="27" customWidth="1"/>
    <col min="13367" max="13367" width="0.85546875" style="27" customWidth="1"/>
    <col min="13368" max="13372" width="11.42578125" style="27" customWidth="1"/>
    <col min="13373" max="13373" width="0.85546875" style="27" customWidth="1"/>
    <col min="13374" max="13378" width="11.42578125" style="27" customWidth="1"/>
    <col min="13379" max="13379" width="0.85546875" style="27" customWidth="1"/>
    <col min="13380" max="13384" width="11.42578125" style="27" customWidth="1"/>
    <col min="13385" max="13385" width="0.85546875" style="27" customWidth="1"/>
    <col min="13386" max="13390" width="11.42578125" style="27" customWidth="1"/>
    <col min="13391" max="13391" width="1.5703125" style="27" customWidth="1"/>
    <col min="13392" max="13396" width="11.42578125" style="27" customWidth="1"/>
    <col min="13397" max="13397" width="2" style="27" customWidth="1"/>
    <col min="13398" max="13402" width="11.42578125" style="27" customWidth="1"/>
    <col min="13403" max="13403" width="2" style="27" customWidth="1"/>
    <col min="13404" max="13406" width="11.42578125" style="27" customWidth="1"/>
    <col min="13407" max="13568" width="11.42578125" style="27"/>
    <col min="13569" max="13569" width="82.85546875" style="27" customWidth="1"/>
    <col min="13570" max="13574" width="11.42578125" style="27" customWidth="1"/>
    <col min="13575" max="13575" width="0.85546875" style="27" customWidth="1"/>
    <col min="13576" max="13580" width="11.42578125" style="27" customWidth="1"/>
    <col min="13581" max="13581" width="0.85546875" style="27" customWidth="1"/>
    <col min="13582" max="13586" width="11.42578125" style="27" customWidth="1"/>
    <col min="13587" max="13587" width="0.85546875" style="27" customWidth="1"/>
    <col min="13588" max="13592" width="11.42578125" style="27" customWidth="1"/>
    <col min="13593" max="13593" width="0.85546875" style="27" customWidth="1"/>
    <col min="13594" max="13598" width="11.42578125" style="27" customWidth="1"/>
    <col min="13599" max="13599" width="0.85546875" style="27" customWidth="1"/>
    <col min="13600" max="13604" width="11.42578125" style="27" customWidth="1"/>
    <col min="13605" max="13605" width="0.85546875" style="27" customWidth="1"/>
    <col min="13606" max="13610" width="11.42578125" style="27" customWidth="1"/>
    <col min="13611" max="13611" width="0.85546875" style="27" customWidth="1"/>
    <col min="13612" max="13616" width="11.42578125" style="27" customWidth="1"/>
    <col min="13617" max="13617" width="0.85546875" style="27" customWidth="1"/>
    <col min="13618" max="13622" width="11.42578125" style="27" customWidth="1"/>
    <col min="13623" max="13623" width="0.85546875" style="27" customWidth="1"/>
    <col min="13624" max="13628" width="11.42578125" style="27" customWidth="1"/>
    <col min="13629" max="13629" width="0.85546875" style="27" customWidth="1"/>
    <col min="13630" max="13634" width="11.42578125" style="27" customWidth="1"/>
    <col min="13635" max="13635" width="0.85546875" style="27" customWidth="1"/>
    <col min="13636" max="13640" width="11.42578125" style="27" customWidth="1"/>
    <col min="13641" max="13641" width="0.85546875" style="27" customWidth="1"/>
    <col min="13642" max="13646" width="11.42578125" style="27" customWidth="1"/>
    <col min="13647" max="13647" width="1.5703125" style="27" customWidth="1"/>
    <col min="13648" max="13652" width="11.42578125" style="27" customWidth="1"/>
    <col min="13653" max="13653" width="2" style="27" customWidth="1"/>
    <col min="13654" max="13658" width="11.42578125" style="27" customWidth="1"/>
    <col min="13659" max="13659" width="2" style="27" customWidth="1"/>
    <col min="13660" max="13662" width="11.42578125" style="27" customWidth="1"/>
    <col min="13663" max="13824" width="11.42578125" style="27"/>
    <col min="13825" max="13825" width="82.85546875" style="27" customWidth="1"/>
    <col min="13826" max="13830" width="11.42578125" style="27" customWidth="1"/>
    <col min="13831" max="13831" width="0.85546875" style="27" customWidth="1"/>
    <col min="13832" max="13836" width="11.42578125" style="27" customWidth="1"/>
    <col min="13837" max="13837" width="0.85546875" style="27" customWidth="1"/>
    <col min="13838" max="13842" width="11.42578125" style="27" customWidth="1"/>
    <col min="13843" max="13843" width="0.85546875" style="27" customWidth="1"/>
    <col min="13844" max="13848" width="11.42578125" style="27" customWidth="1"/>
    <col min="13849" max="13849" width="0.85546875" style="27" customWidth="1"/>
    <col min="13850" max="13854" width="11.42578125" style="27" customWidth="1"/>
    <col min="13855" max="13855" width="0.85546875" style="27" customWidth="1"/>
    <col min="13856" max="13860" width="11.42578125" style="27" customWidth="1"/>
    <col min="13861" max="13861" width="0.85546875" style="27" customWidth="1"/>
    <col min="13862" max="13866" width="11.42578125" style="27" customWidth="1"/>
    <col min="13867" max="13867" width="0.85546875" style="27" customWidth="1"/>
    <col min="13868" max="13872" width="11.42578125" style="27" customWidth="1"/>
    <col min="13873" max="13873" width="0.85546875" style="27" customWidth="1"/>
    <col min="13874" max="13878" width="11.42578125" style="27" customWidth="1"/>
    <col min="13879" max="13879" width="0.85546875" style="27" customWidth="1"/>
    <col min="13880" max="13884" width="11.42578125" style="27" customWidth="1"/>
    <col min="13885" max="13885" width="0.85546875" style="27" customWidth="1"/>
    <col min="13886" max="13890" width="11.42578125" style="27" customWidth="1"/>
    <col min="13891" max="13891" width="0.85546875" style="27" customWidth="1"/>
    <col min="13892" max="13896" width="11.42578125" style="27" customWidth="1"/>
    <col min="13897" max="13897" width="0.85546875" style="27" customWidth="1"/>
    <col min="13898" max="13902" width="11.42578125" style="27" customWidth="1"/>
    <col min="13903" max="13903" width="1.5703125" style="27" customWidth="1"/>
    <col min="13904" max="13908" width="11.42578125" style="27" customWidth="1"/>
    <col min="13909" max="13909" width="2" style="27" customWidth="1"/>
    <col min="13910" max="13914" width="11.42578125" style="27" customWidth="1"/>
    <col min="13915" max="13915" width="2" style="27" customWidth="1"/>
    <col min="13916" max="13918" width="11.42578125" style="27" customWidth="1"/>
    <col min="13919" max="14080" width="11.42578125" style="27"/>
    <col min="14081" max="14081" width="82.85546875" style="27" customWidth="1"/>
    <col min="14082" max="14086" width="11.42578125" style="27" customWidth="1"/>
    <col min="14087" max="14087" width="0.85546875" style="27" customWidth="1"/>
    <col min="14088" max="14092" width="11.42578125" style="27" customWidth="1"/>
    <col min="14093" max="14093" width="0.85546875" style="27" customWidth="1"/>
    <col min="14094" max="14098" width="11.42578125" style="27" customWidth="1"/>
    <col min="14099" max="14099" width="0.85546875" style="27" customWidth="1"/>
    <col min="14100" max="14104" width="11.42578125" style="27" customWidth="1"/>
    <col min="14105" max="14105" width="0.85546875" style="27" customWidth="1"/>
    <col min="14106" max="14110" width="11.42578125" style="27" customWidth="1"/>
    <col min="14111" max="14111" width="0.85546875" style="27" customWidth="1"/>
    <col min="14112" max="14116" width="11.42578125" style="27" customWidth="1"/>
    <col min="14117" max="14117" width="0.85546875" style="27" customWidth="1"/>
    <col min="14118" max="14122" width="11.42578125" style="27" customWidth="1"/>
    <col min="14123" max="14123" width="0.85546875" style="27" customWidth="1"/>
    <col min="14124" max="14128" width="11.42578125" style="27" customWidth="1"/>
    <col min="14129" max="14129" width="0.85546875" style="27" customWidth="1"/>
    <col min="14130" max="14134" width="11.42578125" style="27" customWidth="1"/>
    <col min="14135" max="14135" width="0.85546875" style="27" customWidth="1"/>
    <col min="14136" max="14140" width="11.42578125" style="27" customWidth="1"/>
    <col min="14141" max="14141" width="0.85546875" style="27" customWidth="1"/>
    <col min="14142" max="14146" width="11.42578125" style="27" customWidth="1"/>
    <col min="14147" max="14147" width="0.85546875" style="27" customWidth="1"/>
    <col min="14148" max="14152" width="11.42578125" style="27" customWidth="1"/>
    <col min="14153" max="14153" width="0.85546875" style="27" customWidth="1"/>
    <col min="14154" max="14158" width="11.42578125" style="27" customWidth="1"/>
    <col min="14159" max="14159" width="1.5703125" style="27" customWidth="1"/>
    <col min="14160" max="14164" width="11.42578125" style="27" customWidth="1"/>
    <col min="14165" max="14165" width="2" style="27" customWidth="1"/>
    <col min="14166" max="14170" width="11.42578125" style="27" customWidth="1"/>
    <col min="14171" max="14171" width="2" style="27" customWidth="1"/>
    <col min="14172" max="14174" width="11.42578125" style="27" customWidth="1"/>
    <col min="14175" max="14336" width="11.42578125" style="27"/>
    <col min="14337" max="14337" width="82.85546875" style="27" customWidth="1"/>
    <col min="14338" max="14342" width="11.42578125" style="27" customWidth="1"/>
    <col min="14343" max="14343" width="0.85546875" style="27" customWidth="1"/>
    <col min="14344" max="14348" width="11.42578125" style="27" customWidth="1"/>
    <col min="14349" max="14349" width="0.85546875" style="27" customWidth="1"/>
    <col min="14350" max="14354" width="11.42578125" style="27" customWidth="1"/>
    <col min="14355" max="14355" width="0.85546875" style="27" customWidth="1"/>
    <col min="14356" max="14360" width="11.42578125" style="27" customWidth="1"/>
    <col min="14361" max="14361" width="0.85546875" style="27" customWidth="1"/>
    <col min="14362" max="14366" width="11.42578125" style="27" customWidth="1"/>
    <col min="14367" max="14367" width="0.85546875" style="27" customWidth="1"/>
    <col min="14368" max="14372" width="11.42578125" style="27" customWidth="1"/>
    <col min="14373" max="14373" width="0.85546875" style="27" customWidth="1"/>
    <col min="14374" max="14378" width="11.42578125" style="27" customWidth="1"/>
    <col min="14379" max="14379" width="0.85546875" style="27" customWidth="1"/>
    <col min="14380" max="14384" width="11.42578125" style="27" customWidth="1"/>
    <col min="14385" max="14385" width="0.85546875" style="27" customWidth="1"/>
    <col min="14386" max="14390" width="11.42578125" style="27" customWidth="1"/>
    <col min="14391" max="14391" width="0.85546875" style="27" customWidth="1"/>
    <col min="14392" max="14396" width="11.42578125" style="27" customWidth="1"/>
    <col min="14397" max="14397" width="0.85546875" style="27" customWidth="1"/>
    <col min="14398" max="14402" width="11.42578125" style="27" customWidth="1"/>
    <col min="14403" max="14403" width="0.85546875" style="27" customWidth="1"/>
    <col min="14404" max="14408" width="11.42578125" style="27" customWidth="1"/>
    <col min="14409" max="14409" width="0.85546875" style="27" customWidth="1"/>
    <col min="14410" max="14414" width="11.42578125" style="27" customWidth="1"/>
    <col min="14415" max="14415" width="1.5703125" style="27" customWidth="1"/>
    <col min="14416" max="14420" width="11.42578125" style="27" customWidth="1"/>
    <col min="14421" max="14421" width="2" style="27" customWidth="1"/>
    <col min="14422" max="14426" width="11.42578125" style="27" customWidth="1"/>
    <col min="14427" max="14427" width="2" style="27" customWidth="1"/>
    <col min="14428" max="14430" width="11.42578125" style="27" customWidth="1"/>
    <col min="14431" max="14592" width="11.42578125" style="27"/>
    <col min="14593" max="14593" width="82.85546875" style="27" customWidth="1"/>
    <col min="14594" max="14598" width="11.42578125" style="27" customWidth="1"/>
    <col min="14599" max="14599" width="0.85546875" style="27" customWidth="1"/>
    <col min="14600" max="14604" width="11.42578125" style="27" customWidth="1"/>
    <col min="14605" max="14605" width="0.85546875" style="27" customWidth="1"/>
    <col min="14606" max="14610" width="11.42578125" style="27" customWidth="1"/>
    <col min="14611" max="14611" width="0.85546875" style="27" customWidth="1"/>
    <col min="14612" max="14616" width="11.42578125" style="27" customWidth="1"/>
    <col min="14617" max="14617" width="0.85546875" style="27" customWidth="1"/>
    <col min="14618" max="14622" width="11.42578125" style="27" customWidth="1"/>
    <col min="14623" max="14623" width="0.85546875" style="27" customWidth="1"/>
    <col min="14624" max="14628" width="11.42578125" style="27" customWidth="1"/>
    <col min="14629" max="14629" width="0.85546875" style="27" customWidth="1"/>
    <col min="14630" max="14634" width="11.42578125" style="27" customWidth="1"/>
    <col min="14635" max="14635" width="0.85546875" style="27" customWidth="1"/>
    <col min="14636" max="14640" width="11.42578125" style="27" customWidth="1"/>
    <col min="14641" max="14641" width="0.85546875" style="27" customWidth="1"/>
    <col min="14642" max="14646" width="11.42578125" style="27" customWidth="1"/>
    <col min="14647" max="14647" width="0.85546875" style="27" customWidth="1"/>
    <col min="14648" max="14652" width="11.42578125" style="27" customWidth="1"/>
    <col min="14653" max="14653" width="0.85546875" style="27" customWidth="1"/>
    <col min="14654" max="14658" width="11.42578125" style="27" customWidth="1"/>
    <col min="14659" max="14659" width="0.85546875" style="27" customWidth="1"/>
    <col min="14660" max="14664" width="11.42578125" style="27" customWidth="1"/>
    <col min="14665" max="14665" width="0.85546875" style="27" customWidth="1"/>
    <col min="14666" max="14670" width="11.42578125" style="27" customWidth="1"/>
    <col min="14671" max="14671" width="1.5703125" style="27" customWidth="1"/>
    <col min="14672" max="14676" width="11.42578125" style="27" customWidth="1"/>
    <col min="14677" max="14677" width="2" style="27" customWidth="1"/>
    <col min="14678" max="14682" width="11.42578125" style="27" customWidth="1"/>
    <col min="14683" max="14683" width="2" style="27" customWidth="1"/>
    <col min="14684" max="14686" width="11.42578125" style="27" customWidth="1"/>
    <col min="14687" max="14848" width="11.42578125" style="27"/>
    <col min="14849" max="14849" width="82.85546875" style="27" customWidth="1"/>
    <col min="14850" max="14854" width="11.42578125" style="27" customWidth="1"/>
    <col min="14855" max="14855" width="0.85546875" style="27" customWidth="1"/>
    <col min="14856" max="14860" width="11.42578125" style="27" customWidth="1"/>
    <col min="14861" max="14861" width="0.85546875" style="27" customWidth="1"/>
    <col min="14862" max="14866" width="11.42578125" style="27" customWidth="1"/>
    <col min="14867" max="14867" width="0.85546875" style="27" customWidth="1"/>
    <col min="14868" max="14872" width="11.42578125" style="27" customWidth="1"/>
    <col min="14873" max="14873" width="0.85546875" style="27" customWidth="1"/>
    <col min="14874" max="14878" width="11.42578125" style="27" customWidth="1"/>
    <col min="14879" max="14879" width="0.85546875" style="27" customWidth="1"/>
    <col min="14880" max="14884" width="11.42578125" style="27" customWidth="1"/>
    <col min="14885" max="14885" width="0.85546875" style="27" customWidth="1"/>
    <col min="14886" max="14890" width="11.42578125" style="27" customWidth="1"/>
    <col min="14891" max="14891" width="0.85546875" style="27" customWidth="1"/>
    <col min="14892" max="14896" width="11.42578125" style="27" customWidth="1"/>
    <col min="14897" max="14897" width="0.85546875" style="27" customWidth="1"/>
    <col min="14898" max="14902" width="11.42578125" style="27" customWidth="1"/>
    <col min="14903" max="14903" width="0.85546875" style="27" customWidth="1"/>
    <col min="14904" max="14908" width="11.42578125" style="27" customWidth="1"/>
    <col min="14909" max="14909" width="0.85546875" style="27" customWidth="1"/>
    <col min="14910" max="14914" width="11.42578125" style="27" customWidth="1"/>
    <col min="14915" max="14915" width="0.85546875" style="27" customWidth="1"/>
    <col min="14916" max="14920" width="11.42578125" style="27" customWidth="1"/>
    <col min="14921" max="14921" width="0.85546875" style="27" customWidth="1"/>
    <col min="14922" max="14926" width="11.42578125" style="27" customWidth="1"/>
    <col min="14927" max="14927" width="1.5703125" style="27" customWidth="1"/>
    <col min="14928" max="14932" width="11.42578125" style="27" customWidth="1"/>
    <col min="14933" max="14933" width="2" style="27" customWidth="1"/>
    <col min="14934" max="14938" width="11.42578125" style="27" customWidth="1"/>
    <col min="14939" max="14939" width="2" style="27" customWidth="1"/>
    <col min="14940" max="14942" width="11.42578125" style="27" customWidth="1"/>
    <col min="14943" max="15104" width="11.42578125" style="27"/>
    <col min="15105" max="15105" width="82.85546875" style="27" customWidth="1"/>
    <col min="15106" max="15110" width="11.42578125" style="27" customWidth="1"/>
    <col min="15111" max="15111" width="0.85546875" style="27" customWidth="1"/>
    <col min="15112" max="15116" width="11.42578125" style="27" customWidth="1"/>
    <col min="15117" max="15117" width="0.85546875" style="27" customWidth="1"/>
    <col min="15118" max="15122" width="11.42578125" style="27" customWidth="1"/>
    <col min="15123" max="15123" width="0.85546875" style="27" customWidth="1"/>
    <col min="15124" max="15128" width="11.42578125" style="27" customWidth="1"/>
    <col min="15129" max="15129" width="0.85546875" style="27" customWidth="1"/>
    <col min="15130" max="15134" width="11.42578125" style="27" customWidth="1"/>
    <col min="15135" max="15135" width="0.85546875" style="27" customWidth="1"/>
    <col min="15136" max="15140" width="11.42578125" style="27" customWidth="1"/>
    <col min="15141" max="15141" width="0.85546875" style="27" customWidth="1"/>
    <col min="15142" max="15146" width="11.42578125" style="27" customWidth="1"/>
    <col min="15147" max="15147" width="0.85546875" style="27" customWidth="1"/>
    <col min="15148" max="15152" width="11.42578125" style="27" customWidth="1"/>
    <col min="15153" max="15153" width="0.85546875" style="27" customWidth="1"/>
    <col min="15154" max="15158" width="11.42578125" style="27" customWidth="1"/>
    <col min="15159" max="15159" width="0.85546875" style="27" customWidth="1"/>
    <col min="15160" max="15164" width="11.42578125" style="27" customWidth="1"/>
    <col min="15165" max="15165" width="0.85546875" style="27" customWidth="1"/>
    <col min="15166" max="15170" width="11.42578125" style="27" customWidth="1"/>
    <col min="15171" max="15171" width="0.85546875" style="27" customWidth="1"/>
    <col min="15172" max="15176" width="11.42578125" style="27" customWidth="1"/>
    <col min="15177" max="15177" width="0.85546875" style="27" customWidth="1"/>
    <col min="15178" max="15182" width="11.42578125" style="27" customWidth="1"/>
    <col min="15183" max="15183" width="1.5703125" style="27" customWidth="1"/>
    <col min="15184" max="15188" width="11.42578125" style="27" customWidth="1"/>
    <col min="15189" max="15189" width="2" style="27" customWidth="1"/>
    <col min="15190" max="15194" width="11.42578125" style="27" customWidth="1"/>
    <col min="15195" max="15195" width="2" style="27" customWidth="1"/>
    <col min="15196" max="15198" width="11.42578125" style="27" customWidth="1"/>
    <col min="15199" max="15360" width="11.42578125" style="27"/>
    <col min="15361" max="15361" width="82.85546875" style="27" customWidth="1"/>
    <col min="15362" max="15366" width="11.42578125" style="27" customWidth="1"/>
    <col min="15367" max="15367" width="0.85546875" style="27" customWidth="1"/>
    <col min="15368" max="15372" width="11.42578125" style="27" customWidth="1"/>
    <col min="15373" max="15373" width="0.85546875" style="27" customWidth="1"/>
    <col min="15374" max="15378" width="11.42578125" style="27" customWidth="1"/>
    <col min="15379" max="15379" width="0.85546875" style="27" customWidth="1"/>
    <col min="15380" max="15384" width="11.42578125" style="27" customWidth="1"/>
    <col min="15385" max="15385" width="0.85546875" style="27" customWidth="1"/>
    <col min="15386" max="15390" width="11.42578125" style="27" customWidth="1"/>
    <col min="15391" max="15391" width="0.85546875" style="27" customWidth="1"/>
    <col min="15392" max="15396" width="11.42578125" style="27" customWidth="1"/>
    <col min="15397" max="15397" width="0.85546875" style="27" customWidth="1"/>
    <col min="15398" max="15402" width="11.42578125" style="27" customWidth="1"/>
    <col min="15403" max="15403" width="0.85546875" style="27" customWidth="1"/>
    <col min="15404" max="15408" width="11.42578125" style="27" customWidth="1"/>
    <col min="15409" max="15409" width="0.85546875" style="27" customWidth="1"/>
    <col min="15410" max="15414" width="11.42578125" style="27" customWidth="1"/>
    <col min="15415" max="15415" width="0.85546875" style="27" customWidth="1"/>
    <col min="15416" max="15420" width="11.42578125" style="27" customWidth="1"/>
    <col min="15421" max="15421" width="0.85546875" style="27" customWidth="1"/>
    <col min="15422" max="15426" width="11.42578125" style="27" customWidth="1"/>
    <col min="15427" max="15427" width="0.85546875" style="27" customWidth="1"/>
    <col min="15428" max="15432" width="11.42578125" style="27" customWidth="1"/>
    <col min="15433" max="15433" width="0.85546875" style="27" customWidth="1"/>
    <col min="15434" max="15438" width="11.42578125" style="27" customWidth="1"/>
    <col min="15439" max="15439" width="1.5703125" style="27" customWidth="1"/>
    <col min="15440" max="15444" width="11.42578125" style="27" customWidth="1"/>
    <col min="15445" max="15445" width="2" style="27" customWidth="1"/>
    <col min="15446" max="15450" width="11.42578125" style="27" customWidth="1"/>
    <col min="15451" max="15451" width="2" style="27" customWidth="1"/>
    <col min="15452" max="15454" width="11.42578125" style="27" customWidth="1"/>
    <col min="15455" max="15616" width="11.42578125" style="27"/>
    <col min="15617" max="15617" width="82.85546875" style="27" customWidth="1"/>
    <col min="15618" max="15622" width="11.42578125" style="27" customWidth="1"/>
    <col min="15623" max="15623" width="0.85546875" style="27" customWidth="1"/>
    <col min="15624" max="15628" width="11.42578125" style="27" customWidth="1"/>
    <col min="15629" max="15629" width="0.85546875" style="27" customWidth="1"/>
    <col min="15630" max="15634" width="11.42578125" style="27" customWidth="1"/>
    <col min="15635" max="15635" width="0.85546875" style="27" customWidth="1"/>
    <col min="15636" max="15640" width="11.42578125" style="27" customWidth="1"/>
    <col min="15641" max="15641" width="0.85546875" style="27" customWidth="1"/>
    <col min="15642" max="15646" width="11.42578125" style="27" customWidth="1"/>
    <col min="15647" max="15647" width="0.85546875" style="27" customWidth="1"/>
    <col min="15648" max="15652" width="11.42578125" style="27" customWidth="1"/>
    <col min="15653" max="15653" width="0.85546875" style="27" customWidth="1"/>
    <col min="15654" max="15658" width="11.42578125" style="27" customWidth="1"/>
    <col min="15659" max="15659" width="0.85546875" style="27" customWidth="1"/>
    <col min="15660" max="15664" width="11.42578125" style="27" customWidth="1"/>
    <col min="15665" max="15665" width="0.85546875" style="27" customWidth="1"/>
    <col min="15666" max="15670" width="11.42578125" style="27" customWidth="1"/>
    <col min="15671" max="15671" width="0.85546875" style="27" customWidth="1"/>
    <col min="15672" max="15676" width="11.42578125" style="27" customWidth="1"/>
    <col min="15677" max="15677" width="0.85546875" style="27" customWidth="1"/>
    <col min="15678" max="15682" width="11.42578125" style="27" customWidth="1"/>
    <col min="15683" max="15683" width="0.85546875" style="27" customWidth="1"/>
    <col min="15684" max="15688" width="11.42578125" style="27" customWidth="1"/>
    <col min="15689" max="15689" width="0.85546875" style="27" customWidth="1"/>
    <col min="15690" max="15694" width="11.42578125" style="27" customWidth="1"/>
    <col min="15695" max="15695" width="1.5703125" style="27" customWidth="1"/>
    <col min="15696" max="15700" width="11.42578125" style="27" customWidth="1"/>
    <col min="15701" max="15701" width="2" style="27" customWidth="1"/>
    <col min="15702" max="15706" width="11.42578125" style="27" customWidth="1"/>
    <col min="15707" max="15707" width="2" style="27" customWidth="1"/>
    <col min="15708" max="15710" width="11.42578125" style="27" customWidth="1"/>
    <col min="15711" max="15872" width="11.42578125" style="27"/>
    <col min="15873" max="15873" width="82.85546875" style="27" customWidth="1"/>
    <col min="15874" max="15878" width="11.42578125" style="27" customWidth="1"/>
    <col min="15879" max="15879" width="0.85546875" style="27" customWidth="1"/>
    <col min="15880" max="15884" width="11.42578125" style="27" customWidth="1"/>
    <col min="15885" max="15885" width="0.85546875" style="27" customWidth="1"/>
    <col min="15886" max="15890" width="11.42578125" style="27" customWidth="1"/>
    <col min="15891" max="15891" width="0.85546875" style="27" customWidth="1"/>
    <col min="15892" max="15896" width="11.42578125" style="27" customWidth="1"/>
    <col min="15897" max="15897" width="0.85546875" style="27" customWidth="1"/>
    <col min="15898" max="15902" width="11.42578125" style="27" customWidth="1"/>
    <col min="15903" max="15903" width="0.85546875" style="27" customWidth="1"/>
    <col min="15904" max="15908" width="11.42578125" style="27" customWidth="1"/>
    <col min="15909" max="15909" width="0.85546875" style="27" customWidth="1"/>
    <col min="15910" max="15914" width="11.42578125" style="27" customWidth="1"/>
    <col min="15915" max="15915" width="0.85546875" style="27" customWidth="1"/>
    <col min="15916" max="15920" width="11.42578125" style="27" customWidth="1"/>
    <col min="15921" max="15921" width="0.85546875" style="27" customWidth="1"/>
    <col min="15922" max="15926" width="11.42578125" style="27" customWidth="1"/>
    <col min="15927" max="15927" width="0.85546875" style="27" customWidth="1"/>
    <col min="15928" max="15932" width="11.42578125" style="27" customWidth="1"/>
    <col min="15933" max="15933" width="0.85546875" style="27" customWidth="1"/>
    <col min="15934" max="15938" width="11.42578125" style="27" customWidth="1"/>
    <col min="15939" max="15939" width="0.85546875" style="27" customWidth="1"/>
    <col min="15940" max="15944" width="11.42578125" style="27" customWidth="1"/>
    <col min="15945" max="15945" width="0.85546875" style="27" customWidth="1"/>
    <col min="15946" max="15950" width="11.42578125" style="27" customWidth="1"/>
    <col min="15951" max="15951" width="1.5703125" style="27" customWidth="1"/>
    <col min="15952" max="15956" width="11.42578125" style="27" customWidth="1"/>
    <col min="15957" max="15957" width="2" style="27" customWidth="1"/>
    <col min="15958" max="15962" width="11.42578125" style="27" customWidth="1"/>
    <col min="15963" max="15963" width="2" style="27" customWidth="1"/>
    <col min="15964" max="15966" width="11.42578125" style="27" customWidth="1"/>
    <col min="15967" max="16128" width="11.42578125" style="27"/>
    <col min="16129" max="16129" width="82.85546875" style="27" customWidth="1"/>
    <col min="16130" max="16134" width="11.42578125" style="27" customWidth="1"/>
    <col min="16135" max="16135" width="0.85546875" style="27" customWidth="1"/>
    <col min="16136" max="16140" width="11.42578125" style="27" customWidth="1"/>
    <col min="16141" max="16141" width="0.85546875" style="27" customWidth="1"/>
    <col min="16142" max="16146" width="11.42578125" style="27" customWidth="1"/>
    <col min="16147" max="16147" width="0.85546875" style="27" customWidth="1"/>
    <col min="16148" max="16152" width="11.42578125" style="27" customWidth="1"/>
    <col min="16153" max="16153" width="0.85546875" style="27" customWidth="1"/>
    <col min="16154" max="16158" width="11.42578125" style="27" customWidth="1"/>
    <col min="16159" max="16159" width="0.85546875" style="27" customWidth="1"/>
    <col min="16160" max="16164" width="11.42578125" style="27" customWidth="1"/>
    <col min="16165" max="16165" width="0.85546875" style="27" customWidth="1"/>
    <col min="16166" max="16170" width="11.42578125" style="27" customWidth="1"/>
    <col min="16171" max="16171" width="0.85546875" style="27" customWidth="1"/>
    <col min="16172" max="16176" width="11.42578125" style="27" customWidth="1"/>
    <col min="16177" max="16177" width="0.85546875" style="27" customWidth="1"/>
    <col min="16178" max="16182" width="11.42578125" style="27" customWidth="1"/>
    <col min="16183" max="16183" width="0.85546875" style="27" customWidth="1"/>
    <col min="16184" max="16188" width="11.42578125" style="27" customWidth="1"/>
    <col min="16189" max="16189" width="0.85546875" style="27" customWidth="1"/>
    <col min="16190" max="16194" width="11.42578125" style="27" customWidth="1"/>
    <col min="16195" max="16195" width="0.85546875" style="27" customWidth="1"/>
    <col min="16196" max="16200" width="11.42578125" style="27" customWidth="1"/>
    <col min="16201" max="16201" width="0.85546875" style="27" customWidth="1"/>
    <col min="16202" max="16206" width="11.42578125" style="27" customWidth="1"/>
    <col min="16207" max="16207" width="1.5703125" style="27" customWidth="1"/>
    <col min="16208" max="16212" width="11.42578125" style="27" customWidth="1"/>
    <col min="16213" max="16213" width="2" style="27" customWidth="1"/>
    <col min="16214" max="16218" width="11.42578125" style="27" customWidth="1"/>
    <col min="16219" max="16219" width="2" style="27" customWidth="1"/>
    <col min="16220" max="16222" width="11.42578125" style="27" customWidth="1"/>
    <col min="16223" max="16384" width="11.42578125" style="27"/>
  </cols>
  <sheetData>
    <row r="1" spans="1:151" x14ac:dyDescent="0.2">
      <c r="A1" s="26" t="s">
        <v>63</v>
      </c>
    </row>
    <row r="2" spans="1:151" x14ac:dyDescent="0.2">
      <c r="A2" s="26" t="s">
        <v>64</v>
      </c>
    </row>
    <row r="3" spans="1:151" x14ac:dyDescent="0.2">
      <c r="A3" s="26"/>
      <c r="G3" s="40"/>
      <c r="M3" s="40"/>
      <c r="R3" s="40"/>
      <c r="S3" s="40"/>
      <c r="T3" s="40"/>
      <c r="U3" s="40"/>
      <c r="V3" s="40"/>
      <c r="W3" s="40"/>
      <c r="X3" s="40"/>
      <c r="Y3" s="40"/>
      <c r="Z3" s="40"/>
      <c r="AA3" s="40"/>
      <c r="AB3" s="40"/>
      <c r="AC3" s="40"/>
      <c r="AD3" s="40"/>
      <c r="AE3" s="40"/>
      <c r="AF3" s="40"/>
      <c r="AJ3" s="40"/>
      <c r="AK3" s="40"/>
      <c r="AL3" s="40"/>
      <c r="AM3" s="40"/>
      <c r="AN3" s="40"/>
      <c r="AO3" s="40"/>
      <c r="AP3" s="40"/>
      <c r="AQ3" s="40"/>
      <c r="AR3" s="40"/>
      <c r="AS3" s="40"/>
      <c r="AT3" s="40"/>
      <c r="AU3" s="40"/>
      <c r="AV3" s="40"/>
      <c r="AW3" s="40"/>
      <c r="AX3" s="40"/>
      <c r="AY3" s="40"/>
      <c r="AZ3" s="40"/>
      <c r="BA3" s="40"/>
      <c r="BB3" s="40"/>
      <c r="BC3" s="40"/>
      <c r="BD3" s="40"/>
      <c r="BI3" s="40"/>
      <c r="BO3" s="40"/>
      <c r="BP3" s="40"/>
      <c r="BQ3" s="40"/>
      <c r="BR3" s="40"/>
      <c r="BS3" s="40"/>
      <c r="BT3" s="40"/>
      <c r="BU3" s="40"/>
      <c r="BV3" s="40"/>
      <c r="BW3" s="40"/>
      <c r="BX3" s="40"/>
      <c r="BY3" s="40"/>
      <c r="BZ3" s="40"/>
      <c r="CB3" s="40"/>
      <c r="CC3" s="40"/>
      <c r="CD3" s="40"/>
      <c r="CE3" s="40"/>
      <c r="CF3" s="40"/>
      <c r="CH3" s="40"/>
      <c r="CI3" s="40"/>
      <c r="CJ3" s="40"/>
      <c r="CK3" s="40"/>
      <c r="CL3" s="40"/>
    </row>
    <row r="4" spans="1:151" s="29" customFormat="1" ht="11.25" x14ac:dyDescent="0.2">
      <c r="A4" s="64"/>
      <c r="B4" s="63">
        <v>2004</v>
      </c>
      <c r="C4" s="63"/>
      <c r="D4" s="63"/>
      <c r="E4" s="63"/>
      <c r="F4" s="63"/>
      <c r="G4" s="41"/>
      <c r="H4" s="63">
        <v>2005</v>
      </c>
      <c r="I4" s="63"/>
      <c r="J4" s="63"/>
      <c r="K4" s="63"/>
      <c r="L4" s="63"/>
      <c r="M4" s="41"/>
      <c r="N4" s="63">
        <v>2006</v>
      </c>
      <c r="O4" s="63"/>
      <c r="P4" s="63"/>
      <c r="Q4" s="63"/>
      <c r="R4" s="66"/>
      <c r="S4" s="41"/>
      <c r="T4" s="66">
        <v>2007</v>
      </c>
      <c r="U4" s="66"/>
      <c r="V4" s="66"/>
      <c r="W4" s="66"/>
      <c r="X4" s="66"/>
      <c r="Y4" s="41"/>
      <c r="Z4" s="66">
        <v>2008</v>
      </c>
      <c r="AA4" s="66"/>
      <c r="AB4" s="66"/>
      <c r="AC4" s="66"/>
      <c r="AD4" s="66"/>
      <c r="AE4" s="41"/>
      <c r="AF4" s="66">
        <v>2009</v>
      </c>
      <c r="AG4" s="63"/>
      <c r="AH4" s="63"/>
      <c r="AI4" s="63"/>
      <c r="AJ4" s="66"/>
      <c r="AK4" s="41"/>
      <c r="AL4" s="66">
        <v>2010</v>
      </c>
      <c r="AM4" s="66"/>
      <c r="AN4" s="66"/>
      <c r="AO4" s="66"/>
      <c r="AP4" s="66"/>
      <c r="AQ4" s="41"/>
      <c r="AR4" s="66">
        <v>2011</v>
      </c>
      <c r="AS4" s="66"/>
      <c r="AT4" s="66"/>
      <c r="AU4" s="66"/>
      <c r="AV4" s="66"/>
      <c r="AW4" s="41"/>
      <c r="AX4" s="66">
        <v>2012</v>
      </c>
      <c r="AY4" s="66"/>
      <c r="AZ4" s="66"/>
      <c r="BA4" s="66"/>
      <c r="BB4" s="66"/>
      <c r="BC4" s="41"/>
      <c r="BD4" s="66">
        <v>2013</v>
      </c>
      <c r="BE4" s="63"/>
      <c r="BF4" s="63"/>
      <c r="BG4" s="63"/>
      <c r="BH4" s="63"/>
      <c r="BI4" s="41"/>
      <c r="BJ4" s="63">
        <v>2014</v>
      </c>
      <c r="BK4" s="63"/>
      <c r="BL4" s="63"/>
      <c r="BM4" s="63"/>
      <c r="BN4" s="63"/>
      <c r="BO4" s="41"/>
      <c r="BP4" s="66">
        <v>2015</v>
      </c>
      <c r="BQ4" s="66"/>
      <c r="BR4" s="66"/>
      <c r="BS4" s="66"/>
      <c r="BT4" s="66"/>
      <c r="BU4" s="41"/>
      <c r="BV4" s="66">
        <v>2016</v>
      </c>
      <c r="BW4" s="66"/>
      <c r="BX4" s="66"/>
      <c r="BY4" s="66"/>
      <c r="BZ4" s="66"/>
      <c r="CA4" s="42"/>
      <c r="CB4" s="66" t="s">
        <v>31</v>
      </c>
      <c r="CC4" s="66"/>
      <c r="CD4" s="66"/>
      <c r="CE4" s="66"/>
      <c r="CF4" s="66"/>
      <c r="CG4" s="42"/>
      <c r="CH4" s="66" t="s">
        <v>32</v>
      </c>
      <c r="CI4" s="66"/>
      <c r="CJ4" s="66"/>
      <c r="CK4" s="66"/>
      <c r="CL4" s="66"/>
      <c r="CM4" s="42"/>
      <c r="CN4" s="63" t="s">
        <v>33</v>
      </c>
      <c r="CO4" s="63"/>
      <c r="CP4" s="63"/>
      <c r="CQ4" s="63"/>
      <c r="CR4" s="63"/>
    </row>
    <row r="5" spans="1:151" s="29" customFormat="1" ht="11.25" x14ac:dyDescent="0.2">
      <c r="A5" s="65"/>
      <c r="B5" s="57" t="s">
        <v>65</v>
      </c>
      <c r="C5" s="57" t="s">
        <v>66</v>
      </c>
      <c r="D5" s="57" t="s">
        <v>67</v>
      </c>
      <c r="E5" s="57" t="s">
        <v>68</v>
      </c>
      <c r="F5" s="57">
        <v>2004</v>
      </c>
      <c r="G5" s="58"/>
      <c r="H5" s="57" t="s">
        <v>65</v>
      </c>
      <c r="I5" s="57" t="s">
        <v>66</v>
      </c>
      <c r="J5" s="57" t="s">
        <v>67</v>
      </c>
      <c r="K5" s="57" t="s">
        <v>68</v>
      </c>
      <c r="L5" s="57">
        <v>2005</v>
      </c>
      <c r="M5" s="58"/>
      <c r="N5" s="57" t="s">
        <v>65</v>
      </c>
      <c r="O5" s="57" t="s">
        <v>66</v>
      </c>
      <c r="P5" s="57" t="s">
        <v>67</v>
      </c>
      <c r="Q5" s="57" t="s">
        <v>68</v>
      </c>
      <c r="R5" s="57">
        <v>2006</v>
      </c>
      <c r="S5" s="58"/>
      <c r="T5" s="57" t="s">
        <v>65</v>
      </c>
      <c r="U5" s="57" t="s">
        <v>66</v>
      </c>
      <c r="V5" s="57" t="s">
        <v>67</v>
      </c>
      <c r="W5" s="57" t="s">
        <v>68</v>
      </c>
      <c r="X5" s="57">
        <v>2007</v>
      </c>
      <c r="Y5" s="58"/>
      <c r="Z5" s="57" t="s">
        <v>65</v>
      </c>
      <c r="AA5" s="57" t="s">
        <v>66</v>
      </c>
      <c r="AB5" s="57" t="s">
        <v>67</v>
      </c>
      <c r="AC5" s="57" t="s">
        <v>68</v>
      </c>
      <c r="AD5" s="57">
        <v>2008</v>
      </c>
      <c r="AE5" s="58"/>
      <c r="AF5" s="57" t="s">
        <v>65</v>
      </c>
      <c r="AG5" s="57" t="s">
        <v>66</v>
      </c>
      <c r="AH5" s="57" t="s">
        <v>67</v>
      </c>
      <c r="AI5" s="57" t="s">
        <v>68</v>
      </c>
      <c r="AJ5" s="57">
        <v>2009</v>
      </c>
      <c r="AK5" s="58"/>
      <c r="AL5" s="57" t="s">
        <v>65</v>
      </c>
      <c r="AM5" s="57" t="s">
        <v>66</v>
      </c>
      <c r="AN5" s="57" t="s">
        <v>67</v>
      </c>
      <c r="AO5" s="57" t="s">
        <v>68</v>
      </c>
      <c r="AP5" s="57">
        <v>2010</v>
      </c>
      <c r="AQ5" s="58"/>
      <c r="AR5" s="57" t="s">
        <v>65</v>
      </c>
      <c r="AS5" s="57" t="s">
        <v>66</v>
      </c>
      <c r="AT5" s="57" t="s">
        <v>67</v>
      </c>
      <c r="AU5" s="57" t="s">
        <v>68</v>
      </c>
      <c r="AV5" s="57">
        <v>2011</v>
      </c>
      <c r="AW5" s="58"/>
      <c r="AX5" s="57" t="s">
        <v>65</v>
      </c>
      <c r="AY5" s="57" t="s">
        <v>66</v>
      </c>
      <c r="AZ5" s="57" t="s">
        <v>67</v>
      </c>
      <c r="BA5" s="57" t="s">
        <v>68</v>
      </c>
      <c r="BB5" s="57">
        <v>2012</v>
      </c>
      <c r="BC5" s="58"/>
      <c r="BD5" s="57" t="s">
        <v>65</v>
      </c>
      <c r="BE5" s="57" t="s">
        <v>66</v>
      </c>
      <c r="BF5" s="57" t="s">
        <v>67</v>
      </c>
      <c r="BG5" s="57" t="s">
        <v>68</v>
      </c>
      <c r="BH5" s="57">
        <v>2013</v>
      </c>
      <c r="BI5" s="58"/>
      <c r="BJ5" s="57" t="s">
        <v>65</v>
      </c>
      <c r="BK5" s="57" t="s">
        <v>66</v>
      </c>
      <c r="BL5" s="57" t="s">
        <v>67</v>
      </c>
      <c r="BM5" s="57" t="s">
        <v>68</v>
      </c>
      <c r="BN5" s="57">
        <v>2014</v>
      </c>
      <c r="BO5" s="58"/>
      <c r="BP5" s="57" t="s">
        <v>65</v>
      </c>
      <c r="BQ5" s="57" t="s">
        <v>66</v>
      </c>
      <c r="BR5" s="57" t="s">
        <v>67</v>
      </c>
      <c r="BS5" s="57" t="s">
        <v>68</v>
      </c>
      <c r="BT5" s="57">
        <v>2015</v>
      </c>
      <c r="BU5" s="58"/>
      <c r="BV5" s="57" t="s">
        <v>65</v>
      </c>
      <c r="BW5" s="57" t="s">
        <v>66</v>
      </c>
      <c r="BX5" s="57" t="s">
        <v>67</v>
      </c>
      <c r="BY5" s="57" t="s">
        <v>68</v>
      </c>
      <c r="BZ5" s="57">
        <v>2016</v>
      </c>
      <c r="CA5" s="56"/>
      <c r="CB5" s="57" t="s">
        <v>65</v>
      </c>
      <c r="CC5" s="57" t="s">
        <v>66</v>
      </c>
      <c r="CD5" s="57" t="s">
        <v>67</v>
      </c>
      <c r="CE5" s="57" t="s">
        <v>68</v>
      </c>
      <c r="CF5" s="57">
        <v>2017</v>
      </c>
      <c r="CG5" s="56"/>
      <c r="CH5" s="57" t="s">
        <v>65</v>
      </c>
      <c r="CI5" s="57" t="s">
        <v>66</v>
      </c>
      <c r="CJ5" s="57" t="s">
        <v>67</v>
      </c>
      <c r="CK5" s="57" t="s">
        <v>68</v>
      </c>
      <c r="CL5" s="57">
        <v>2018</v>
      </c>
      <c r="CM5" s="56"/>
      <c r="CN5" s="57" t="s">
        <v>65</v>
      </c>
      <c r="CO5" s="57" t="s">
        <v>66</v>
      </c>
      <c r="CP5" s="57" t="s">
        <v>67</v>
      </c>
      <c r="CQ5" s="57" t="s">
        <v>68</v>
      </c>
      <c r="CR5" s="57">
        <v>2019</v>
      </c>
    </row>
    <row r="6" spans="1:151" s="29" customFormat="1" ht="12" x14ac:dyDescent="0.2">
      <c r="A6" s="43" t="s">
        <v>69</v>
      </c>
      <c r="B6" s="32">
        <v>390786.93270853726</v>
      </c>
      <c r="C6" s="32">
        <v>439742.58488510718</v>
      </c>
      <c r="D6" s="32">
        <v>406578.93921333045</v>
      </c>
      <c r="E6" s="32">
        <v>412601.38072659553</v>
      </c>
      <c r="F6" s="32">
        <v>412427.45938339259</v>
      </c>
      <c r="G6" s="32"/>
      <c r="H6" s="32">
        <v>419640.84960049239</v>
      </c>
      <c r="I6" s="32">
        <v>498534.24379746203</v>
      </c>
      <c r="J6" s="32">
        <v>437276.76489456213</v>
      </c>
      <c r="K6" s="32">
        <v>445761.4710450811</v>
      </c>
      <c r="L6" s="32">
        <v>450303.33233439946</v>
      </c>
      <c r="M6" s="32"/>
      <c r="N6" s="32">
        <v>451523.57047149329</v>
      </c>
      <c r="O6" s="32">
        <v>525867.2174463087</v>
      </c>
      <c r="P6" s="32">
        <v>477872.47768974368</v>
      </c>
      <c r="Q6" s="32">
        <v>482693.07976172003</v>
      </c>
      <c r="R6" s="32">
        <v>484489.08634231647</v>
      </c>
      <c r="S6" s="32"/>
      <c r="T6" s="32">
        <v>485614.73522477673</v>
      </c>
      <c r="U6" s="32">
        <v>575227.49131886661</v>
      </c>
      <c r="V6" s="32">
        <v>510805.07395971369</v>
      </c>
      <c r="W6" s="32">
        <v>521608.54790894152</v>
      </c>
      <c r="X6" s="32">
        <v>523313.96210307459</v>
      </c>
      <c r="Y6" s="32"/>
      <c r="Z6" s="32">
        <v>513982.66698235169</v>
      </c>
      <c r="AA6" s="32">
        <v>603851.08248719142</v>
      </c>
      <c r="AB6" s="32">
        <v>539984.75777539844</v>
      </c>
      <c r="AC6" s="32">
        <v>513458.61604791734</v>
      </c>
      <c r="AD6" s="32">
        <v>542819.28082321479</v>
      </c>
      <c r="AE6" s="32"/>
      <c r="AF6" s="32">
        <v>482999.5774584185</v>
      </c>
      <c r="AG6" s="32">
        <v>532731.55574976071</v>
      </c>
      <c r="AH6" s="32">
        <v>512817.44502833922</v>
      </c>
      <c r="AI6" s="32">
        <v>518186.66249143024</v>
      </c>
      <c r="AJ6" s="32">
        <v>511683.81018198718</v>
      </c>
      <c r="AK6" s="32"/>
      <c r="AL6" s="32">
        <v>513702.81287690334</v>
      </c>
      <c r="AM6" s="32">
        <v>621308.48863804259</v>
      </c>
      <c r="AN6" s="32">
        <v>557179.73929192196</v>
      </c>
      <c r="AO6" s="32">
        <v>559799.1058035437</v>
      </c>
      <c r="AP6" s="32">
        <v>562997.53665260295</v>
      </c>
      <c r="AQ6" s="32"/>
      <c r="AR6" s="32">
        <v>552172.5318040445</v>
      </c>
      <c r="AS6" s="32">
        <v>646898.63300272648</v>
      </c>
      <c r="AT6" s="32">
        <v>590445.0826619952</v>
      </c>
      <c r="AU6" s="32">
        <v>584564.83427638677</v>
      </c>
      <c r="AV6" s="32">
        <v>593520.27043628809</v>
      </c>
      <c r="AW6" s="32"/>
      <c r="AX6" s="32">
        <v>558390.93518550275</v>
      </c>
      <c r="AY6" s="32">
        <v>614895.66613529297</v>
      </c>
      <c r="AZ6" s="32">
        <v>582963.28045685601</v>
      </c>
      <c r="BA6" s="32">
        <v>584095.27422197082</v>
      </c>
      <c r="BB6" s="32">
        <v>585086.28899990558</v>
      </c>
      <c r="BC6" s="32"/>
      <c r="BD6" s="32">
        <v>558890.21576566075</v>
      </c>
      <c r="BE6" s="32">
        <v>650956.23977264285</v>
      </c>
      <c r="BF6" s="32">
        <v>595017.42633371847</v>
      </c>
      <c r="BG6" s="32">
        <v>587118.31626360153</v>
      </c>
      <c r="BH6" s="32">
        <v>597995.54953390593</v>
      </c>
      <c r="BI6" s="32"/>
      <c r="BJ6" s="32">
        <v>554539.87032956118</v>
      </c>
      <c r="BK6" s="32">
        <v>642098.18517827487</v>
      </c>
      <c r="BL6" s="32">
        <v>576456.66598760872</v>
      </c>
      <c r="BM6" s="32">
        <v>575374.63283587678</v>
      </c>
      <c r="BN6" s="32">
        <v>587117.33858283039</v>
      </c>
      <c r="BO6" s="32"/>
      <c r="BP6" s="32">
        <v>558293.38612984063</v>
      </c>
      <c r="BQ6" s="32">
        <v>669072.15314732748</v>
      </c>
      <c r="BR6" s="32">
        <v>597180.17329596658</v>
      </c>
      <c r="BS6" s="32">
        <v>587215.21443879663</v>
      </c>
      <c r="BT6" s="32">
        <v>602940.23175298283</v>
      </c>
      <c r="BU6" s="32"/>
      <c r="BV6" s="32">
        <v>558905.44479483925</v>
      </c>
      <c r="BW6" s="32">
        <v>642653.47384009883</v>
      </c>
      <c r="BX6" s="32">
        <v>578252.94016113807</v>
      </c>
      <c r="BY6" s="32">
        <v>578680.36315130745</v>
      </c>
      <c r="BZ6" s="32">
        <v>589623.05548802717</v>
      </c>
      <c r="CA6" s="44"/>
      <c r="CB6" s="32">
        <v>560691.0447261692</v>
      </c>
      <c r="CC6" s="32">
        <v>655687.16531711305</v>
      </c>
      <c r="CD6" s="32">
        <v>597812.3453137977</v>
      </c>
      <c r="CE6" s="32">
        <v>601200.01036855462</v>
      </c>
      <c r="CF6" s="32">
        <v>603847.64143099589</v>
      </c>
      <c r="CG6" s="44"/>
      <c r="CH6" s="32">
        <v>581338.28908850916</v>
      </c>
      <c r="CI6" s="32">
        <v>627115.1651555862</v>
      </c>
      <c r="CJ6" s="32">
        <v>578348.75353808899</v>
      </c>
      <c r="CK6" s="32">
        <v>566844.63501592109</v>
      </c>
      <c r="CL6" s="32">
        <v>588411.71070327843</v>
      </c>
      <c r="CM6" s="44"/>
      <c r="CN6" s="32">
        <v>551228.41385210503</v>
      </c>
      <c r="CO6" s="32">
        <v>632768.64040483232</v>
      </c>
      <c r="CP6" s="32">
        <v>568424.74121328432</v>
      </c>
      <c r="CQ6" s="32">
        <v>560169.68470500596</v>
      </c>
      <c r="CR6" s="32">
        <v>578147.87004525948</v>
      </c>
    </row>
    <row r="7" spans="1:151" s="29" customFormat="1" ht="12" x14ac:dyDescent="0.2">
      <c r="A7" s="33" t="s">
        <v>0</v>
      </c>
      <c r="B7" s="34">
        <v>86448.022168937401</v>
      </c>
      <c r="C7" s="34">
        <v>91700.169044671726</v>
      </c>
      <c r="D7" s="34">
        <v>93728.82575051162</v>
      </c>
      <c r="E7" s="34">
        <v>95588.304996161911</v>
      </c>
      <c r="F7" s="34">
        <v>91866.330490070657</v>
      </c>
      <c r="G7" s="34"/>
      <c r="H7" s="34">
        <v>91736.47799773766</v>
      </c>
      <c r="I7" s="34">
        <v>99507.400560478301</v>
      </c>
      <c r="J7" s="34">
        <v>100147.71693446944</v>
      </c>
      <c r="K7" s="34">
        <v>103351.26259295641</v>
      </c>
      <c r="L7" s="34">
        <v>98685.714521410453</v>
      </c>
      <c r="M7" s="34"/>
      <c r="N7" s="34">
        <v>99844.348590683905</v>
      </c>
      <c r="O7" s="34">
        <v>107920.81620504541</v>
      </c>
      <c r="P7" s="34">
        <v>110311.80167259982</v>
      </c>
      <c r="Q7" s="34">
        <v>112586.64840963583</v>
      </c>
      <c r="R7" s="34">
        <v>107665.90371949125</v>
      </c>
      <c r="S7" s="34"/>
      <c r="T7" s="34">
        <v>106109.73215014147</v>
      </c>
      <c r="U7" s="34">
        <v>115422.67996051794</v>
      </c>
      <c r="V7" s="34">
        <v>117189.72439832998</v>
      </c>
      <c r="W7" s="34">
        <v>124387.53519739502</v>
      </c>
      <c r="X7" s="34">
        <v>115777.41792659608</v>
      </c>
      <c r="Y7" s="34"/>
      <c r="Z7" s="34">
        <v>113475.78486114365</v>
      </c>
      <c r="AA7" s="34">
        <v>123448.05224132763</v>
      </c>
      <c r="AB7" s="34">
        <v>126049.95023852495</v>
      </c>
      <c r="AC7" s="34">
        <v>116905.55073363564</v>
      </c>
      <c r="AD7" s="34">
        <v>119969.83451865798</v>
      </c>
      <c r="AE7" s="34"/>
      <c r="AF7" s="34">
        <v>99731.979587825175</v>
      </c>
      <c r="AG7" s="34">
        <v>110280.7814303784</v>
      </c>
      <c r="AH7" s="34">
        <v>115427.80331683898</v>
      </c>
      <c r="AI7" s="34">
        <v>119600.37641755356</v>
      </c>
      <c r="AJ7" s="34">
        <v>111260.23518814905</v>
      </c>
      <c r="AK7" s="34"/>
      <c r="AL7" s="34">
        <v>109908.23914134917</v>
      </c>
      <c r="AM7" s="34">
        <v>123636.54793188775</v>
      </c>
      <c r="AN7" s="34">
        <v>128980.69590513616</v>
      </c>
      <c r="AO7" s="34">
        <v>131060.26564849203</v>
      </c>
      <c r="AP7" s="34">
        <v>123396.43715671632</v>
      </c>
      <c r="AQ7" s="34"/>
      <c r="AR7" s="34">
        <v>121432.83639383176</v>
      </c>
      <c r="AS7" s="34">
        <v>136012.85291016378</v>
      </c>
      <c r="AT7" s="34">
        <v>138227.83704677943</v>
      </c>
      <c r="AU7" s="34">
        <v>135753.51188160872</v>
      </c>
      <c r="AV7" s="34">
        <v>132856.75955809592</v>
      </c>
      <c r="AW7" s="34"/>
      <c r="AX7" s="34">
        <v>120673.38272151035</v>
      </c>
      <c r="AY7" s="34">
        <v>128098.39302481044</v>
      </c>
      <c r="AZ7" s="34">
        <v>132304.6655369362</v>
      </c>
      <c r="BA7" s="34">
        <v>134868.39359001658</v>
      </c>
      <c r="BB7" s="34">
        <v>128986.20871831839</v>
      </c>
      <c r="BC7" s="34"/>
      <c r="BD7" s="34">
        <v>118001.20704499159</v>
      </c>
      <c r="BE7" s="34">
        <v>133402.93035295708</v>
      </c>
      <c r="BF7" s="34">
        <v>136116.54181495315</v>
      </c>
      <c r="BG7" s="34">
        <v>136181.54952612898</v>
      </c>
      <c r="BH7" s="34">
        <v>130925.55718475768</v>
      </c>
      <c r="BI7" s="34"/>
      <c r="BJ7" s="34">
        <v>116202.17665917802</v>
      </c>
      <c r="BK7" s="34">
        <v>126338.83495226402</v>
      </c>
      <c r="BL7" s="34">
        <v>126678.10097326676</v>
      </c>
      <c r="BM7" s="34">
        <v>128014.95758008599</v>
      </c>
      <c r="BN7" s="34">
        <v>124308.5175411987</v>
      </c>
      <c r="BO7" s="34"/>
      <c r="BP7" s="34">
        <v>113313.48189470047</v>
      </c>
      <c r="BQ7" s="34">
        <v>128678.4227467227</v>
      </c>
      <c r="BR7" s="34">
        <v>130450.0997149625</v>
      </c>
      <c r="BS7" s="34">
        <v>128600.54227405755</v>
      </c>
      <c r="BT7" s="34">
        <v>125260.63665761077</v>
      </c>
      <c r="BU7" s="34"/>
      <c r="BV7" s="34">
        <v>109845.38411631073</v>
      </c>
      <c r="BW7" s="34">
        <v>118643.43948710214</v>
      </c>
      <c r="BX7" s="34">
        <v>121051.71832260957</v>
      </c>
      <c r="BY7" s="34">
        <v>123437.91176934306</v>
      </c>
      <c r="BZ7" s="34">
        <v>118244.61342415857</v>
      </c>
      <c r="CA7" s="45"/>
      <c r="CB7" s="34">
        <v>107737.83352927509</v>
      </c>
      <c r="CC7" s="34">
        <v>121715.85598755621</v>
      </c>
      <c r="CD7" s="34">
        <v>126944.30917676707</v>
      </c>
      <c r="CE7" s="34">
        <v>128733.27886329561</v>
      </c>
      <c r="CF7" s="34">
        <v>121282.8193888535</v>
      </c>
      <c r="CG7" s="45"/>
      <c r="CH7" s="34">
        <v>111229.09133025658</v>
      </c>
      <c r="CI7" s="34">
        <v>119629.29467544251</v>
      </c>
      <c r="CJ7" s="34">
        <v>117405.04453796598</v>
      </c>
      <c r="CK7" s="34">
        <v>112616.6881697862</v>
      </c>
      <c r="CL7" s="34">
        <v>115220.02967937222</v>
      </c>
      <c r="CM7" s="45"/>
      <c r="CN7" s="34">
        <v>99092.877545501513</v>
      </c>
      <c r="CO7" s="34">
        <v>110877.26409477927</v>
      </c>
      <c r="CP7" s="34">
        <v>111820.52181472778</v>
      </c>
      <c r="CQ7" s="34">
        <v>110239.17831564644</v>
      </c>
      <c r="CR7" s="34">
        <v>108007.46044285491</v>
      </c>
    </row>
    <row r="8" spans="1:151" s="29" customFormat="1" ht="11.25" x14ac:dyDescent="0.2">
      <c r="A8" s="29" t="s">
        <v>35</v>
      </c>
      <c r="B8" s="35">
        <v>21769.029626224237</v>
      </c>
      <c r="C8" s="35">
        <v>22692.983575934028</v>
      </c>
      <c r="D8" s="35">
        <v>22888.411612242955</v>
      </c>
      <c r="E8" s="35">
        <v>22547.351695093494</v>
      </c>
      <c r="F8" s="35">
        <v>22474.444127373681</v>
      </c>
      <c r="G8" s="35"/>
      <c r="H8" s="35">
        <v>23225.812856758628</v>
      </c>
      <c r="I8" s="35">
        <v>24891.321766108489</v>
      </c>
      <c r="J8" s="35">
        <v>24713.501776843168</v>
      </c>
      <c r="K8" s="35">
        <v>24624.544121691357</v>
      </c>
      <c r="L8" s="35">
        <v>24363.795130350416</v>
      </c>
      <c r="M8" s="35"/>
      <c r="N8" s="35">
        <v>25166.480285013913</v>
      </c>
      <c r="O8" s="35">
        <v>26694.816725422217</v>
      </c>
      <c r="P8" s="35">
        <v>27069.94254231677</v>
      </c>
      <c r="Q8" s="35">
        <v>26541.317916208161</v>
      </c>
      <c r="R8" s="35">
        <v>26368.13936724027</v>
      </c>
      <c r="S8" s="35"/>
      <c r="T8" s="35">
        <v>26999.787421825426</v>
      </c>
      <c r="U8" s="35">
        <v>28224.42086588802</v>
      </c>
      <c r="V8" s="35">
        <v>28446.821735803082</v>
      </c>
      <c r="W8" s="35">
        <v>29272.994812100114</v>
      </c>
      <c r="X8" s="35">
        <v>28236.006208904157</v>
      </c>
      <c r="Y8" s="35"/>
      <c r="Z8" s="35">
        <v>28042.218320650831</v>
      </c>
      <c r="AA8" s="35">
        <v>29915.056164846173</v>
      </c>
      <c r="AB8" s="35">
        <v>32105.849160340284</v>
      </c>
      <c r="AC8" s="35">
        <v>29375.205271456809</v>
      </c>
      <c r="AD8" s="35">
        <v>29859.582229323525</v>
      </c>
      <c r="AE8" s="35"/>
      <c r="AF8" s="35">
        <v>28124.05011617178</v>
      </c>
      <c r="AG8" s="35">
        <v>30780.22600526227</v>
      </c>
      <c r="AH8" s="35">
        <v>30777.953563632087</v>
      </c>
      <c r="AI8" s="35">
        <v>29888.022605973201</v>
      </c>
      <c r="AJ8" s="35">
        <v>29892.563072759833</v>
      </c>
      <c r="AK8" s="35"/>
      <c r="AL8" s="35">
        <v>26891.553967460713</v>
      </c>
      <c r="AM8" s="35">
        <v>30237.813792311139</v>
      </c>
      <c r="AN8" s="35">
        <v>31207.927521103778</v>
      </c>
      <c r="AO8" s="35">
        <v>29886.805050162307</v>
      </c>
      <c r="AP8" s="35">
        <v>29556.025082759486</v>
      </c>
      <c r="AQ8" s="35"/>
      <c r="AR8" s="35">
        <v>28961.428841985577</v>
      </c>
      <c r="AS8" s="35">
        <v>32039.663770308809</v>
      </c>
      <c r="AT8" s="35">
        <v>31953.913573887097</v>
      </c>
      <c r="AU8" s="35">
        <v>31072.969594419166</v>
      </c>
      <c r="AV8" s="35">
        <v>31006.993945150163</v>
      </c>
      <c r="AW8" s="35"/>
      <c r="AX8" s="35">
        <v>30152.162829377547</v>
      </c>
      <c r="AY8" s="35">
        <v>31674.181389744805</v>
      </c>
      <c r="AZ8" s="35">
        <v>31422.320801955077</v>
      </c>
      <c r="BA8" s="35">
        <v>30556.857732954784</v>
      </c>
      <c r="BB8" s="35">
        <v>30951.380688508052</v>
      </c>
      <c r="BC8" s="35"/>
      <c r="BD8" s="35">
        <v>28104.147510479892</v>
      </c>
      <c r="BE8" s="35">
        <v>32101.370254493915</v>
      </c>
      <c r="BF8" s="35">
        <v>31598.352606195382</v>
      </c>
      <c r="BG8" s="35">
        <v>31023.100404946708</v>
      </c>
      <c r="BH8" s="35">
        <v>30706.742694028973</v>
      </c>
      <c r="BI8" s="35"/>
      <c r="BJ8" s="35">
        <v>28629.446302058455</v>
      </c>
      <c r="BK8" s="35">
        <v>31595.796535403664</v>
      </c>
      <c r="BL8" s="35">
        <v>31369.352888828642</v>
      </c>
      <c r="BM8" s="35">
        <v>31354.205967549278</v>
      </c>
      <c r="BN8" s="35">
        <v>30737.20042346001</v>
      </c>
      <c r="BO8" s="35"/>
      <c r="BP8" s="35">
        <v>29315.24852260527</v>
      </c>
      <c r="BQ8" s="35">
        <v>33164.171192845883</v>
      </c>
      <c r="BR8" s="35">
        <v>33644.705323941918</v>
      </c>
      <c r="BS8" s="35">
        <v>31614.977857488437</v>
      </c>
      <c r="BT8" s="35">
        <v>31934.775724220377</v>
      </c>
      <c r="BU8" s="35"/>
      <c r="BV8" s="35">
        <v>28978.852161758365</v>
      </c>
      <c r="BW8" s="35">
        <v>31395.137491533875</v>
      </c>
      <c r="BX8" s="35">
        <v>32254.822116055162</v>
      </c>
      <c r="BY8" s="35">
        <v>31860.204448848497</v>
      </c>
      <c r="BZ8" s="35">
        <v>31122.254054580018</v>
      </c>
      <c r="CA8" s="46"/>
      <c r="CB8" s="35">
        <v>28844.111384927612</v>
      </c>
      <c r="CC8" s="35">
        <v>31519.215477824153</v>
      </c>
      <c r="CD8" s="35">
        <v>32437.553416694318</v>
      </c>
      <c r="CE8" s="35">
        <v>31044.968156415718</v>
      </c>
      <c r="CF8" s="35">
        <v>30961.462109002452</v>
      </c>
      <c r="CG8" s="46"/>
      <c r="CH8" s="35">
        <v>28775.158177866779</v>
      </c>
      <c r="CI8" s="35">
        <v>31492.624719995783</v>
      </c>
      <c r="CJ8" s="35">
        <v>31229.539428907046</v>
      </c>
      <c r="CK8" s="35">
        <v>29190.845478099232</v>
      </c>
      <c r="CL8" s="35">
        <v>30172.04195137406</v>
      </c>
      <c r="CM8" s="46"/>
      <c r="CN8" s="35">
        <v>27440.202710511498</v>
      </c>
      <c r="CO8" s="35">
        <v>30972.085989642619</v>
      </c>
      <c r="CP8" s="35">
        <v>31507.005545767155</v>
      </c>
      <c r="CQ8" s="35">
        <v>29434.577708913905</v>
      </c>
      <c r="CR8" s="35">
        <v>29838.467988713641</v>
      </c>
    </row>
    <row r="9" spans="1:151" s="29" customFormat="1" ht="11.25" x14ac:dyDescent="0.2">
      <c r="A9" s="29" t="s">
        <v>36</v>
      </c>
      <c r="B9" s="35">
        <v>960.43511426819884</v>
      </c>
      <c r="C9" s="35">
        <v>653.92236645494631</v>
      </c>
      <c r="D9" s="35">
        <v>449.6867195898908</v>
      </c>
      <c r="E9" s="35">
        <v>464.81518413167282</v>
      </c>
      <c r="F9" s="35">
        <v>632.21484611117728</v>
      </c>
      <c r="G9" s="35"/>
      <c r="H9" s="35">
        <v>874.5294448367323</v>
      </c>
      <c r="I9" s="35">
        <v>658.13490495575604</v>
      </c>
      <c r="J9" s="35">
        <v>419.37556774103376</v>
      </c>
      <c r="K9" s="35">
        <v>464.51894168933717</v>
      </c>
      <c r="L9" s="35">
        <v>604.13971480571479</v>
      </c>
      <c r="M9" s="35"/>
      <c r="N9" s="35">
        <v>899.33345002191675</v>
      </c>
      <c r="O9" s="35">
        <v>664.58106733389923</v>
      </c>
      <c r="P9" s="35">
        <v>494.31538002318518</v>
      </c>
      <c r="Q9" s="35">
        <v>483.30450242829801</v>
      </c>
      <c r="R9" s="35">
        <v>635.38359995182475</v>
      </c>
      <c r="S9" s="35"/>
      <c r="T9" s="35">
        <v>847.30126068643551</v>
      </c>
      <c r="U9" s="35">
        <v>664.66225273284294</v>
      </c>
      <c r="V9" s="35">
        <v>499.00729853933638</v>
      </c>
      <c r="W9" s="35">
        <v>547.37558540984492</v>
      </c>
      <c r="X9" s="35">
        <v>639.58659934211482</v>
      </c>
      <c r="Y9" s="35"/>
      <c r="Z9" s="35">
        <v>895.92980443854776</v>
      </c>
      <c r="AA9" s="35">
        <v>709.28338336997103</v>
      </c>
      <c r="AB9" s="35">
        <v>542.50261562161518</v>
      </c>
      <c r="AC9" s="35">
        <v>565.54963682698053</v>
      </c>
      <c r="AD9" s="35">
        <v>678.31636006427857</v>
      </c>
      <c r="AE9" s="35"/>
      <c r="AF9" s="35">
        <v>921.28752603525538</v>
      </c>
      <c r="AG9" s="35">
        <v>699.8858174242647</v>
      </c>
      <c r="AH9" s="35">
        <v>526.20178650461776</v>
      </c>
      <c r="AI9" s="35">
        <v>528.17646213753039</v>
      </c>
      <c r="AJ9" s="35">
        <v>668.88789802541714</v>
      </c>
      <c r="AK9" s="35"/>
      <c r="AL9" s="35">
        <v>902.35894998126719</v>
      </c>
      <c r="AM9" s="35">
        <v>684.02503977537503</v>
      </c>
      <c r="AN9" s="35">
        <v>526.78310825301185</v>
      </c>
      <c r="AO9" s="35">
        <v>538.19945316929204</v>
      </c>
      <c r="AP9" s="35">
        <v>662.84163779473658</v>
      </c>
      <c r="AQ9" s="35"/>
      <c r="AR9" s="35">
        <v>913.64958656078829</v>
      </c>
      <c r="AS9" s="35">
        <v>748.54408561841888</v>
      </c>
      <c r="AT9" s="35">
        <v>522.80221386967526</v>
      </c>
      <c r="AU9" s="35">
        <v>472.55140149668603</v>
      </c>
      <c r="AV9" s="35">
        <v>664.38682188639211</v>
      </c>
      <c r="AW9" s="35"/>
      <c r="AX9" s="35">
        <v>886.28143410773214</v>
      </c>
      <c r="AY9" s="35">
        <v>733.84414670444005</v>
      </c>
      <c r="AZ9" s="35">
        <v>532.52996789212352</v>
      </c>
      <c r="BA9" s="35">
        <v>536.22155427681594</v>
      </c>
      <c r="BB9" s="35">
        <v>672.21927574527786</v>
      </c>
      <c r="BC9" s="35"/>
      <c r="BD9" s="35">
        <v>857.78079197421755</v>
      </c>
      <c r="BE9" s="35">
        <v>672.53955459047734</v>
      </c>
      <c r="BF9" s="35">
        <v>524.33748801094953</v>
      </c>
      <c r="BG9" s="35">
        <v>530.45146259668502</v>
      </c>
      <c r="BH9" s="35">
        <v>646.2773242930823</v>
      </c>
      <c r="BI9" s="35"/>
      <c r="BJ9" s="35">
        <v>900.20587526168708</v>
      </c>
      <c r="BK9" s="35">
        <v>703.96601238013454</v>
      </c>
      <c r="BL9" s="35">
        <v>546.7679162969165</v>
      </c>
      <c r="BM9" s="35">
        <v>510.54425545373766</v>
      </c>
      <c r="BN9" s="35">
        <v>665.37101484811888</v>
      </c>
      <c r="BO9" s="35"/>
      <c r="BP9" s="35">
        <v>860.61693685172963</v>
      </c>
      <c r="BQ9" s="35">
        <v>676.94087767888209</v>
      </c>
      <c r="BR9" s="35">
        <v>503.47993251999372</v>
      </c>
      <c r="BS9" s="35">
        <v>457.52608017787907</v>
      </c>
      <c r="BT9" s="35">
        <v>624.64095680712114</v>
      </c>
      <c r="BU9" s="35"/>
      <c r="BV9" s="35">
        <v>772.53482828826077</v>
      </c>
      <c r="BW9" s="35">
        <v>514.85420964756963</v>
      </c>
      <c r="BX9" s="35">
        <v>436.37134912343248</v>
      </c>
      <c r="BY9" s="35">
        <v>404.22566235522714</v>
      </c>
      <c r="BZ9" s="35">
        <v>531.99651235661247</v>
      </c>
      <c r="CA9" s="46"/>
      <c r="CB9" s="35">
        <v>767.39893302511632</v>
      </c>
      <c r="CC9" s="35">
        <v>568.54681744201594</v>
      </c>
      <c r="CD9" s="35">
        <v>450.1765957983078</v>
      </c>
      <c r="CE9" s="35">
        <v>390.5813024399543</v>
      </c>
      <c r="CF9" s="35">
        <v>544.17591217776589</v>
      </c>
      <c r="CG9" s="46"/>
      <c r="CH9" s="35">
        <v>703.18707587790232</v>
      </c>
      <c r="CI9" s="35">
        <v>515.57393398048828</v>
      </c>
      <c r="CJ9" s="35">
        <v>402.21468524363854</v>
      </c>
      <c r="CK9" s="35">
        <v>382.1796332043707</v>
      </c>
      <c r="CL9" s="35">
        <v>500.78883207743843</v>
      </c>
      <c r="CM9" s="46"/>
      <c r="CN9" s="35">
        <v>715.764534072017</v>
      </c>
      <c r="CO9" s="35">
        <v>453.51881465809896</v>
      </c>
      <c r="CP9" s="35">
        <v>399.08341712725877</v>
      </c>
      <c r="CQ9" s="35">
        <v>379.05328898912603</v>
      </c>
      <c r="CR9" s="35">
        <v>486.85501371492109</v>
      </c>
      <c r="CS9" s="47"/>
      <c r="CT9" s="47"/>
      <c r="CU9" s="47"/>
      <c r="CV9" s="47"/>
      <c r="CW9" s="47"/>
      <c r="CX9" s="47"/>
      <c r="CY9" s="47"/>
      <c r="CZ9" s="47"/>
      <c r="DA9" s="47"/>
      <c r="DB9" s="47"/>
      <c r="DC9" s="47"/>
      <c r="DD9" s="47"/>
      <c r="DE9" s="47"/>
      <c r="DF9" s="47"/>
      <c r="DG9" s="47"/>
      <c r="DH9" s="47"/>
      <c r="DI9" s="47"/>
      <c r="DJ9" s="47"/>
      <c r="DK9" s="47"/>
      <c r="DL9" s="47"/>
      <c r="DM9" s="47"/>
      <c r="DN9" s="47"/>
      <c r="DO9" s="47"/>
      <c r="DP9" s="47"/>
      <c r="DQ9" s="47"/>
      <c r="DR9" s="47"/>
      <c r="DS9" s="47"/>
      <c r="DT9" s="47"/>
      <c r="DU9" s="47"/>
      <c r="DV9" s="47"/>
      <c r="DW9" s="47"/>
      <c r="DX9" s="47"/>
      <c r="DY9" s="47"/>
      <c r="DZ9" s="47"/>
      <c r="EA9" s="47"/>
      <c r="EB9" s="47"/>
      <c r="EC9" s="47"/>
      <c r="ED9" s="47"/>
      <c r="EE9" s="47"/>
      <c r="EF9" s="47"/>
      <c r="EG9" s="47"/>
      <c r="EH9" s="47"/>
      <c r="EI9" s="47"/>
      <c r="EJ9" s="47"/>
      <c r="EK9" s="47"/>
      <c r="EL9" s="47"/>
      <c r="EM9" s="47"/>
      <c r="EN9" s="47"/>
      <c r="EO9" s="47"/>
      <c r="EP9" s="47"/>
      <c r="EQ9" s="47"/>
      <c r="ER9" s="47"/>
      <c r="ES9" s="47"/>
      <c r="ET9" s="47"/>
      <c r="EU9" s="47"/>
    </row>
    <row r="10" spans="1:151" s="29" customFormat="1" ht="11.25" x14ac:dyDescent="0.2">
      <c r="A10" s="29" t="s">
        <v>37</v>
      </c>
      <c r="B10" s="35">
        <v>2183.6318345071045</v>
      </c>
      <c r="C10" s="35">
        <v>3076.892978918168</v>
      </c>
      <c r="D10" s="35">
        <v>2829.1783636277173</v>
      </c>
      <c r="E10" s="35">
        <v>2673.7024487582498</v>
      </c>
      <c r="F10" s="35">
        <v>2690.8514064528099</v>
      </c>
      <c r="G10" s="35"/>
      <c r="H10" s="35">
        <v>2720.8832016810989</v>
      </c>
      <c r="I10" s="35">
        <v>3601.6804585014861</v>
      </c>
      <c r="J10" s="35">
        <v>3088.6233302883688</v>
      </c>
      <c r="K10" s="35">
        <v>2871.5598180590041</v>
      </c>
      <c r="L10" s="35">
        <v>3070.6867021324897</v>
      </c>
      <c r="M10" s="35"/>
      <c r="N10" s="35">
        <v>2671.9575500251831</v>
      </c>
      <c r="O10" s="35">
        <v>3640.5333115890994</v>
      </c>
      <c r="P10" s="35">
        <v>3194.9374578935567</v>
      </c>
      <c r="Q10" s="35">
        <v>3213.3400190487578</v>
      </c>
      <c r="R10" s="35">
        <v>3180.1920846391499</v>
      </c>
      <c r="S10" s="35"/>
      <c r="T10" s="35">
        <v>2821.459155590429</v>
      </c>
      <c r="U10" s="35">
        <v>3825.4027990930749</v>
      </c>
      <c r="V10" s="35">
        <v>3721.5413992119506</v>
      </c>
      <c r="W10" s="35">
        <v>3451.0026928496723</v>
      </c>
      <c r="X10" s="35">
        <v>3454.8515116862823</v>
      </c>
      <c r="Y10" s="35"/>
      <c r="Z10" s="35">
        <v>2936.7549587636577</v>
      </c>
      <c r="AA10" s="35">
        <v>3677.4488027668262</v>
      </c>
      <c r="AB10" s="35">
        <v>3283.1039427024725</v>
      </c>
      <c r="AC10" s="35">
        <v>2742.8595021550605</v>
      </c>
      <c r="AD10" s="35">
        <v>3160.0418015970045</v>
      </c>
      <c r="AE10" s="35"/>
      <c r="AF10" s="35">
        <v>2419.9422688001841</v>
      </c>
      <c r="AG10" s="35">
        <v>3263.2163523948702</v>
      </c>
      <c r="AH10" s="35">
        <v>3079.6728579695205</v>
      </c>
      <c r="AI10" s="35">
        <v>3200.2907542442276</v>
      </c>
      <c r="AJ10" s="35">
        <v>2990.7805583522004</v>
      </c>
      <c r="AK10" s="35"/>
      <c r="AL10" s="35">
        <v>3066.5084043255115</v>
      </c>
      <c r="AM10" s="35">
        <v>4146.3132569733207</v>
      </c>
      <c r="AN10" s="35">
        <v>3686.7622869636157</v>
      </c>
      <c r="AO10" s="35">
        <v>3443.7724588095944</v>
      </c>
      <c r="AP10" s="35">
        <v>3585.8391017680101</v>
      </c>
      <c r="AQ10" s="35"/>
      <c r="AR10" s="35">
        <v>3267.889301590696</v>
      </c>
      <c r="AS10" s="35">
        <v>4423.0240821118605</v>
      </c>
      <c r="AT10" s="35">
        <v>3864.5578553300547</v>
      </c>
      <c r="AU10" s="35">
        <v>3377.791083883817</v>
      </c>
      <c r="AV10" s="35">
        <v>3733.3155807291068</v>
      </c>
      <c r="AW10" s="35"/>
      <c r="AX10" s="35">
        <v>2825.5308585923817</v>
      </c>
      <c r="AY10" s="35">
        <v>4016.0179324697474</v>
      </c>
      <c r="AZ10" s="35">
        <v>3461.8396173778965</v>
      </c>
      <c r="BA10" s="35">
        <v>3286.3064910895378</v>
      </c>
      <c r="BB10" s="35">
        <v>3397.4237248823906</v>
      </c>
      <c r="BC10" s="35"/>
      <c r="BD10" s="35">
        <v>2580.2355013196466</v>
      </c>
      <c r="BE10" s="35">
        <v>3671.0026278601613</v>
      </c>
      <c r="BF10" s="35">
        <v>3492.17458052957</v>
      </c>
      <c r="BG10" s="35">
        <v>3287.6619707902883</v>
      </c>
      <c r="BH10" s="35">
        <v>3257.7686701249163</v>
      </c>
      <c r="BI10" s="35"/>
      <c r="BJ10" s="35">
        <v>2931.2094850966391</v>
      </c>
      <c r="BK10" s="35">
        <v>4368.1494924459603</v>
      </c>
      <c r="BL10" s="35">
        <v>3438.1761098801521</v>
      </c>
      <c r="BM10" s="35">
        <v>2906.1934637558506</v>
      </c>
      <c r="BN10" s="35">
        <v>3410.9321377946503</v>
      </c>
      <c r="BO10" s="35"/>
      <c r="BP10" s="35">
        <v>3161.9987459357026</v>
      </c>
      <c r="BQ10" s="35">
        <v>3650.2261003009321</v>
      </c>
      <c r="BR10" s="35">
        <v>3352.1635664097889</v>
      </c>
      <c r="BS10" s="35">
        <v>3281.9375136076055</v>
      </c>
      <c r="BT10" s="35">
        <v>3361.5814815635076</v>
      </c>
      <c r="BU10" s="35"/>
      <c r="BV10" s="35">
        <v>2897.8955032598265</v>
      </c>
      <c r="BW10" s="35">
        <v>3678.6285701265824</v>
      </c>
      <c r="BX10" s="35">
        <v>2875.7024442907787</v>
      </c>
      <c r="BY10" s="35">
        <v>2438.8056077120445</v>
      </c>
      <c r="BZ10" s="35">
        <v>2972.7580313775952</v>
      </c>
      <c r="CA10" s="46"/>
      <c r="CB10" s="35">
        <v>2463.951834401591</v>
      </c>
      <c r="CC10" s="35">
        <v>3266.710382940902</v>
      </c>
      <c r="CD10" s="35">
        <v>2797.1237348838426</v>
      </c>
      <c r="CE10" s="35">
        <v>2692.0641358796506</v>
      </c>
      <c r="CF10" s="35">
        <v>2804.9625220110183</v>
      </c>
      <c r="CG10" s="46"/>
      <c r="CH10" s="35">
        <v>2423.0483552434939</v>
      </c>
      <c r="CI10" s="35">
        <v>3290.407967516624</v>
      </c>
      <c r="CJ10" s="35">
        <v>2422.4480286107582</v>
      </c>
      <c r="CK10" s="35">
        <v>1904.8399951611875</v>
      </c>
      <c r="CL10" s="35">
        <v>2510.1860866618308</v>
      </c>
      <c r="CM10" s="46"/>
      <c r="CN10" s="35">
        <v>1964.036778320401</v>
      </c>
      <c r="CO10" s="35">
        <v>2690.5240618195257</v>
      </c>
      <c r="CP10" s="35">
        <v>2603.256446277841</v>
      </c>
      <c r="CQ10" s="35">
        <v>2126.5554148255478</v>
      </c>
      <c r="CR10" s="35">
        <v>2346.0931752793927</v>
      </c>
    </row>
    <row r="11" spans="1:151" s="29" customFormat="1" ht="11.25" x14ac:dyDescent="0.2">
      <c r="A11" s="29" t="s">
        <v>38</v>
      </c>
      <c r="B11" s="35">
        <v>3475.9321983108402</v>
      </c>
      <c r="C11" s="35">
        <v>3738.6025169218638</v>
      </c>
      <c r="D11" s="35">
        <v>3749.7094080546312</v>
      </c>
      <c r="E11" s="35">
        <v>4150.4601180108066</v>
      </c>
      <c r="F11" s="35">
        <v>3778.6760603245357</v>
      </c>
      <c r="G11" s="35"/>
      <c r="H11" s="35">
        <v>3999.4579474246157</v>
      </c>
      <c r="I11" s="35">
        <v>4735.5129830552451</v>
      </c>
      <c r="J11" s="35">
        <v>4727.0774295155852</v>
      </c>
      <c r="K11" s="35">
        <v>5026.7184567753275</v>
      </c>
      <c r="L11" s="35">
        <v>4622.1917041926936</v>
      </c>
      <c r="M11" s="35"/>
      <c r="N11" s="35">
        <v>4381.0938423155894</v>
      </c>
      <c r="O11" s="35">
        <v>4957.5031412471117</v>
      </c>
      <c r="P11" s="35">
        <v>4609.1398355864603</v>
      </c>
      <c r="Q11" s="35">
        <v>4911.9804194293974</v>
      </c>
      <c r="R11" s="35">
        <v>4714.9293096446399</v>
      </c>
      <c r="S11" s="35"/>
      <c r="T11" s="35">
        <v>4482.5915484933575</v>
      </c>
      <c r="U11" s="35">
        <v>5000.5716602455077</v>
      </c>
      <c r="V11" s="35">
        <v>4803.2165719460636</v>
      </c>
      <c r="W11" s="35">
        <v>5470.1827093314851</v>
      </c>
      <c r="X11" s="35">
        <v>4939.1406225041037</v>
      </c>
      <c r="Y11" s="35"/>
      <c r="Z11" s="35">
        <v>4825.4285480613362</v>
      </c>
      <c r="AA11" s="35">
        <v>5577.2414482970107</v>
      </c>
      <c r="AB11" s="35">
        <v>5322.3921346344932</v>
      </c>
      <c r="AC11" s="35">
        <v>4717.4154091605087</v>
      </c>
      <c r="AD11" s="35">
        <v>5110.619385038337</v>
      </c>
      <c r="AE11" s="35"/>
      <c r="AF11" s="35">
        <v>4246.6711605953233</v>
      </c>
      <c r="AG11" s="35">
        <v>5092.9537813771549</v>
      </c>
      <c r="AH11" s="35">
        <v>5301.9687282096229</v>
      </c>
      <c r="AI11" s="35">
        <v>5231.5625096949343</v>
      </c>
      <c r="AJ11" s="35">
        <v>4968.2890449692586</v>
      </c>
      <c r="AK11" s="35"/>
      <c r="AL11" s="35">
        <v>4764.5407369609129</v>
      </c>
      <c r="AM11" s="35">
        <v>5838.8252953252277</v>
      </c>
      <c r="AN11" s="35">
        <v>5866.4370673284175</v>
      </c>
      <c r="AO11" s="35">
        <v>5736.2023301527515</v>
      </c>
      <c r="AP11" s="35">
        <v>5551.5013574418281</v>
      </c>
      <c r="AQ11" s="35"/>
      <c r="AR11" s="35">
        <v>5216.5123289507683</v>
      </c>
      <c r="AS11" s="35">
        <v>6686.9640185591243</v>
      </c>
      <c r="AT11" s="35">
        <v>6735.4244781326352</v>
      </c>
      <c r="AU11" s="35">
        <v>5891.4331277907759</v>
      </c>
      <c r="AV11" s="35">
        <v>6132.5834883583257</v>
      </c>
      <c r="AW11" s="35"/>
      <c r="AX11" s="35">
        <v>5070.5636211024139</v>
      </c>
      <c r="AY11" s="35">
        <v>5931.2133169486442</v>
      </c>
      <c r="AZ11" s="35">
        <v>5992.6471542062563</v>
      </c>
      <c r="BA11" s="35">
        <v>5647.8818737190304</v>
      </c>
      <c r="BB11" s="35">
        <v>5660.5764914940855</v>
      </c>
      <c r="BC11" s="35"/>
      <c r="BD11" s="35">
        <v>5133.2215128034168</v>
      </c>
      <c r="BE11" s="35">
        <v>6404.681457601966</v>
      </c>
      <c r="BF11" s="35">
        <v>6036.7119027939571</v>
      </c>
      <c r="BG11" s="35">
        <v>5685.7783243126123</v>
      </c>
      <c r="BH11" s="35">
        <v>5815.098299377988</v>
      </c>
      <c r="BI11" s="35"/>
      <c r="BJ11" s="35">
        <v>4986.8560875316143</v>
      </c>
      <c r="BK11" s="35">
        <v>5464.2420447419263</v>
      </c>
      <c r="BL11" s="35">
        <v>5150.2168923012987</v>
      </c>
      <c r="BM11" s="35">
        <v>4906.8246150635305</v>
      </c>
      <c r="BN11" s="35">
        <v>5127.034909909592</v>
      </c>
      <c r="BO11" s="35"/>
      <c r="BP11" s="35">
        <v>4139.9358909654748</v>
      </c>
      <c r="BQ11" s="35">
        <v>6573.9191320441105</v>
      </c>
      <c r="BR11" s="35">
        <v>5697.830273681896</v>
      </c>
      <c r="BS11" s="35">
        <v>5012.9933184972597</v>
      </c>
      <c r="BT11" s="35">
        <v>5356.1696537971848</v>
      </c>
      <c r="BU11" s="35"/>
      <c r="BV11" s="35">
        <v>4540.985172253666</v>
      </c>
      <c r="BW11" s="35">
        <v>4833.1740299569619</v>
      </c>
      <c r="BX11" s="35">
        <v>5076.6356207825784</v>
      </c>
      <c r="BY11" s="35">
        <v>4444.0950428644292</v>
      </c>
      <c r="BZ11" s="35">
        <v>4723.7224665480671</v>
      </c>
      <c r="CA11" s="46"/>
      <c r="CB11" s="35">
        <v>4083.7237073211904</v>
      </c>
      <c r="CC11" s="35">
        <v>4130.857200556904</v>
      </c>
      <c r="CD11" s="35">
        <v>4478.4047340786137</v>
      </c>
      <c r="CE11" s="35">
        <v>4194.8025237517186</v>
      </c>
      <c r="CF11" s="35">
        <v>4221.9470414996804</v>
      </c>
      <c r="CG11" s="46"/>
      <c r="CH11" s="35">
        <v>3793.2721435448884</v>
      </c>
      <c r="CI11" s="35">
        <v>4068.9733236097322</v>
      </c>
      <c r="CJ11" s="35">
        <v>4096.1159391148731</v>
      </c>
      <c r="CK11" s="35">
        <v>3591.6796025549388</v>
      </c>
      <c r="CL11" s="35">
        <v>3887.510252286826</v>
      </c>
      <c r="CM11" s="46"/>
      <c r="CN11" s="35">
        <v>3319.9474474825042</v>
      </c>
      <c r="CO11" s="35">
        <v>3371.312914364632</v>
      </c>
      <c r="CP11" s="35">
        <v>3453.7364388149254</v>
      </c>
      <c r="CQ11" s="35">
        <v>3329.2315869705908</v>
      </c>
      <c r="CR11" s="35">
        <v>3368.5570969787295</v>
      </c>
    </row>
    <row r="12" spans="1:151" s="29" customFormat="1" ht="11.25" x14ac:dyDescent="0.2">
      <c r="A12" s="29" t="s">
        <v>39</v>
      </c>
      <c r="B12" s="35">
        <v>1719.6856823051928</v>
      </c>
      <c r="C12" s="35">
        <v>1888.6496754270606</v>
      </c>
      <c r="D12" s="35">
        <v>1861.2948090885468</v>
      </c>
      <c r="E12" s="35">
        <v>1921.565878174619</v>
      </c>
      <c r="F12" s="35">
        <v>1847.7990112488546</v>
      </c>
      <c r="G12" s="35"/>
      <c r="H12" s="35">
        <v>1702.4168009678681</v>
      </c>
      <c r="I12" s="35">
        <v>1933.9950992339602</v>
      </c>
      <c r="J12" s="35">
        <v>1936.8059727159857</v>
      </c>
      <c r="K12" s="35">
        <v>1949.1839478128354</v>
      </c>
      <c r="L12" s="35">
        <v>1880.6004551826625</v>
      </c>
      <c r="M12" s="35"/>
      <c r="N12" s="35">
        <v>1970.9472705007713</v>
      </c>
      <c r="O12" s="35">
        <v>2136.2188186606249</v>
      </c>
      <c r="P12" s="35">
        <v>2209.9474811207033</v>
      </c>
      <c r="Q12" s="35">
        <v>2259.8433716533114</v>
      </c>
      <c r="R12" s="35">
        <v>2144.2392354838526</v>
      </c>
      <c r="S12" s="35"/>
      <c r="T12" s="35">
        <v>2138.8954671526385</v>
      </c>
      <c r="U12" s="35">
        <v>2454.3641163520983</v>
      </c>
      <c r="V12" s="35">
        <v>2509.8177514767053</v>
      </c>
      <c r="W12" s="35">
        <v>2578.854812367239</v>
      </c>
      <c r="X12" s="35">
        <v>2420.4830368371699</v>
      </c>
      <c r="Y12" s="35"/>
      <c r="Z12" s="35">
        <v>2393.5541568804642</v>
      </c>
      <c r="AA12" s="35">
        <v>2552.9258771766263</v>
      </c>
      <c r="AB12" s="35">
        <v>2308.408944157472</v>
      </c>
      <c r="AC12" s="35">
        <v>2244.9372291275613</v>
      </c>
      <c r="AD12" s="35">
        <v>2374.9565518355307</v>
      </c>
      <c r="AE12" s="35"/>
      <c r="AF12" s="35">
        <v>1826.9641979459889</v>
      </c>
      <c r="AG12" s="35">
        <v>2133.1513060171023</v>
      </c>
      <c r="AH12" s="35">
        <v>2372.1375860535509</v>
      </c>
      <c r="AI12" s="35">
        <v>2530.0119467825389</v>
      </c>
      <c r="AJ12" s="35">
        <v>2215.5662591997952</v>
      </c>
      <c r="AK12" s="35"/>
      <c r="AL12" s="35">
        <v>2419.2248598084366</v>
      </c>
      <c r="AM12" s="35">
        <v>2827.0326355105763</v>
      </c>
      <c r="AN12" s="35">
        <v>2930.05699521617</v>
      </c>
      <c r="AO12" s="35">
        <v>2821.4358105477777</v>
      </c>
      <c r="AP12" s="35">
        <v>2749.4375752707401</v>
      </c>
      <c r="AQ12" s="35"/>
      <c r="AR12" s="35">
        <v>2447.7909559136829</v>
      </c>
      <c r="AS12" s="35">
        <v>2917.6083465246807</v>
      </c>
      <c r="AT12" s="35">
        <v>2919.6954153414886</v>
      </c>
      <c r="AU12" s="35">
        <v>2743.2495788381893</v>
      </c>
      <c r="AV12" s="35">
        <v>2757.0860741545102</v>
      </c>
      <c r="AW12" s="35"/>
      <c r="AX12" s="35">
        <v>2293.003688574951</v>
      </c>
      <c r="AY12" s="35">
        <v>2579.5642630667789</v>
      </c>
      <c r="AZ12" s="35">
        <v>2605.8853182953076</v>
      </c>
      <c r="BA12" s="35">
        <v>2616.2289942881557</v>
      </c>
      <c r="BB12" s="35">
        <v>2523.670566056298</v>
      </c>
      <c r="BC12" s="35"/>
      <c r="BD12" s="35">
        <v>2060.1285398445748</v>
      </c>
      <c r="BE12" s="35">
        <v>2601.386642850337</v>
      </c>
      <c r="BF12" s="35">
        <v>2761.3938696054888</v>
      </c>
      <c r="BG12" s="35">
        <v>2732.4192918950503</v>
      </c>
      <c r="BH12" s="35">
        <v>2538.8320860488629</v>
      </c>
      <c r="BI12" s="35"/>
      <c r="BJ12" s="35">
        <v>2123.1289270573307</v>
      </c>
      <c r="BK12" s="35">
        <v>2427.3274695812684</v>
      </c>
      <c r="BL12" s="35">
        <v>2572.2392525726791</v>
      </c>
      <c r="BM12" s="35">
        <v>2675.4366510494388</v>
      </c>
      <c r="BN12" s="35">
        <v>2449.5330750651788</v>
      </c>
      <c r="BO12" s="35"/>
      <c r="BP12" s="35">
        <v>2027.0396801236459</v>
      </c>
      <c r="BQ12" s="35">
        <v>2326.3326152306422</v>
      </c>
      <c r="BR12" s="35">
        <v>2499.869138635248</v>
      </c>
      <c r="BS12" s="35">
        <v>2463.0983624823775</v>
      </c>
      <c r="BT12" s="35">
        <v>2329.0849491179779</v>
      </c>
      <c r="BU12" s="35"/>
      <c r="BV12" s="35">
        <v>1865.0378590360715</v>
      </c>
      <c r="BW12" s="35">
        <v>2248.1656271823736</v>
      </c>
      <c r="BX12" s="35">
        <v>2252.5173944844323</v>
      </c>
      <c r="BY12" s="35">
        <v>2158.801677862512</v>
      </c>
      <c r="BZ12" s="35">
        <v>2131.1306396473633</v>
      </c>
      <c r="CA12" s="46"/>
      <c r="CB12" s="35">
        <v>1672.0584426856963</v>
      </c>
      <c r="CC12" s="35">
        <v>1815.726009373097</v>
      </c>
      <c r="CD12" s="35">
        <v>2051.8161319386827</v>
      </c>
      <c r="CE12" s="35">
        <v>2050.4109660070822</v>
      </c>
      <c r="CF12" s="35">
        <v>1897.5028875008952</v>
      </c>
      <c r="CG12" s="46"/>
      <c r="CH12" s="35">
        <v>1605.4874021200742</v>
      </c>
      <c r="CI12" s="35">
        <v>1871.2356701351662</v>
      </c>
      <c r="CJ12" s="35">
        <v>1947.9303980729649</v>
      </c>
      <c r="CK12" s="35">
        <v>2007.836170454332</v>
      </c>
      <c r="CL12" s="35">
        <v>1858.1224101953703</v>
      </c>
      <c r="CM12" s="46"/>
      <c r="CN12" s="35">
        <v>1518.6460057746733</v>
      </c>
      <c r="CO12" s="35">
        <v>1715.1450785330519</v>
      </c>
      <c r="CP12" s="35">
        <v>1832.1553798753944</v>
      </c>
      <c r="CQ12" s="35">
        <v>1864.9572840812521</v>
      </c>
      <c r="CR12" s="35">
        <v>1732.7259370674119</v>
      </c>
    </row>
    <row r="13" spans="1:151" s="29" customFormat="1" ht="11.25" x14ac:dyDescent="0.2">
      <c r="A13" s="29" t="s">
        <v>40</v>
      </c>
      <c r="B13" s="35">
        <v>1897.0154805744205</v>
      </c>
      <c r="C13" s="35">
        <v>2112.1470520563958</v>
      </c>
      <c r="D13" s="35">
        <v>2434.2184596746465</v>
      </c>
      <c r="E13" s="35">
        <v>2354.6080298177417</v>
      </c>
      <c r="F13" s="35">
        <v>2199.4972555308013</v>
      </c>
      <c r="G13" s="35"/>
      <c r="H13" s="35">
        <v>1867.9258104383621</v>
      </c>
      <c r="I13" s="35">
        <v>2013.9241525086964</v>
      </c>
      <c r="J13" s="35">
        <v>2085.0334190310427</v>
      </c>
      <c r="K13" s="35">
        <v>2186.3231980616169</v>
      </c>
      <c r="L13" s="35">
        <v>2038.3016450099296</v>
      </c>
      <c r="M13" s="35"/>
      <c r="N13" s="35">
        <v>2082.8723931278232</v>
      </c>
      <c r="O13" s="35">
        <v>2323.9717667062537</v>
      </c>
      <c r="P13" s="35">
        <v>2233.5918673333913</v>
      </c>
      <c r="Q13" s="35">
        <v>2178.8134686262038</v>
      </c>
      <c r="R13" s="35">
        <v>2204.8123739484186</v>
      </c>
      <c r="S13" s="35"/>
      <c r="T13" s="35">
        <v>2031.5739844237696</v>
      </c>
      <c r="U13" s="35">
        <v>2149.1741746201624</v>
      </c>
      <c r="V13" s="35">
        <v>2380.3079909214089</v>
      </c>
      <c r="W13" s="35">
        <v>2237.1498952402681</v>
      </c>
      <c r="X13" s="35">
        <v>2199.5515113014021</v>
      </c>
      <c r="Y13" s="35"/>
      <c r="Z13" s="35">
        <v>1989.1351311922842</v>
      </c>
      <c r="AA13" s="35">
        <v>2246.2928754692816</v>
      </c>
      <c r="AB13" s="35">
        <v>2277.1808334396474</v>
      </c>
      <c r="AC13" s="35">
        <v>1772.9987220617761</v>
      </c>
      <c r="AD13" s="35">
        <v>2071.4018905407474</v>
      </c>
      <c r="AE13" s="35"/>
      <c r="AF13" s="35">
        <v>1618.61480914613</v>
      </c>
      <c r="AG13" s="35">
        <v>1811.641739667059</v>
      </c>
      <c r="AH13" s="35">
        <v>1972.3157135911333</v>
      </c>
      <c r="AI13" s="35">
        <v>1845.9624116037173</v>
      </c>
      <c r="AJ13" s="35">
        <v>1812.1336685020099</v>
      </c>
      <c r="AK13" s="35"/>
      <c r="AL13" s="35">
        <v>1717.8207756737061</v>
      </c>
      <c r="AM13" s="35">
        <v>1998.994560687893</v>
      </c>
      <c r="AN13" s="35">
        <v>2189.5068490759418</v>
      </c>
      <c r="AO13" s="35">
        <v>2061.3131394179009</v>
      </c>
      <c r="AP13" s="35">
        <v>1991.9088312138606</v>
      </c>
      <c r="AQ13" s="35"/>
      <c r="AR13" s="35">
        <v>1952.4138162781337</v>
      </c>
      <c r="AS13" s="35">
        <v>2190.230765582919</v>
      </c>
      <c r="AT13" s="35">
        <v>2379.8050103422952</v>
      </c>
      <c r="AU13" s="35">
        <v>2185.3181437533613</v>
      </c>
      <c r="AV13" s="35">
        <v>2176.9419339891774</v>
      </c>
      <c r="AW13" s="35"/>
      <c r="AX13" s="35">
        <v>1789.2296399472723</v>
      </c>
      <c r="AY13" s="35">
        <v>1980.2117315849098</v>
      </c>
      <c r="AZ13" s="35">
        <v>2238.8896908816173</v>
      </c>
      <c r="BA13" s="35">
        <v>2082.742810792718</v>
      </c>
      <c r="BB13" s="35">
        <v>2022.7684683016294</v>
      </c>
      <c r="BC13" s="35"/>
      <c r="BD13" s="35">
        <v>1844.9689776256726</v>
      </c>
      <c r="BE13" s="35">
        <v>2130.4872176214558</v>
      </c>
      <c r="BF13" s="35">
        <v>2361.0729521054691</v>
      </c>
      <c r="BG13" s="35">
        <v>2215.1076131152399</v>
      </c>
      <c r="BH13" s="35">
        <v>2137.9091901169595</v>
      </c>
      <c r="BI13" s="35"/>
      <c r="BJ13" s="35">
        <v>1661.2805991567218</v>
      </c>
      <c r="BK13" s="35">
        <v>1762.5853686338028</v>
      </c>
      <c r="BL13" s="35">
        <v>1995.7609788829182</v>
      </c>
      <c r="BM13" s="35">
        <v>1811.5195534945872</v>
      </c>
      <c r="BN13" s="35">
        <v>1807.7866250420072</v>
      </c>
      <c r="BO13" s="35"/>
      <c r="BP13" s="35">
        <v>1574.4773235349473</v>
      </c>
      <c r="BQ13" s="35">
        <v>1690.9521651929203</v>
      </c>
      <c r="BR13" s="35">
        <v>2108.269417663123</v>
      </c>
      <c r="BS13" s="35">
        <v>1821.9321796510699</v>
      </c>
      <c r="BT13" s="35">
        <v>1798.9077715105154</v>
      </c>
      <c r="BU13" s="35"/>
      <c r="BV13" s="35">
        <v>1557.4085513996322</v>
      </c>
      <c r="BW13" s="35">
        <v>1507.8280252454397</v>
      </c>
      <c r="BX13" s="35">
        <v>1819.288603426188</v>
      </c>
      <c r="BY13" s="35">
        <v>1669.1981652681118</v>
      </c>
      <c r="BZ13" s="35">
        <v>1638.4308363516673</v>
      </c>
      <c r="CA13" s="46"/>
      <c r="CB13" s="35">
        <v>1506.4881782695149</v>
      </c>
      <c r="CC13" s="35">
        <v>1586.436494869587</v>
      </c>
      <c r="CD13" s="35">
        <v>2025.3260117850873</v>
      </c>
      <c r="CE13" s="35">
        <v>1869.0796257111863</v>
      </c>
      <c r="CF13" s="35">
        <v>1746.8325776543372</v>
      </c>
      <c r="CG13" s="46"/>
      <c r="CH13" s="35">
        <v>1587.7310764165163</v>
      </c>
      <c r="CI13" s="35">
        <v>1643.2016874822964</v>
      </c>
      <c r="CJ13" s="35">
        <v>1969.0123243697074</v>
      </c>
      <c r="CK13" s="35">
        <v>1680.2591344017703</v>
      </c>
      <c r="CL13" s="35">
        <v>1720.0510556800996</v>
      </c>
      <c r="CM13" s="46"/>
      <c r="CN13" s="35">
        <v>1502.630590343342</v>
      </c>
      <c r="CO13" s="35">
        <v>1606.9969898290183</v>
      </c>
      <c r="CP13" s="35">
        <v>1998.7468487925478</v>
      </c>
      <c r="CQ13" s="35">
        <v>1655.8105735081756</v>
      </c>
      <c r="CR13" s="35">
        <v>1691.0462506215733</v>
      </c>
    </row>
    <row r="14" spans="1:151" s="29" customFormat="1" ht="11.25" x14ac:dyDescent="0.2">
      <c r="A14" s="29" t="s">
        <v>41</v>
      </c>
      <c r="B14" s="35">
        <v>3158.5052563081035</v>
      </c>
      <c r="C14" s="35">
        <v>3054.463223710145</v>
      </c>
      <c r="D14" s="35">
        <v>3176.4262374557816</v>
      </c>
      <c r="E14" s="35">
        <v>3263.2069884088401</v>
      </c>
      <c r="F14" s="35">
        <v>3163.1504264707173</v>
      </c>
      <c r="G14" s="35"/>
      <c r="H14" s="35">
        <v>3402.4735451868833</v>
      </c>
      <c r="I14" s="35">
        <v>3515.0691379313935</v>
      </c>
      <c r="J14" s="35">
        <v>3528.2379900347378</v>
      </c>
      <c r="K14" s="35">
        <v>3606.1278124867772</v>
      </c>
      <c r="L14" s="35">
        <v>3512.9771214099474</v>
      </c>
      <c r="M14" s="35"/>
      <c r="N14" s="35">
        <v>3700.5204057625119</v>
      </c>
      <c r="O14" s="35">
        <v>3768.2243074915691</v>
      </c>
      <c r="P14" s="35">
        <v>3869.2708789627682</v>
      </c>
      <c r="Q14" s="35">
        <v>3961.9035486479306</v>
      </c>
      <c r="R14" s="35">
        <v>3824.9797852161951</v>
      </c>
      <c r="S14" s="35"/>
      <c r="T14" s="35">
        <v>4105.9363991323735</v>
      </c>
      <c r="U14" s="35">
        <v>3981.2214818793309</v>
      </c>
      <c r="V14" s="35">
        <v>4202.3578743725575</v>
      </c>
      <c r="W14" s="35">
        <v>4179.0104538521755</v>
      </c>
      <c r="X14" s="35">
        <v>4117.1315523091098</v>
      </c>
      <c r="Y14" s="35"/>
      <c r="Z14" s="35">
        <v>4200.5712245283603</v>
      </c>
      <c r="AA14" s="35">
        <v>4099.6557005376108</v>
      </c>
      <c r="AB14" s="35">
        <v>4242.1661779941269</v>
      </c>
      <c r="AC14" s="35">
        <v>3818.4011519073242</v>
      </c>
      <c r="AD14" s="35">
        <v>4090.1985637418552</v>
      </c>
      <c r="AE14" s="35"/>
      <c r="AF14" s="35">
        <v>3615.4875674877708</v>
      </c>
      <c r="AG14" s="35">
        <v>3526.0182505162338</v>
      </c>
      <c r="AH14" s="35">
        <v>3965.6334896539784</v>
      </c>
      <c r="AI14" s="35">
        <v>3989.004069929264</v>
      </c>
      <c r="AJ14" s="35">
        <v>3774.0358443968121</v>
      </c>
      <c r="AK14" s="35"/>
      <c r="AL14" s="35">
        <v>3807.5530701924158</v>
      </c>
      <c r="AM14" s="35">
        <v>3911.3794953099032</v>
      </c>
      <c r="AN14" s="35">
        <v>4419.8203442920694</v>
      </c>
      <c r="AO14" s="35">
        <v>4341.5510608723043</v>
      </c>
      <c r="AP14" s="35">
        <v>4120.0759926666742</v>
      </c>
      <c r="AQ14" s="35"/>
      <c r="AR14" s="35">
        <v>4123.3413751130638</v>
      </c>
      <c r="AS14" s="35">
        <v>4164.2802184867933</v>
      </c>
      <c r="AT14" s="35">
        <v>4501.7292755675508</v>
      </c>
      <c r="AU14" s="35">
        <v>4368.6057657084475</v>
      </c>
      <c r="AV14" s="35">
        <v>4289.4891587189641</v>
      </c>
      <c r="AW14" s="35"/>
      <c r="AX14" s="35">
        <v>4097.9585736852041</v>
      </c>
      <c r="AY14" s="35">
        <v>3993.9746273113328</v>
      </c>
      <c r="AZ14" s="35">
        <v>4371.5528957225206</v>
      </c>
      <c r="BA14" s="35">
        <v>4136.4381612574807</v>
      </c>
      <c r="BB14" s="35">
        <v>4149.9810644941344</v>
      </c>
      <c r="BC14" s="35"/>
      <c r="BD14" s="35">
        <v>3724.5746733196229</v>
      </c>
      <c r="BE14" s="35">
        <v>3905.8430943086455</v>
      </c>
      <c r="BF14" s="35">
        <v>4296.8852809965274</v>
      </c>
      <c r="BG14" s="35">
        <v>4311.0035037157459</v>
      </c>
      <c r="BH14" s="35">
        <v>4059.5766380851351</v>
      </c>
      <c r="BI14" s="35"/>
      <c r="BJ14" s="35">
        <v>3954.2596169833987</v>
      </c>
      <c r="BK14" s="35">
        <v>3938.1593947993069</v>
      </c>
      <c r="BL14" s="35">
        <v>4308.9662598201166</v>
      </c>
      <c r="BM14" s="35">
        <v>4162.349647406465</v>
      </c>
      <c r="BN14" s="35">
        <v>4090.9337297523216</v>
      </c>
      <c r="BO14" s="35"/>
      <c r="BP14" s="35">
        <v>3803.6811148968982</v>
      </c>
      <c r="BQ14" s="35">
        <v>3743.897497693833</v>
      </c>
      <c r="BR14" s="35">
        <v>4145.108660831811</v>
      </c>
      <c r="BS14" s="35">
        <v>3972.6984612376773</v>
      </c>
      <c r="BT14" s="35">
        <v>3916.346433665055</v>
      </c>
      <c r="BU14" s="35"/>
      <c r="BV14" s="35">
        <v>3866.3117844936569</v>
      </c>
      <c r="BW14" s="35">
        <v>3597.6864786898796</v>
      </c>
      <c r="BX14" s="35">
        <v>3721.1503961079129</v>
      </c>
      <c r="BY14" s="35">
        <v>3743.8878696538532</v>
      </c>
      <c r="BZ14" s="35">
        <v>3732.259132272939</v>
      </c>
      <c r="CA14" s="46"/>
      <c r="CB14" s="35">
        <v>3648.668604391903</v>
      </c>
      <c r="CC14" s="35">
        <v>3445.0556796939081</v>
      </c>
      <c r="CD14" s="35">
        <v>3980.3123694809829</v>
      </c>
      <c r="CE14" s="35">
        <v>3899.8089932718703</v>
      </c>
      <c r="CF14" s="35">
        <v>3743.4614117065025</v>
      </c>
      <c r="CG14" s="46"/>
      <c r="CH14" s="35">
        <v>3806.1909515879875</v>
      </c>
      <c r="CI14" s="35">
        <v>3556.0702461372225</v>
      </c>
      <c r="CJ14" s="35">
        <v>3776.7591891458733</v>
      </c>
      <c r="CK14" s="35">
        <v>3656.3210354377338</v>
      </c>
      <c r="CL14" s="35">
        <v>3698.8353556083607</v>
      </c>
      <c r="CM14" s="46"/>
      <c r="CN14" s="35">
        <v>3568.7509038914277</v>
      </c>
      <c r="CO14" s="35">
        <v>3418.3024252609443</v>
      </c>
      <c r="CP14" s="35">
        <v>3700.382062674189</v>
      </c>
      <c r="CQ14" s="35">
        <v>3639.2836171738045</v>
      </c>
      <c r="CR14" s="35">
        <v>3581.6797522632642</v>
      </c>
    </row>
    <row r="15" spans="1:151" s="29" customFormat="1" ht="11.25" x14ac:dyDescent="0.2">
      <c r="A15" s="29" t="s">
        <v>42</v>
      </c>
      <c r="B15" s="35">
        <v>3049.8691657837785</v>
      </c>
      <c r="C15" s="35">
        <v>3107.5497528403725</v>
      </c>
      <c r="D15" s="35">
        <v>3291.6322418681402</v>
      </c>
      <c r="E15" s="35">
        <v>3628.3906388017103</v>
      </c>
      <c r="F15" s="35">
        <v>3269.3604498235004</v>
      </c>
      <c r="G15" s="35"/>
      <c r="H15" s="35">
        <v>3197.7354166014488</v>
      </c>
      <c r="I15" s="35">
        <v>3488.4207061667657</v>
      </c>
      <c r="J15" s="35">
        <v>3373.5599660127154</v>
      </c>
      <c r="K15" s="35">
        <v>4102.7818041523888</v>
      </c>
      <c r="L15" s="35">
        <v>3540.6244732333294</v>
      </c>
      <c r="M15" s="35"/>
      <c r="N15" s="35">
        <v>3548.5601315565418</v>
      </c>
      <c r="O15" s="35">
        <v>3751.8263978023583</v>
      </c>
      <c r="P15" s="35">
        <v>4107.8591492873693</v>
      </c>
      <c r="Q15" s="35">
        <v>4602.6788728126648</v>
      </c>
      <c r="R15" s="35">
        <v>4002.7311378647341</v>
      </c>
      <c r="S15" s="35"/>
      <c r="T15" s="35">
        <v>3722.9337983730679</v>
      </c>
      <c r="U15" s="35">
        <v>4109.9794461973761</v>
      </c>
      <c r="V15" s="35">
        <v>4619.3400917893769</v>
      </c>
      <c r="W15" s="35">
        <v>5407.748468983943</v>
      </c>
      <c r="X15" s="35">
        <v>4465.0004513359409</v>
      </c>
      <c r="Y15" s="35"/>
      <c r="Z15" s="35">
        <v>4509.9470379106506</v>
      </c>
      <c r="AA15" s="35">
        <v>4642.4580617214915</v>
      </c>
      <c r="AB15" s="35">
        <v>5009.340008760485</v>
      </c>
      <c r="AC15" s="35">
        <v>5118.3694299440131</v>
      </c>
      <c r="AD15" s="35">
        <v>4820.0286345841596</v>
      </c>
      <c r="AE15" s="35"/>
      <c r="AF15" s="35">
        <v>3893.7864178278819</v>
      </c>
      <c r="AG15" s="35">
        <v>4205.2374707807412</v>
      </c>
      <c r="AH15" s="35">
        <v>4599.3333544426014</v>
      </c>
      <c r="AI15" s="35">
        <v>5177.4274442321148</v>
      </c>
      <c r="AJ15" s="35">
        <v>4468.946171820834</v>
      </c>
      <c r="AK15" s="35"/>
      <c r="AL15" s="35">
        <v>3991.8462862281367</v>
      </c>
      <c r="AM15" s="35">
        <v>4510.3285924740167</v>
      </c>
      <c r="AN15" s="35">
        <v>5294.0421853124235</v>
      </c>
      <c r="AO15" s="35">
        <v>5512.7940282075224</v>
      </c>
      <c r="AP15" s="35">
        <v>4827.2527730555248</v>
      </c>
      <c r="AQ15" s="35"/>
      <c r="AR15" s="35">
        <v>4369.7355715789117</v>
      </c>
      <c r="AS15" s="35">
        <v>5151.1595645247753</v>
      </c>
      <c r="AT15" s="35">
        <v>6516.0601579622535</v>
      </c>
      <c r="AU15" s="35">
        <v>5974.1858040373863</v>
      </c>
      <c r="AV15" s="35">
        <v>5502.7852745258315</v>
      </c>
      <c r="AW15" s="35"/>
      <c r="AX15" s="35">
        <v>4522.343168895276</v>
      </c>
      <c r="AY15" s="35">
        <v>4669.8022541272976</v>
      </c>
      <c r="AZ15" s="35">
        <v>5376.6353920818992</v>
      </c>
      <c r="BA15" s="35">
        <v>5674.8761983819413</v>
      </c>
      <c r="BB15" s="35">
        <v>5060.914253371604</v>
      </c>
      <c r="BC15" s="35"/>
      <c r="BD15" s="35">
        <v>4126.1548619381747</v>
      </c>
      <c r="BE15" s="35">
        <v>4344.5583730967901</v>
      </c>
      <c r="BF15" s="35">
        <v>6614.193775611966</v>
      </c>
      <c r="BG15" s="35">
        <v>5349.9616025168962</v>
      </c>
      <c r="BH15" s="35">
        <v>5108.717153290957</v>
      </c>
      <c r="BI15" s="35"/>
      <c r="BJ15" s="35">
        <v>4245.3831981279263</v>
      </c>
      <c r="BK15" s="35">
        <v>4413.3564652878003</v>
      </c>
      <c r="BL15" s="35">
        <v>4577.6389316970954</v>
      </c>
      <c r="BM15" s="35">
        <v>4402.2411021637972</v>
      </c>
      <c r="BN15" s="35">
        <v>4409.6549243191557</v>
      </c>
      <c r="BO15" s="35"/>
      <c r="BP15" s="35">
        <v>4101.2639281805159</v>
      </c>
      <c r="BQ15" s="35">
        <v>4608.9969973421221</v>
      </c>
      <c r="BR15" s="35">
        <v>4670.0374544617162</v>
      </c>
      <c r="BS15" s="35">
        <v>2504.3854891655005</v>
      </c>
      <c r="BT15" s="35">
        <v>3971.1709672874631</v>
      </c>
      <c r="BU15" s="35"/>
      <c r="BV15" s="35">
        <v>4342.3003874298802</v>
      </c>
      <c r="BW15" s="35">
        <v>4421.9320794685782</v>
      </c>
      <c r="BX15" s="35">
        <v>3911.8042347246978</v>
      </c>
      <c r="BY15" s="35">
        <v>2249.8579537110345</v>
      </c>
      <c r="BZ15" s="35">
        <v>3731.4736639089069</v>
      </c>
      <c r="CA15" s="46"/>
      <c r="CB15" s="35">
        <v>4113.396422863204</v>
      </c>
      <c r="CC15" s="35">
        <v>4381.3680698823582</v>
      </c>
      <c r="CD15" s="35">
        <v>4179.2341432383628</v>
      </c>
      <c r="CE15" s="35">
        <v>2382.1170678185003</v>
      </c>
      <c r="CF15" s="35">
        <v>3764.0289259849028</v>
      </c>
      <c r="CG15" s="46"/>
      <c r="CH15" s="35">
        <v>4199.4572149369878</v>
      </c>
      <c r="CI15" s="35">
        <v>4396.7125217322382</v>
      </c>
      <c r="CJ15" s="35">
        <v>3692.2373933628428</v>
      </c>
      <c r="CK15" s="35">
        <v>2039.6363365595917</v>
      </c>
      <c r="CL15" s="35">
        <v>3582.0108667305803</v>
      </c>
      <c r="CM15" s="46"/>
      <c r="CN15" s="35">
        <v>3918.3370161855905</v>
      </c>
      <c r="CO15" s="35">
        <v>4240.8580530491326</v>
      </c>
      <c r="CP15" s="35">
        <v>3591.5905806345581</v>
      </c>
      <c r="CQ15" s="35">
        <v>2121.987664580316</v>
      </c>
      <c r="CR15" s="35">
        <v>3468.1933286721123</v>
      </c>
    </row>
    <row r="16" spans="1:151" s="29" customFormat="1" ht="11.25" x14ac:dyDescent="0.2">
      <c r="A16" s="29" t="s">
        <v>43</v>
      </c>
      <c r="B16" s="35">
        <v>3760.9213757282387</v>
      </c>
      <c r="C16" s="35">
        <v>3733.5415824317251</v>
      </c>
      <c r="D16" s="35">
        <v>3942.8687025440886</v>
      </c>
      <c r="E16" s="35">
        <v>3883.4916161457513</v>
      </c>
      <c r="F16" s="35">
        <v>3830.2058192124514</v>
      </c>
      <c r="G16" s="35"/>
      <c r="H16" s="35">
        <v>3806.4689495326593</v>
      </c>
      <c r="I16" s="35">
        <v>3532.1638273909239</v>
      </c>
      <c r="J16" s="35">
        <v>3824.7528739988625</v>
      </c>
      <c r="K16" s="35">
        <v>3988.9504166351103</v>
      </c>
      <c r="L16" s="35">
        <v>3788.0840168893897</v>
      </c>
      <c r="M16" s="35"/>
      <c r="N16" s="35">
        <v>3871.3534532442909</v>
      </c>
      <c r="O16" s="35">
        <v>3873.1057630122582</v>
      </c>
      <c r="P16" s="35">
        <v>3936.4914339703714</v>
      </c>
      <c r="Q16" s="35">
        <v>3855.3218875456455</v>
      </c>
      <c r="R16" s="35">
        <v>3884.0681344431414</v>
      </c>
      <c r="S16" s="35"/>
      <c r="T16" s="35">
        <v>4019.9857874692389</v>
      </c>
      <c r="U16" s="35">
        <v>4134.4076949399659</v>
      </c>
      <c r="V16" s="35">
        <v>4241.6935577104159</v>
      </c>
      <c r="W16" s="35">
        <v>4001.2895664986227</v>
      </c>
      <c r="X16" s="35">
        <v>4099.3441516545608</v>
      </c>
      <c r="Y16" s="35"/>
      <c r="Z16" s="35">
        <v>3956.8069673882137</v>
      </c>
      <c r="AA16" s="35">
        <v>3923.4446234017855</v>
      </c>
      <c r="AB16" s="35">
        <v>3967.7940206646235</v>
      </c>
      <c r="AC16" s="35">
        <v>3821.7505525205097</v>
      </c>
      <c r="AD16" s="35">
        <v>3917.449040993783</v>
      </c>
      <c r="AE16" s="35"/>
      <c r="AF16" s="35">
        <v>3680.1455917994631</v>
      </c>
      <c r="AG16" s="35">
        <v>3868.3266566228194</v>
      </c>
      <c r="AH16" s="35">
        <v>3688.3810408237405</v>
      </c>
      <c r="AI16" s="35">
        <v>3812.1024821532337</v>
      </c>
      <c r="AJ16" s="35">
        <v>3762.2389428498141</v>
      </c>
      <c r="AK16" s="35"/>
      <c r="AL16" s="35">
        <v>4046.1000352188753</v>
      </c>
      <c r="AM16" s="35">
        <v>3897.1667027796661</v>
      </c>
      <c r="AN16" s="35">
        <v>4037.1858259669457</v>
      </c>
      <c r="AO16" s="35">
        <v>3902.6924158493362</v>
      </c>
      <c r="AP16" s="35">
        <v>3970.786244953706</v>
      </c>
      <c r="AQ16" s="35"/>
      <c r="AR16" s="35">
        <v>3966.5262794313576</v>
      </c>
      <c r="AS16" s="35">
        <v>3867.3661052723328</v>
      </c>
      <c r="AT16" s="35">
        <v>3954.9651938238089</v>
      </c>
      <c r="AU16" s="35">
        <v>3980.152261337269</v>
      </c>
      <c r="AV16" s="35">
        <v>3942.252459966192</v>
      </c>
      <c r="AW16" s="35"/>
      <c r="AX16" s="35">
        <v>3911.1354541186097</v>
      </c>
      <c r="AY16" s="35">
        <v>3957.1101422582456</v>
      </c>
      <c r="AZ16" s="35">
        <v>4126.5868568700353</v>
      </c>
      <c r="BA16" s="35">
        <v>4184.4346066392573</v>
      </c>
      <c r="BB16" s="35">
        <v>4044.8167649715365</v>
      </c>
      <c r="BC16" s="35"/>
      <c r="BD16" s="35">
        <v>4008.3490016661494</v>
      </c>
      <c r="BE16" s="35">
        <v>3830.7801193099635</v>
      </c>
      <c r="BF16" s="35">
        <v>4169.9732249309627</v>
      </c>
      <c r="BG16" s="35">
        <v>4173.0086068500832</v>
      </c>
      <c r="BH16" s="35">
        <v>4045.5277381892897</v>
      </c>
      <c r="BI16" s="35"/>
      <c r="BJ16" s="35">
        <v>3827.5435001214883</v>
      </c>
      <c r="BK16" s="35">
        <v>4064.464003561538</v>
      </c>
      <c r="BL16" s="35">
        <v>4160.7247691016146</v>
      </c>
      <c r="BM16" s="35">
        <v>4134.4914344470908</v>
      </c>
      <c r="BN16" s="35">
        <v>4046.8059268079332</v>
      </c>
      <c r="BO16" s="35"/>
      <c r="BP16" s="35">
        <v>4175.7576893625373</v>
      </c>
      <c r="BQ16" s="35">
        <v>4219.9236167961062</v>
      </c>
      <c r="BR16" s="35">
        <v>4320.3115799356774</v>
      </c>
      <c r="BS16" s="35">
        <v>4278.3203023052401</v>
      </c>
      <c r="BT16" s="35">
        <v>4248.5782970998898</v>
      </c>
      <c r="BU16" s="35"/>
      <c r="BV16" s="35">
        <v>4130.1927308214972</v>
      </c>
      <c r="BW16" s="35">
        <v>4025.4795689646803</v>
      </c>
      <c r="BX16" s="35">
        <v>4162.1544369641924</v>
      </c>
      <c r="BY16" s="35">
        <v>4266.9519835414758</v>
      </c>
      <c r="BZ16" s="35">
        <v>4146.1946800779324</v>
      </c>
      <c r="CA16" s="46"/>
      <c r="CB16" s="35">
        <v>4008.5294945968244</v>
      </c>
      <c r="CC16" s="35">
        <v>4098.4041507712172</v>
      </c>
      <c r="CD16" s="35">
        <v>4190.3388426926722</v>
      </c>
      <c r="CE16" s="35">
        <v>4255.5159410045062</v>
      </c>
      <c r="CF16" s="35">
        <v>4138.1971072584274</v>
      </c>
      <c r="CG16" s="46"/>
      <c r="CH16" s="35">
        <v>4144.7048813978718</v>
      </c>
      <c r="CI16" s="35">
        <v>3820.2026959250461</v>
      </c>
      <c r="CJ16" s="35">
        <v>3842.6416475010215</v>
      </c>
      <c r="CK16" s="35">
        <v>4005.5812542920444</v>
      </c>
      <c r="CL16" s="35">
        <v>3953.2826198124526</v>
      </c>
      <c r="CM16" s="46"/>
      <c r="CN16" s="35">
        <v>3873.8264236914542</v>
      </c>
      <c r="CO16" s="35">
        <v>3798.0332803095271</v>
      </c>
      <c r="CP16" s="35">
        <v>3875.3513224390385</v>
      </c>
      <c r="CQ16" s="35">
        <v>4156.6098102678152</v>
      </c>
      <c r="CR16" s="35">
        <v>3925.9552091773808</v>
      </c>
    </row>
    <row r="17" spans="1:96" s="29" customFormat="1" ht="11.25" x14ac:dyDescent="0.2">
      <c r="A17" s="29" t="s">
        <v>44</v>
      </c>
      <c r="B17" s="35">
        <v>11255.040421773288</v>
      </c>
      <c r="C17" s="35">
        <v>11570.539526164932</v>
      </c>
      <c r="D17" s="35">
        <v>11985.97772987349</v>
      </c>
      <c r="E17" s="35">
        <v>11897.449953582322</v>
      </c>
      <c r="F17" s="35">
        <v>11677.251907848509</v>
      </c>
      <c r="G17" s="35"/>
      <c r="H17" s="35">
        <v>11286.604260773791</v>
      </c>
      <c r="I17" s="35">
        <v>11885.173170134789</v>
      </c>
      <c r="J17" s="35">
        <v>12322.582570246832</v>
      </c>
      <c r="K17" s="35">
        <v>12034.910076667404</v>
      </c>
      <c r="L17" s="35">
        <v>11882.317519455704</v>
      </c>
      <c r="M17" s="35"/>
      <c r="N17" s="35">
        <v>11660.077338944979</v>
      </c>
      <c r="O17" s="35">
        <v>12973.258598926193</v>
      </c>
      <c r="P17" s="35">
        <v>12670.771774375433</v>
      </c>
      <c r="Q17" s="35">
        <v>13582.156581948408</v>
      </c>
      <c r="R17" s="35">
        <v>12721.566073548753</v>
      </c>
      <c r="S17" s="35"/>
      <c r="T17" s="35">
        <v>12735.852996201564</v>
      </c>
      <c r="U17" s="35">
        <v>13380.225106218677</v>
      </c>
      <c r="V17" s="35">
        <v>12287.520286174298</v>
      </c>
      <c r="W17" s="35">
        <v>14411.465013882089</v>
      </c>
      <c r="X17" s="35">
        <v>13203.765850619156</v>
      </c>
      <c r="Y17" s="35"/>
      <c r="Z17" s="35">
        <v>14005.455915385697</v>
      </c>
      <c r="AA17" s="35">
        <v>13888.229753379863</v>
      </c>
      <c r="AB17" s="35">
        <v>14440.246043258971</v>
      </c>
      <c r="AC17" s="35">
        <v>13978.067971677079</v>
      </c>
      <c r="AD17" s="35">
        <v>14077.999920925404</v>
      </c>
      <c r="AE17" s="35"/>
      <c r="AF17" s="35">
        <v>13356.016053151181</v>
      </c>
      <c r="AG17" s="35">
        <v>14465.44462221532</v>
      </c>
      <c r="AH17" s="35">
        <v>14695.444779813401</v>
      </c>
      <c r="AI17" s="35">
        <v>15006.672815297052</v>
      </c>
      <c r="AJ17" s="35">
        <v>14380.894567619238</v>
      </c>
      <c r="AK17" s="35"/>
      <c r="AL17" s="35">
        <v>14885.942627533168</v>
      </c>
      <c r="AM17" s="35">
        <v>15159.208254694266</v>
      </c>
      <c r="AN17" s="35">
        <v>14697.286239498022</v>
      </c>
      <c r="AO17" s="35">
        <v>16293.758460843399</v>
      </c>
      <c r="AP17" s="35">
        <v>15259.048895642214</v>
      </c>
      <c r="AQ17" s="35"/>
      <c r="AR17" s="35">
        <v>16306.010696654937</v>
      </c>
      <c r="AS17" s="35">
        <v>16283.19668407736</v>
      </c>
      <c r="AT17" s="35">
        <v>15243.628998066408</v>
      </c>
      <c r="AU17" s="35">
        <v>17133.158543621743</v>
      </c>
      <c r="AV17" s="35">
        <v>16241.498730605112</v>
      </c>
      <c r="AW17" s="35"/>
      <c r="AX17" s="35">
        <v>16479.401610206725</v>
      </c>
      <c r="AY17" s="35">
        <v>16028.241112538091</v>
      </c>
      <c r="AZ17" s="35">
        <v>16831.814230598062</v>
      </c>
      <c r="BA17" s="35">
        <v>18474.134668556995</v>
      </c>
      <c r="BB17" s="35">
        <v>16953.397905474969</v>
      </c>
      <c r="BC17" s="35"/>
      <c r="BD17" s="35">
        <v>17383.011297679823</v>
      </c>
      <c r="BE17" s="35">
        <v>17698.248699821488</v>
      </c>
      <c r="BF17" s="35">
        <v>17419.517216074382</v>
      </c>
      <c r="BG17" s="35">
        <v>18861.581258531005</v>
      </c>
      <c r="BH17" s="35">
        <v>17840.589618026675</v>
      </c>
      <c r="BI17" s="35"/>
      <c r="BJ17" s="35">
        <v>17210.367121498035</v>
      </c>
      <c r="BK17" s="35">
        <v>17508.062084996498</v>
      </c>
      <c r="BL17" s="35">
        <v>17506.682253033581</v>
      </c>
      <c r="BM17" s="35">
        <v>18720.434214933546</v>
      </c>
      <c r="BN17" s="35">
        <v>17736.386418615417</v>
      </c>
      <c r="BO17" s="35"/>
      <c r="BP17" s="35">
        <v>16900.073114527568</v>
      </c>
      <c r="BQ17" s="35">
        <v>17909.324155878738</v>
      </c>
      <c r="BR17" s="35">
        <v>17692.299653939201</v>
      </c>
      <c r="BS17" s="35">
        <v>18509.154179766134</v>
      </c>
      <c r="BT17" s="35">
        <v>17752.712776027911</v>
      </c>
      <c r="BU17" s="35"/>
      <c r="BV17" s="35">
        <v>17392.898413203682</v>
      </c>
      <c r="BW17" s="35">
        <v>17038.842808534995</v>
      </c>
      <c r="BX17" s="35">
        <v>17171.020595500206</v>
      </c>
      <c r="BY17" s="35">
        <v>18554.966221390379</v>
      </c>
      <c r="BZ17" s="35">
        <v>17539.43200973178</v>
      </c>
      <c r="CA17" s="46"/>
      <c r="CB17" s="35">
        <v>17218.905284482327</v>
      </c>
      <c r="CC17" s="35">
        <v>17734.946526708158</v>
      </c>
      <c r="CD17" s="35">
        <v>16743.800376097301</v>
      </c>
      <c r="CE17" s="35">
        <v>19037.911177398153</v>
      </c>
      <c r="CF17" s="35">
        <v>17683.890841232911</v>
      </c>
      <c r="CG17" s="46"/>
      <c r="CH17" s="35">
        <v>16927.210381390432</v>
      </c>
      <c r="CI17" s="35">
        <v>16425.85947727277</v>
      </c>
      <c r="CJ17" s="35">
        <v>15396.829857014383</v>
      </c>
      <c r="CK17" s="35">
        <v>17489.225367904775</v>
      </c>
      <c r="CL17" s="35">
        <v>16559.781271057494</v>
      </c>
      <c r="CM17" s="46"/>
      <c r="CN17" s="35">
        <v>16017.722837710302</v>
      </c>
      <c r="CO17" s="35">
        <v>15742.902668217104</v>
      </c>
      <c r="CP17" s="35">
        <v>14350.268706190091</v>
      </c>
      <c r="CQ17" s="35">
        <v>17182.301607819169</v>
      </c>
      <c r="CR17" s="35">
        <v>15823.298955125672</v>
      </c>
    </row>
    <row r="18" spans="1:96" s="29" customFormat="1" ht="11.25" x14ac:dyDescent="0.2">
      <c r="A18" s="29" t="s">
        <v>45</v>
      </c>
      <c r="B18" s="35">
        <v>4374.6963938868139</v>
      </c>
      <c r="C18" s="35">
        <v>4307.3974013883881</v>
      </c>
      <c r="D18" s="35">
        <v>4684.7773298054572</v>
      </c>
      <c r="E18" s="35">
        <v>4759.636995708358</v>
      </c>
      <c r="F18" s="35">
        <v>4531.6270301972545</v>
      </c>
      <c r="G18" s="35"/>
      <c r="H18" s="35">
        <v>4488.1149418731966</v>
      </c>
      <c r="I18" s="35">
        <v>4521.6279923622224</v>
      </c>
      <c r="J18" s="35">
        <v>4729.7635421288924</v>
      </c>
      <c r="K18" s="35">
        <v>4897.2138902270244</v>
      </c>
      <c r="L18" s="35">
        <v>4659.1800916478342</v>
      </c>
      <c r="M18" s="35"/>
      <c r="N18" s="35">
        <v>4811.6337727304308</v>
      </c>
      <c r="O18" s="35">
        <v>4739.0309654811526</v>
      </c>
      <c r="P18" s="35">
        <v>4979.9053240077455</v>
      </c>
      <c r="Q18" s="35">
        <v>5088.046967878422</v>
      </c>
      <c r="R18" s="35">
        <v>4904.6542575244384</v>
      </c>
      <c r="S18" s="35"/>
      <c r="T18" s="35">
        <v>5186.1857846685461</v>
      </c>
      <c r="U18" s="35">
        <v>5230.2276860499251</v>
      </c>
      <c r="V18" s="35">
        <v>5371.2224399745837</v>
      </c>
      <c r="W18" s="35">
        <v>5605.4635966345213</v>
      </c>
      <c r="X18" s="35">
        <v>5348.2748768318934</v>
      </c>
      <c r="Y18" s="35"/>
      <c r="Z18" s="35">
        <v>5022.150902104976</v>
      </c>
      <c r="AA18" s="35">
        <v>5036.3742446365304</v>
      </c>
      <c r="AB18" s="35">
        <v>4733.0201811421794</v>
      </c>
      <c r="AC18" s="35">
        <v>4818.8632660938938</v>
      </c>
      <c r="AD18" s="35">
        <v>4902.6021484943949</v>
      </c>
      <c r="AE18" s="35"/>
      <c r="AF18" s="35">
        <v>4537.403864910767</v>
      </c>
      <c r="AG18" s="35">
        <v>4756.0719604504848</v>
      </c>
      <c r="AH18" s="35">
        <v>4738.3816541075521</v>
      </c>
      <c r="AI18" s="35">
        <v>5154.6836823638851</v>
      </c>
      <c r="AJ18" s="35">
        <v>4796.6352904581727</v>
      </c>
      <c r="AK18" s="35"/>
      <c r="AL18" s="35">
        <v>5587.7202160270881</v>
      </c>
      <c r="AM18" s="35">
        <v>5405.3614917917012</v>
      </c>
      <c r="AN18" s="35">
        <v>5491.9305575810477</v>
      </c>
      <c r="AO18" s="35">
        <v>5927.6427504507656</v>
      </c>
      <c r="AP18" s="35">
        <v>5603.1637539626508</v>
      </c>
      <c r="AQ18" s="35"/>
      <c r="AR18" s="35">
        <v>5957.0742289505324</v>
      </c>
      <c r="AS18" s="35">
        <v>5983.6076879055945</v>
      </c>
      <c r="AT18" s="35">
        <v>5783.3226176431644</v>
      </c>
      <c r="AU18" s="35">
        <v>6033.4497312675849</v>
      </c>
      <c r="AV18" s="35">
        <v>5939.3635664417188</v>
      </c>
      <c r="AW18" s="35"/>
      <c r="AX18" s="35">
        <v>5828.8581305191274</v>
      </c>
      <c r="AY18" s="35">
        <v>5768.4494488456057</v>
      </c>
      <c r="AZ18" s="35">
        <v>5850.2195748646773</v>
      </c>
      <c r="BA18" s="35">
        <v>6274.2740601736141</v>
      </c>
      <c r="BB18" s="35">
        <v>5930.4503036007563</v>
      </c>
      <c r="BC18" s="35"/>
      <c r="BD18" s="35">
        <v>5845.2253924670758</v>
      </c>
      <c r="BE18" s="35">
        <v>6061.1553975654333</v>
      </c>
      <c r="BF18" s="35">
        <v>5978.6917228663679</v>
      </c>
      <c r="BG18" s="35">
        <v>6049.4991962394806</v>
      </c>
      <c r="BH18" s="35">
        <v>5983.6429272845889</v>
      </c>
      <c r="BI18" s="35"/>
      <c r="BJ18" s="35">
        <v>5623.0204044525826</v>
      </c>
      <c r="BK18" s="35">
        <v>5665.0498545392284</v>
      </c>
      <c r="BL18" s="35">
        <v>5720.6365229027879</v>
      </c>
      <c r="BM18" s="35">
        <v>5925.5701492125008</v>
      </c>
      <c r="BN18" s="35">
        <v>5733.5692327767747</v>
      </c>
      <c r="BO18" s="35"/>
      <c r="BP18" s="35">
        <v>5548.032877140181</v>
      </c>
      <c r="BQ18" s="35">
        <v>6215.2523806779436</v>
      </c>
      <c r="BR18" s="35">
        <v>6312.3698027547334</v>
      </c>
      <c r="BS18" s="35">
        <v>6465.2298898747677</v>
      </c>
      <c r="BT18" s="35">
        <v>6135.2212376119069</v>
      </c>
      <c r="BU18" s="35"/>
      <c r="BV18" s="35">
        <v>5433.6459972942921</v>
      </c>
      <c r="BW18" s="35">
        <v>5269.9694117985737</v>
      </c>
      <c r="BX18" s="35">
        <v>5366.1831503836729</v>
      </c>
      <c r="BY18" s="35">
        <v>5613.9788719562393</v>
      </c>
      <c r="BZ18" s="35">
        <v>5420.9443579242206</v>
      </c>
      <c r="CA18" s="46"/>
      <c r="CB18" s="35">
        <v>5247.0021296745717</v>
      </c>
      <c r="CC18" s="35">
        <v>5428.8425852989267</v>
      </c>
      <c r="CD18" s="35">
        <v>5656.7422241166205</v>
      </c>
      <c r="CE18" s="35">
        <v>5736.8541346630518</v>
      </c>
      <c r="CF18" s="35">
        <v>5517.3602684671523</v>
      </c>
      <c r="CG18" s="46"/>
      <c r="CH18" s="35">
        <v>5084.4077102792762</v>
      </c>
      <c r="CI18" s="35">
        <v>5153.1822059711876</v>
      </c>
      <c r="CJ18" s="35">
        <v>4806.7917171637218</v>
      </c>
      <c r="CK18" s="35">
        <v>4755.735900578291</v>
      </c>
      <c r="CL18" s="35">
        <v>4950.0293835878101</v>
      </c>
      <c r="CM18" s="46"/>
      <c r="CN18" s="35">
        <v>4468.2141268040577</v>
      </c>
      <c r="CO18" s="35">
        <v>4594.1297211623723</v>
      </c>
      <c r="CP18" s="35">
        <v>4603.4307309208871</v>
      </c>
      <c r="CQ18" s="35">
        <v>4836.7879182860361</v>
      </c>
      <c r="CR18" s="35">
        <v>4625.6406243303918</v>
      </c>
    </row>
    <row r="19" spans="1:96" s="29" customFormat="1" ht="11.25" x14ac:dyDescent="0.2">
      <c r="A19" s="29" t="s">
        <v>46</v>
      </c>
      <c r="B19" s="35">
        <v>3149.6684531707165</v>
      </c>
      <c r="C19" s="35">
        <v>3199.5646324419149</v>
      </c>
      <c r="D19" s="35">
        <v>3479.3995854315499</v>
      </c>
      <c r="E19" s="35">
        <v>3687.3044678295414</v>
      </c>
      <c r="F19" s="35">
        <v>3378.9842847184304</v>
      </c>
      <c r="G19" s="35"/>
      <c r="H19" s="35">
        <v>3432.9746586939323</v>
      </c>
      <c r="I19" s="35">
        <v>3903.1774978171657</v>
      </c>
      <c r="J19" s="35">
        <v>4195.1589796866019</v>
      </c>
      <c r="K19" s="35">
        <v>4308.0826092840789</v>
      </c>
      <c r="L19" s="35">
        <v>3959.8484363704451</v>
      </c>
      <c r="M19" s="35"/>
      <c r="N19" s="35">
        <v>4244.1785730585798</v>
      </c>
      <c r="O19" s="35">
        <v>4740.1323804022859</v>
      </c>
      <c r="P19" s="35">
        <v>5167.6810023006637</v>
      </c>
      <c r="Q19" s="35">
        <v>5004.0358715554094</v>
      </c>
      <c r="R19" s="35">
        <v>4789.0069568292347</v>
      </c>
      <c r="S19" s="35"/>
      <c r="T19" s="35">
        <v>4687.4954219080855</v>
      </c>
      <c r="U19" s="35">
        <v>5130.9986238721158</v>
      </c>
      <c r="V19" s="35">
        <v>5268.3650635373806</v>
      </c>
      <c r="W19" s="35">
        <v>5527.5559162299551</v>
      </c>
      <c r="X19" s="35">
        <v>5153.6037563868849</v>
      </c>
      <c r="Y19" s="35"/>
      <c r="Z19" s="35">
        <v>5027.2836877002601</v>
      </c>
      <c r="AA19" s="35">
        <v>5406.6791740570852</v>
      </c>
      <c r="AB19" s="35">
        <v>5562.247241291645</v>
      </c>
      <c r="AC19" s="35">
        <v>5059.0305100877786</v>
      </c>
      <c r="AD19" s="35">
        <v>5263.810153284192</v>
      </c>
      <c r="AE19" s="35"/>
      <c r="AF19" s="35">
        <v>4301.5985183979255</v>
      </c>
      <c r="AG19" s="35">
        <v>4524.2780059381894</v>
      </c>
      <c r="AH19" s="35">
        <v>4991.6745886209774</v>
      </c>
      <c r="AI19" s="35">
        <v>4967.539645001918</v>
      </c>
      <c r="AJ19" s="35">
        <v>4696.2726894897523</v>
      </c>
      <c r="AK19" s="35"/>
      <c r="AL19" s="35">
        <v>4600.4915120298429</v>
      </c>
      <c r="AM19" s="35">
        <v>5024.2200078546857</v>
      </c>
      <c r="AN19" s="35">
        <v>5405.6422855475212</v>
      </c>
      <c r="AO19" s="35">
        <v>5767.6114254599333</v>
      </c>
      <c r="AP19" s="35">
        <v>5199.4913077229958</v>
      </c>
      <c r="AQ19" s="35"/>
      <c r="AR19" s="35">
        <v>5099.9845014535349</v>
      </c>
      <c r="AS19" s="35">
        <v>5578.2567092448489</v>
      </c>
      <c r="AT19" s="35">
        <v>5906.9458727952187</v>
      </c>
      <c r="AU19" s="35">
        <v>5916.1710239914519</v>
      </c>
      <c r="AV19" s="35">
        <v>5625.3395268712638</v>
      </c>
      <c r="AW19" s="35"/>
      <c r="AX19" s="35">
        <v>5237.1428284075218</v>
      </c>
      <c r="AY19" s="35">
        <v>5244.0919962209564</v>
      </c>
      <c r="AZ19" s="35">
        <v>5411.2819430542859</v>
      </c>
      <c r="BA19" s="35">
        <v>5634.1859019681187</v>
      </c>
      <c r="BB19" s="35">
        <v>5381.6756674127209</v>
      </c>
      <c r="BC19" s="35"/>
      <c r="BD19" s="35">
        <v>5124.5298788778564</v>
      </c>
      <c r="BE19" s="35">
        <v>5684.5416892715784</v>
      </c>
      <c r="BF19" s="35">
        <v>6161.774223128883</v>
      </c>
      <c r="BG19" s="35">
        <v>6281.7703474700429</v>
      </c>
      <c r="BH19" s="35">
        <v>5813.1540346870906</v>
      </c>
      <c r="BI19" s="35"/>
      <c r="BJ19" s="35">
        <v>5203.0785242849133</v>
      </c>
      <c r="BK19" s="35">
        <v>5327.4380409325177</v>
      </c>
      <c r="BL19" s="35">
        <v>5776.691942060741</v>
      </c>
      <c r="BM19" s="35">
        <v>5887.0883096997677</v>
      </c>
      <c r="BN19" s="35">
        <v>5548.5742042444854</v>
      </c>
      <c r="BO19" s="35"/>
      <c r="BP19" s="35">
        <v>5332.8478674213975</v>
      </c>
      <c r="BQ19" s="35">
        <v>5751.4616708497506</v>
      </c>
      <c r="BR19" s="35">
        <v>5914.0371831971188</v>
      </c>
      <c r="BS19" s="35">
        <v>5941.1069102393994</v>
      </c>
      <c r="BT19" s="35">
        <v>5734.8634079269159</v>
      </c>
      <c r="BU19" s="35"/>
      <c r="BV19" s="35">
        <v>5205.262221089054</v>
      </c>
      <c r="BW19" s="35">
        <v>5266.0791096305074</v>
      </c>
      <c r="BX19" s="35">
        <v>5558.2450906614586</v>
      </c>
      <c r="BY19" s="35">
        <v>5456.0215277173793</v>
      </c>
      <c r="BZ19" s="35">
        <v>5371.401987297937</v>
      </c>
      <c r="CA19" s="46"/>
      <c r="CB19" s="35">
        <v>5092.8957103516786</v>
      </c>
      <c r="CC19" s="35">
        <v>5604.9056562967944</v>
      </c>
      <c r="CD19" s="35">
        <v>6035.5198014268053</v>
      </c>
      <c r="CE19" s="35">
        <v>6175.8626293959896</v>
      </c>
      <c r="CF19" s="35">
        <v>5727.2959493302051</v>
      </c>
      <c r="CG19" s="46"/>
      <c r="CH19" s="35">
        <v>5661.0792913390333</v>
      </c>
      <c r="CI19" s="35">
        <v>5783.5780759916734</v>
      </c>
      <c r="CJ19" s="35">
        <v>5927.2330944782861</v>
      </c>
      <c r="CK19" s="35">
        <v>5545.0150928584953</v>
      </c>
      <c r="CL19" s="35">
        <v>5729.2263887118952</v>
      </c>
      <c r="CM19" s="46"/>
      <c r="CN19" s="35">
        <v>5004.3349676823727</v>
      </c>
      <c r="CO19" s="35">
        <v>5409.9721392477986</v>
      </c>
      <c r="CP19" s="35">
        <v>5724.395885684602</v>
      </c>
      <c r="CQ19" s="35">
        <v>5247.6762799331455</v>
      </c>
      <c r="CR19" s="35">
        <v>5346.5948181395015</v>
      </c>
    </row>
    <row r="20" spans="1:96" s="29" customFormat="1" ht="11.25" x14ac:dyDescent="0.2">
      <c r="A20" s="29" t="s">
        <v>47</v>
      </c>
      <c r="B20" s="35">
        <v>8053.3387590149423</v>
      </c>
      <c r="C20" s="35">
        <v>8475.7066292642048</v>
      </c>
      <c r="D20" s="35">
        <v>7924.9341563228563</v>
      </c>
      <c r="E20" s="35">
        <v>8818.0175852293924</v>
      </c>
      <c r="F20" s="35">
        <v>8317.9992824578494</v>
      </c>
      <c r="G20" s="35"/>
      <c r="H20" s="35">
        <v>8440.3128681499111</v>
      </c>
      <c r="I20" s="35">
        <v>8532.5223549964558</v>
      </c>
      <c r="J20" s="35">
        <v>8109.663273226105</v>
      </c>
      <c r="K20" s="35">
        <v>8781.1426397556879</v>
      </c>
      <c r="L20" s="35">
        <v>8465.9102840320393</v>
      </c>
      <c r="M20" s="35"/>
      <c r="N20" s="35">
        <v>8466.0864387996953</v>
      </c>
      <c r="O20" s="35">
        <v>8893.1986029122345</v>
      </c>
      <c r="P20" s="35">
        <v>9312.5124592987377</v>
      </c>
      <c r="Q20" s="35">
        <v>9200.5210430859752</v>
      </c>
      <c r="R20" s="35">
        <v>8968.0796360241602</v>
      </c>
      <c r="S20" s="35"/>
      <c r="T20" s="35">
        <v>8062.6229063662558</v>
      </c>
      <c r="U20" s="35">
        <v>8840.7009668949686</v>
      </c>
      <c r="V20" s="35">
        <v>8945.9861930260522</v>
      </c>
      <c r="W20" s="35">
        <v>9640.9027063656868</v>
      </c>
      <c r="X20" s="35">
        <v>8872.5531931632413</v>
      </c>
      <c r="Y20" s="35"/>
      <c r="Z20" s="35">
        <v>9538.9347096529709</v>
      </c>
      <c r="AA20" s="35">
        <v>10448.118342506512</v>
      </c>
      <c r="AB20" s="35">
        <v>10056.706053373286</v>
      </c>
      <c r="AC20" s="35">
        <v>8757.3449115120875</v>
      </c>
      <c r="AD20" s="35">
        <v>9700.2760042612135</v>
      </c>
      <c r="AE20" s="35"/>
      <c r="AF20" s="35">
        <v>6688.0593066679294</v>
      </c>
      <c r="AG20" s="35">
        <v>7021.0654169986547</v>
      </c>
      <c r="AH20" s="35">
        <v>8309.383069893709</v>
      </c>
      <c r="AI20" s="35">
        <v>9062.180055852532</v>
      </c>
      <c r="AJ20" s="35">
        <v>7770.1719623532063</v>
      </c>
      <c r="AK20" s="35"/>
      <c r="AL20" s="35">
        <v>8380.4110916187219</v>
      </c>
      <c r="AM20" s="35">
        <v>9811.8728508619224</v>
      </c>
      <c r="AN20" s="35">
        <v>10533.112915746917</v>
      </c>
      <c r="AO20" s="35">
        <v>9576.3135026672735</v>
      </c>
      <c r="AP20" s="35">
        <v>9575.4275902237096</v>
      </c>
      <c r="AQ20" s="35"/>
      <c r="AR20" s="35">
        <v>9661.3417353770474</v>
      </c>
      <c r="AS20" s="35">
        <v>9948.9910924850137</v>
      </c>
      <c r="AT20" s="35">
        <v>10809.084731040564</v>
      </c>
      <c r="AU20" s="35">
        <v>9786.6319845244852</v>
      </c>
      <c r="AV20" s="35">
        <v>10051.512385856777</v>
      </c>
      <c r="AW20" s="35"/>
      <c r="AX20" s="35">
        <v>8542.9788683795923</v>
      </c>
      <c r="AY20" s="35">
        <v>9985.4111427187891</v>
      </c>
      <c r="AZ20" s="35">
        <v>10004.843178840207</v>
      </c>
      <c r="BA20" s="35">
        <v>9368.4824097798337</v>
      </c>
      <c r="BB20" s="35">
        <v>9475.4288999296059</v>
      </c>
      <c r="BC20" s="35"/>
      <c r="BD20" s="35">
        <v>9273.9496023359516</v>
      </c>
      <c r="BE20" s="35">
        <v>10239.752196078807</v>
      </c>
      <c r="BF20" s="35">
        <v>9700.8430863407484</v>
      </c>
      <c r="BG20" s="35">
        <v>10185.098049913515</v>
      </c>
      <c r="BH20" s="35">
        <v>9849.910733667255</v>
      </c>
      <c r="BI20" s="35"/>
      <c r="BJ20" s="35">
        <v>9439.9551516044521</v>
      </c>
      <c r="BK20" s="35">
        <v>10256.484040541331</v>
      </c>
      <c r="BL20" s="35">
        <v>9350.9925590263119</v>
      </c>
      <c r="BM20" s="35">
        <v>9870.2294710352544</v>
      </c>
      <c r="BN20" s="35">
        <v>9729.4153055518364</v>
      </c>
      <c r="BO20" s="35"/>
      <c r="BP20" s="35">
        <v>8537.5445819016404</v>
      </c>
      <c r="BQ20" s="35">
        <v>8653.600552516602</v>
      </c>
      <c r="BR20" s="35">
        <v>8212.1475053633967</v>
      </c>
      <c r="BS20" s="35">
        <v>8860.8939877007015</v>
      </c>
      <c r="BT20" s="35">
        <v>8566.0466568705851</v>
      </c>
      <c r="BU20" s="35"/>
      <c r="BV20" s="35">
        <v>7570.1011566928246</v>
      </c>
      <c r="BW20" s="35">
        <v>8333.3526317773139</v>
      </c>
      <c r="BX20" s="35">
        <v>7398.0944742074844</v>
      </c>
      <c r="BY20" s="35">
        <v>8024.0680870923279</v>
      </c>
      <c r="BZ20" s="35">
        <v>7831.4040874276452</v>
      </c>
      <c r="CA20" s="46"/>
      <c r="CB20" s="35">
        <v>7950.3854600633404</v>
      </c>
      <c r="CC20" s="35">
        <v>9403.6378786829682</v>
      </c>
      <c r="CD20" s="35">
        <v>9724.1186534453755</v>
      </c>
      <c r="CE20" s="35">
        <v>9069.1470708261295</v>
      </c>
      <c r="CF20" s="35">
        <v>9036.8222656071648</v>
      </c>
      <c r="CG20" s="46"/>
      <c r="CH20" s="35">
        <v>9814.2882506858459</v>
      </c>
      <c r="CI20" s="35">
        <v>9552.4999146731261</v>
      </c>
      <c r="CJ20" s="35">
        <v>9722.5879027092742</v>
      </c>
      <c r="CK20" s="35">
        <v>8635.0929719094074</v>
      </c>
      <c r="CL20" s="35">
        <v>9431.11726003898</v>
      </c>
      <c r="CM20" s="46"/>
      <c r="CN20" s="35">
        <v>7871.2721192013259</v>
      </c>
      <c r="CO20" s="35">
        <v>9438.5020422190937</v>
      </c>
      <c r="CP20" s="35">
        <v>8957.3798862670701</v>
      </c>
      <c r="CQ20" s="35">
        <v>8373.4744091956309</v>
      </c>
      <c r="CR20" s="35">
        <v>8660.1571141334116</v>
      </c>
    </row>
    <row r="21" spans="1:96" s="29" customFormat="1" ht="11.25" x14ac:dyDescent="0.2">
      <c r="A21" s="29" t="s">
        <v>48</v>
      </c>
      <c r="B21" s="35">
        <v>4529.3130440636614</v>
      </c>
      <c r="C21" s="35">
        <v>4882.0880492325068</v>
      </c>
      <c r="D21" s="35">
        <v>4765.2188812586755</v>
      </c>
      <c r="E21" s="35">
        <v>4758.5876102944248</v>
      </c>
      <c r="F21" s="35">
        <v>4733.8018962123169</v>
      </c>
      <c r="G21" s="35"/>
      <c r="H21" s="35">
        <v>4993.6076787806305</v>
      </c>
      <c r="I21" s="35">
        <v>5083.8579480660774</v>
      </c>
      <c r="J21" s="35">
        <v>4941.2680028884406</v>
      </c>
      <c r="K21" s="35">
        <v>5616.7814759424273</v>
      </c>
      <c r="L21" s="35">
        <v>5158.8787764193939</v>
      </c>
      <c r="M21" s="35"/>
      <c r="N21" s="35">
        <v>5584.1419226525577</v>
      </c>
      <c r="O21" s="35">
        <v>5571.7180030587933</v>
      </c>
      <c r="P21" s="35">
        <v>5719.1210728022552</v>
      </c>
      <c r="Q21" s="35">
        <v>5909.6197731685006</v>
      </c>
      <c r="R21" s="35">
        <v>5696.1501929205269</v>
      </c>
      <c r="S21" s="35"/>
      <c r="T21" s="35">
        <v>5469.3232385080846</v>
      </c>
      <c r="U21" s="35">
        <v>6012.8510637135414</v>
      </c>
      <c r="V21" s="35">
        <v>6419.2518510244472</v>
      </c>
      <c r="W21" s="35">
        <v>6760.381523978278</v>
      </c>
      <c r="X21" s="35">
        <v>6165.4519193060878</v>
      </c>
      <c r="Y21" s="35"/>
      <c r="Z21" s="35">
        <v>6338.9628007573037</v>
      </c>
      <c r="AA21" s="35">
        <v>6751.6436853896566</v>
      </c>
      <c r="AB21" s="35">
        <v>6690.8330320233135</v>
      </c>
      <c r="AC21" s="35">
        <v>6167.7755052601406</v>
      </c>
      <c r="AD21" s="35">
        <v>6487.3037558576034</v>
      </c>
      <c r="AE21" s="35"/>
      <c r="AF21" s="35">
        <v>4267.7032044015104</v>
      </c>
      <c r="AG21" s="35">
        <v>4897.7768788119129</v>
      </c>
      <c r="AH21" s="35">
        <v>5931.0039136905089</v>
      </c>
      <c r="AI21" s="35">
        <v>6319.988752737403</v>
      </c>
      <c r="AJ21" s="35">
        <v>5354.118187410334</v>
      </c>
      <c r="AK21" s="35"/>
      <c r="AL21" s="35">
        <v>4946.9091790315988</v>
      </c>
      <c r="AM21" s="35">
        <v>5803.4365771988696</v>
      </c>
      <c r="AN21" s="35">
        <v>6298.0260052613266</v>
      </c>
      <c r="AO21" s="35">
        <v>7036.8261873789079</v>
      </c>
      <c r="AP21" s="35">
        <v>6021.299487217676</v>
      </c>
      <c r="AQ21" s="35"/>
      <c r="AR21" s="35">
        <v>5457.7265613053332</v>
      </c>
      <c r="AS21" s="35">
        <v>6474.8016865896816</v>
      </c>
      <c r="AT21" s="35">
        <v>6794.5463014278976</v>
      </c>
      <c r="AU21" s="35">
        <v>7082.7088788080391</v>
      </c>
      <c r="AV21" s="35">
        <v>6452.4458570327379</v>
      </c>
      <c r="AW21" s="35"/>
      <c r="AX21" s="35">
        <v>5447.5016643746067</v>
      </c>
      <c r="AY21" s="35">
        <v>5759.6732123178563</v>
      </c>
      <c r="AZ21" s="35">
        <v>6217.628935363563</v>
      </c>
      <c r="BA21" s="35">
        <v>6811.863970255793</v>
      </c>
      <c r="BB21" s="35">
        <v>6059.1669455779547</v>
      </c>
      <c r="BC21" s="35"/>
      <c r="BD21" s="35">
        <v>5143.4467997469792</v>
      </c>
      <c r="BE21" s="35">
        <v>5819.8050787502452</v>
      </c>
      <c r="BF21" s="35">
        <v>5920.7442596335486</v>
      </c>
      <c r="BG21" s="35">
        <v>6136.9304076994804</v>
      </c>
      <c r="BH21" s="35">
        <v>5755.2316364575636</v>
      </c>
      <c r="BI21" s="35"/>
      <c r="BJ21" s="35">
        <v>4386.1148652733564</v>
      </c>
      <c r="BK21" s="35">
        <v>4842.2995069291092</v>
      </c>
      <c r="BL21" s="35">
        <v>5182.9800876640311</v>
      </c>
      <c r="BM21" s="35">
        <v>5471.864525600965</v>
      </c>
      <c r="BN21" s="35">
        <v>4970.8147463668656</v>
      </c>
      <c r="BO21" s="35"/>
      <c r="BP21" s="35">
        <v>4308.2902261855124</v>
      </c>
      <c r="BQ21" s="35">
        <v>5224.2021042225779</v>
      </c>
      <c r="BR21" s="35">
        <v>5424.3790225809844</v>
      </c>
      <c r="BS21" s="35">
        <v>5873.2834439238977</v>
      </c>
      <c r="BT21" s="35">
        <v>5207.5386992282429</v>
      </c>
      <c r="BU21" s="35"/>
      <c r="BV21" s="35">
        <v>4137.8578481093855</v>
      </c>
      <c r="BW21" s="35">
        <v>4937.9710365120709</v>
      </c>
      <c r="BX21" s="35">
        <v>4971.8603553874145</v>
      </c>
      <c r="BY21" s="35">
        <v>5552.0503414256955</v>
      </c>
      <c r="BZ21" s="35">
        <v>4899.9348953726476</v>
      </c>
      <c r="CA21" s="46"/>
      <c r="CB21" s="35">
        <v>3978.9683645563032</v>
      </c>
      <c r="CC21" s="35">
        <v>5164.4490066864255</v>
      </c>
      <c r="CD21" s="35">
        <v>5575.3314766487074</v>
      </c>
      <c r="CE21" s="35">
        <v>6491.8971389414201</v>
      </c>
      <c r="CF21" s="35">
        <v>5302.6614966481784</v>
      </c>
      <c r="CG21" s="46"/>
      <c r="CH21" s="35">
        <v>4276.039884030648</v>
      </c>
      <c r="CI21" s="35">
        <v>5441.4646331815147</v>
      </c>
      <c r="CJ21" s="35">
        <v>5282.7552896105026</v>
      </c>
      <c r="CK21" s="35">
        <v>5796.8311815841507</v>
      </c>
      <c r="CL21" s="35">
        <v>5199.2727471082262</v>
      </c>
      <c r="CM21" s="46"/>
      <c r="CN21" s="35">
        <v>4067.6249194772045</v>
      </c>
      <c r="CO21" s="35">
        <v>5087.9661476561232</v>
      </c>
      <c r="CP21" s="35">
        <v>4868.5085101826362</v>
      </c>
      <c r="CQ21" s="35">
        <v>5148.6569388575153</v>
      </c>
      <c r="CR21" s="35">
        <v>4793.1891290684371</v>
      </c>
    </row>
    <row r="22" spans="1:96" s="29" customFormat="1" ht="11.25" x14ac:dyDescent="0.2">
      <c r="A22" s="29" t="s">
        <v>49</v>
      </c>
      <c r="B22" s="35">
        <v>3507.4670815611817</v>
      </c>
      <c r="C22" s="35">
        <v>3950.8904712333438</v>
      </c>
      <c r="D22" s="35">
        <v>4566.342145195249</v>
      </c>
      <c r="E22" s="35">
        <v>4815.6224013983456</v>
      </c>
      <c r="F22" s="35">
        <v>4210.0805248470306</v>
      </c>
      <c r="G22" s="35"/>
      <c r="H22" s="35">
        <v>3708.0556534000611</v>
      </c>
      <c r="I22" s="35">
        <v>4491.3471226562406</v>
      </c>
      <c r="J22" s="35">
        <v>4891.7589511608076</v>
      </c>
      <c r="K22" s="35">
        <v>5329.3957308964054</v>
      </c>
      <c r="L22" s="35">
        <v>4605.1393645283788</v>
      </c>
      <c r="M22" s="35"/>
      <c r="N22" s="35">
        <v>4502.9356134478285</v>
      </c>
      <c r="O22" s="35">
        <v>5296.442813445241</v>
      </c>
      <c r="P22" s="35">
        <v>6015.5857238888775</v>
      </c>
      <c r="Q22" s="35">
        <v>6585.0585219484065</v>
      </c>
      <c r="R22" s="35">
        <v>5600.005668182589</v>
      </c>
      <c r="S22" s="35"/>
      <c r="T22" s="35">
        <v>5194.3064234251251</v>
      </c>
      <c r="U22" s="35">
        <v>6490.3476119322659</v>
      </c>
      <c r="V22" s="35">
        <v>6932.1369860475379</v>
      </c>
      <c r="W22" s="35">
        <v>7712.7973465559808</v>
      </c>
      <c r="X22" s="35">
        <v>6582.3970919902276</v>
      </c>
      <c r="Y22" s="35"/>
      <c r="Z22" s="35">
        <v>5523.5043411699853</v>
      </c>
      <c r="AA22" s="35">
        <v>6876.815655039135</v>
      </c>
      <c r="AB22" s="35">
        <v>7681.8757914058806</v>
      </c>
      <c r="AC22" s="35">
        <v>8049.665448592139</v>
      </c>
      <c r="AD22" s="35">
        <v>7032.9653090517859</v>
      </c>
      <c r="AE22" s="35"/>
      <c r="AF22" s="35">
        <v>4415.5361102069464</v>
      </c>
      <c r="AG22" s="35">
        <v>5345.6449373557734</v>
      </c>
      <c r="AH22" s="35">
        <v>5478.9429068244326</v>
      </c>
      <c r="AI22" s="35">
        <v>7094.8499480040928</v>
      </c>
      <c r="AJ22" s="35">
        <v>5583.743475597812</v>
      </c>
      <c r="AK22" s="35"/>
      <c r="AL22" s="35">
        <v>5019.9501259589179</v>
      </c>
      <c r="AM22" s="35">
        <v>6887.092564468775</v>
      </c>
      <c r="AN22" s="35">
        <v>8162.6347231576856</v>
      </c>
      <c r="AO22" s="35">
        <v>10117.398506417194</v>
      </c>
      <c r="AP22" s="35">
        <v>7546.7689800006428</v>
      </c>
      <c r="AQ22" s="35"/>
      <c r="AR22" s="35">
        <v>7413.4210033557611</v>
      </c>
      <c r="AS22" s="35">
        <v>8949.9233435044043</v>
      </c>
      <c r="AT22" s="35">
        <v>9480.6859261047157</v>
      </c>
      <c r="AU22" s="35">
        <v>10145.394382707431</v>
      </c>
      <c r="AV22" s="35">
        <v>8997.3561639180771</v>
      </c>
      <c r="AW22" s="35"/>
      <c r="AX22" s="35">
        <v>6671.7319047452047</v>
      </c>
      <c r="AY22" s="35">
        <v>7336.9201682714811</v>
      </c>
      <c r="AZ22" s="35">
        <v>8368.3013887445086</v>
      </c>
      <c r="BA22" s="35">
        <v>10034.070369397998</v>
      </c>
      <c r="BB22" s="35">
        <v>8102.7559577897973</v>
      </c>
      <c r="BC22" s="35"/>
      <c r="BD22" s="35">
        <v>6325.1044700843177</v>
      </c>
      <c r="BE22" s="35">
        <v>8313.8592668247438</v>
      </c>
      <c r="BF22" s="35">
        <v>8646.0603301137617</v>
      </c>
      <c r="BG22" s="35">
        <v>9578.5353881644078</v>
      </c>
      <c r="BH22" s="35">
        <v>8215.8898637968086</v>
      </c>
      <c r="BI22" s="35"/>
      <c r="BJ22" s="35">
        <v>5210.793732537124</v>
      </c>
      <c r="BK22" s="35">
        <v>6793.7502693910747</v>
      </c>
      <c r="BL22" s="35">
        <v>7969.4875284894924</v>
      </c>
      <c r="BM22" s="35">
        <v>8840.8057524554351</v>
      </c>
      <c r="BN22" s="35">
        <v>7203.7093207182816</v>
      </c>
      <c r="BO22" s="35"/>
      <c r="BP22" s="35">
        <v>5592.8386272830476</v>
      </c>
      <c r="BQ22" s="35">
        <v>7009.6857218495052</v>
      </c>
      <c r="BR22" s="35">
        <v>7414.1847773444561</v>
      </c>
      <c r="BS22" s="35">
        <v>9419.3451366743557</v>
      </c>
      <c r="BT22" s="35">
        <v>7359.0135657878418</v>
      </c>
      <c r="BU22" s="35"/>
      <c r="BV22" s="35">
        <v>5727.8719359255683</v>
      </c>
      <c r="BW22" s="35">
        <v>7199.8532465081653</v>
      </c>
      <c r="BX22" s="35">
        <v>7748.3773953041609</v>
      </c>
      <c r="BY22" s="35">
        <v>9269.8356437601651</v>
      </c>
      <c r="BZ22" s="35">
        <v>7486.4845553785735</v>
      </c>
      <c r="CA22" s="46"/>
      <c r="CB22" s="35">
        <v>5645.6467785248824</v>
      </c>
      <c r="CC22" s="35">
        <v>8407.212364169065</v>
      </c>
      <c r="CD22" s="35">
        <v>9244.355494184374</v>
      </c>
      <c r="CE22" s="35">
        <v>10665.913996519208</v>
      </c>
      <c r="CF22" s="35">
        <v>8490.7821582425277</v>
      </c>
      <c r="CG22" s="46"/>
      <c r="CH22" s="35">
        <v>6030.6526056121675</v>
      </c>
      <c r="CI22" s="35">
        <v>7262.8122901601982</v>
      </c>
      <c r="CJ22" s="35">
        <v>7069.4936640082178</v>
      </c>
      <c r="CK22" s="35">
        <v>6923.2555073935073</v>
      </c>
      <c r="CL22" s="35">
        <v>6821.5535169282866</v>
      </c>
      <c r="CM22" s="46"/>
      <c r="CN22" s="35">
        <v>4069.337160203936</v>
      </c>
      <c r="CO22" s="35">
        <v>6144.3035324342982</v>
      </c>
      <c r="CP22" s="35">
        <v>6582.3860116778242</v>
      </c>
      <c r="CQ22" s="35">
        <v>7127.876520071286</v>
      </c>
      <c r="CR22" s="35">
        <v>5980.9758060402455</v>
      </c>
    </row>
    <row r="23" spans="1:96" s="29" customFormat="1" ht="11.25" x14ac:dyDescent="0.2">
      <c r="A23" s="29" t="s">
        <v>50</v>
      </c>
      <c r="B23" s="35">
        <v>292.59841084702879</v>
      </c>
      <c r="C23" s="35">
        <v>355.61818272955395</v>
      </c>
      <c r="D23" s="35">
        <v>351.26780354657728</v>
      </c>
      <c r="E23" s="35">
        <v>325.97911260029252</v>
      </c>
      <c r="F23" s="35">
        <v>331.36587743086318</v>
      </c>
      <c r="G23" s="35"/>
      <c r="H23" s="35">
        <v>285.86352389581623</v>
      </c>
      <c r="I23" s="35">
        <v>370.1491628851922</v>
      </c>
      <c r="J23" s="35">
        <v>386.35802444932318</v>
      </c>
      <c r="K23" s="35">
        <v>327.60527663009861</v>
      </c>
      <c r="L23" s="35">
        <v>342.49399696510756</v>
      </c>
      <c r="M23" s="35"/>
      <c r="N23" s="35">
        <v>268.22724621151463</v>
      </c>
      <c r="O23" s="35">
        <v>276.18737244223746</v>
      </c>
      <c r="P23" s="35">
        <v>366.11694934165047</v>
      </c>
      <c r="Q23" s="35">
        <v>318.00750357522321</v>
      </c>
      <c r="R23" s="35">
        <v>307.13476789265644</v>
      </c>
      <c r="S23" s="35"/>
      <c r="T23" s="35">
        <v>305.36756664350889</v>
      </c>
      <c r="U23" s="35">
        <v>367.27363164255945</v>
      </c>
      <c r="V23" s="35">
        <v>345.86226021512982</v>
      </c>
      <c r="W23" s="35">
        <v>611.53344020140287</v>
      </c>
      <c r="X23" s="35">
        <v>407.50922467565022</v>
      </c>
      <c r="Y23" s="35"/>
      <c r="Z23" s="35">
        <v>591.24119707052603</v>
      </c>
      <c r="AA23" s="35">
        <v>692.36723406902115</v>
      </c>
      <c r="AB23" s="35">
        <v>591.75447883138315</v>
      </c>
      <c r="AC23" s="35">
        <v>679.34055855489919</v>
      </c>
      <c r="AD23" s="35">
        <v>638.67586713145738</v>
      </c>
      <c r="AE23" s="35"/>
      <c r="AF23" s="35">
        <v>488.41116112795459</v>
      </c>
      <c r="AG23" s="35">
        <v>681.24883192147524</v>
      </c>
      <c r="AH23" s="35">
        <v>661.60552503397844</v>
      </c>
      <c r="AI23" s="35">
        <v>770.5559156955585</v>
      </c>
      <c r="AJ23" s="35">
        <v>650.45535844474171</v>
      </c>
      <c r="AK23" s="35"/>
      <c r="AL23" s="35">
        <v>451.55329015525137</v>
      </c>
      <c r="AM23" s="35">
        <v>644.26942611381412</v>
      </c>
      <c r="AN23" s="35">
        <v>600.39080192944721</v>
      </c>
      <c r="AO23" s="35">
        <v>559.39973649599938</v>
      </c>
      <c r="AP23" s="35">
        <v>563.90331367362808</v>
      </c>
      <c r="AQ23" s="35"/>
      <c r="AR23" s="35">
        <v>435.09106440330635</v>
      </c>
      <c r="AS23" s="35">
        <v>531.62991862324384</v>
      </c>
      <c r="AT23" s="35">
        <v>604.86667980458208</v>
      </c>
      <c r="AU23" s="35">
        <v>651.84433640001487</v>
      </c>
      <c r="AV23" s="35">
        <v>555.85799980778677</v>
      </c>
      <c r="AW23" s="35"/>
      <c r="AX23" s="35">
        <v>460.29289702894386</v>
      </c>
      <c r="AY23" s="35">
        <v>501.2557772375805</v>
      </c>
      <c r="AZ23" s="35">
        <v>500.64503204986721</v>
      </c>
      <c r="BA23" s="35">
        <v>566.69981224893456</v>
      </c>
      <c r="BB23" s="35">
        <v>507.22337964133152</v>
      </c>
      <c r="BC23" s="35"/>
      <c r="BD23" s="35">
        <v>413.42792502093084</v>
      </c>
      <c r="BE23" s="35">
        <v>400.2753217562344</v>
      </c>
      <c r="BF23" s="35">
        <v>405.21712729186589</v>
      </c>
      <c r="BG23" s="35">
        <v>572.3390876816228</v>
      </c>
      <c r="BH23" s="35">
        <v>447.81486543766351</v>
      </c>
      <c r="BI23" s="35"/>
      <c r="BJ23" s="35">
        <v>405.0816808590825</v>
      </c>
      <c r="BK23" s="35">
        <v>477.03501548589628</v>
      </c>
      <c r="BL23" s="35">
        <v>542.59095205877372</v>
      </c>
      <c r="BM23" s="35">
        <v>576.48040482373131</v>
      </c>
      <c r="BN23" s="35">
        <v>500.29701330687095</v>
      </c>
      <c r="BO23" s="35"/>
      <c r="BP23" s="35">
        <v>472.73775677482644</v>
      </c>
      <c r="BQ23" s="35">
        <v>598.41999540556515</v>
      </c>
      <c r="BR23" s="35">
        <v>693.72206708436602</v>
      </c>
      <c r="BS23" s="35">
        <v>627.8830198034467</v>
      </c>
      <c r="BT23" s="35">
        <v>598.19070976705109</v>
      </c>
      <c r="BU23" s="35"/>
      <c r="BV23" s="35">
        <v>334.99972390415184</v>
      </c>
      <c r="BW23" s="35">
        <v>375.56547179954197</v>
      </c>
      <c r="BX23" s="35">
        <v>520.50353679378009</v>
      </c>
      <c r="BY23" s="35">
        <v>564.9173039832574</v>
      </c>
      <c r="BZ23" s="35">
        <v>448.99650911504693</v>
      </c>
      <c r="CA23" s="46"/>
      <c r="CB23" s="35">
        <v>276.67002987370887</v>
      </c>
      <c r="CC23" s="35">
        <v>296.71385490218978</v>
      </c>
      <c r="CD23" s="35">
        <v>414.7809694123967</v>
      </c>
      <c r="CE23" s="35">
        <v>458.10763181359943</v>
      </c>
      <c r="CF23" s="35">
        <v>361.5681214971242</v>
      </c>
      <c r="CG23" s="46"/>
      <c r="CH23" s="35">
        <v>250.72814191412786</v>
      </c>
      <c r="CI23" s="35">
        <v>276.41595981806353</v>
      </c>
      <c r="CJ23" s="35">
        <v>380.23572518957133</v>
      </c>
      <c r="CK23" s="35">
        <v>410.39259443877273</v>
      </c>
      <c r="CL23" s="35">
        <v>329.44310533707261</v>
      </c>
      <c r="CM23" s="46"/>
      <c r="CN23" s="35">
        <v>223.11626825072523</v>
      </c>
      <c r="CO23" s="35">
        <v>247.06262822315938</v>
      </c>
      <c r="CP23" s="35">
        <v>330.64748181883056</v>
      </c>
      <c r="CQ23" s="35">
        <v>346.0142619589414</v>
      </c>
      <c r="CR23" s="35">
        <v>286.71016006112535</v>
      </c>
    </row>
    <row r="24" spans="1:96" s="29" customFormat="1" ht="11.25" x14ac:dyDescent="0.2">
      <c r="A24" s="29" t="s">
        <v>51</v>
      </c>
      <c r="B24" s="35">
        <v>1440.6599451698298</v>
      </c>
      <c r="C24" s="35">
        <v>1742.269235586268</v>
      </c>
      <c r="D24" s="35">
        <v>1811.3552152341454</v>
      </c>
      <c r="E24" s="35">
        <v>1806.6138824017023</v>
      </c>
      <c r="F24" s="35">
        <v>1700.2245695979864</v>
      </c>
      <c r="G24" s="35"/>
      <c r="H24" s="35">
        <v>1640.8420688862011</v>
      </c>
      <c r="I24" s="35">
        <v>1861.7595469750688</v>
      </c>
      <c r="J24" s="35">
        <v>1850.0560392147042</v>
      </c>
      <c r="K24" s="35">
        <v>1910.3278799493648</v>
      </c>
      <c r="L24" s="35">
        <v>1815.7463837563346</v>
      </c>
      <c r="M24" s="35"/>
      <c r="N24" s="35">
        <v>1722.4696684963676</v>
      </c>
      <c r="O24" s="35">
        <v>1916.0481799244585</v>
      </c>
      <c r="P24" s="35">
        <v>1990.7989498376924</v>
      </c>
      <c r="Q24" s="35">
        <v>1932.9689740853712</v>
      </c>
      <c r="R24" s="35">
        <v>1890.5714430859723</v>
      </c>
      <c r="S24" s="35"/>
      <c r="T24" s="35">
        <v>2024.3290362675943</v>
      </c>
      <c r="U24" s="35">
        <v>2199.2633013711343</v>
      </c>
      <c r="V24" s="35">
        <v>2395.2383115022794</v>
      </c>
      <c r="W24" s="35">
        <v>2469.2163417664619</v>
      </c>
      <c r="X24" s="35">
        <v>2272.0117477268673</v>
      </c>
      <c r="Y24" s="35"/>
      <c r="Z24" s="35">
        <v>2106.4565364336572</v>
      </c>
      <c r="AA24" s="35">
        <v>2654.1178335914633</v>
      </c>
      <c r="AB24" s="35">
        <v>2367.3771631908276</v>
      </c>
      <c r="AC24" s="35">
        <v>2198.822661300539</v>
      </c>
      <c r="AD24" s="35">
        <v>2331.6935486291218</v>
      </c>
      <c r="AE24" s="35"/>
      <c r="AF24" s="35">
        <v>1815.5565100367053</v>
      </c>
      <c r="AG24" s="35">
        <v>2010.9467129077316</v>
      </c>
      <c r="AH24" s="35">
        <v>1960.9100158152794</v>
      </c>
      <c r="AI24" s="35">
        <v>2021.0151993865161</v>
      </c>
      <c r="AJ24" s="35">
        <v>1952.107109536558</v>
      </c>
      <c r="AK24" s="35"/>
      <c r="AL24" s="35">
        <v>1786.5955956105586</v>
      </c>
      <c r="AM24" s="35">
        <v>2040.5370631687786</v>
      </c>
      <c r="AN24" s="35">
        <v>2000.7098533158464</v>
      </c>
      <c r="AO24" s="35">
        <v>2162.566004560977</v>
      </c>
      <c r="AP24" s="35">
        <v>1997.60212916404</v>
      </c>
      <c r="AQ24" s="35"/>
      <c r="AR24" s="35">
        <v>1726.7088990401887</v>
      </c>
      <c r="AS24" s="35">
        <v>2183.4766943906106</v>
      </c>
      <c r="AT24" s="35">
        <v>2100.1970002680387</v>
      </c>
      <c r="AU24" s="35">
        <v>2198.8962880147387</v>
      </c>
      <c r="AV24" s="35">
        <v>2052.3197204283942</v>
      </c>
      <c r="AW24" s="35"/>
      <c r="AX24" s="35">
        <v>1634.9709340133913</v>
      </c>
      <c r="AY24" s="35">
        <v>1728.7518865290851</v>
      </c>
      <c r="AZ24" s="35">
        <v>1798.8296733723278</v>
      </c>
      <c r="BA24" s="35">
        <v>2094.8631736368911</v>
      </c>
      <c r="BB24" s="35">
        <v>1814.3539168879238</v>
      </c>
      <c r="BC24" s="35"/>
      <c r="BD24" s="35">
        <v>1612.2276278186928</v>
      </c>
      <c r="BE24" s="35">
        <v>1972.3970844144872</v>
      </c>
      <c r="BF24" s="35">
        <v>1878.8444244848517</v>
      </c>
      <c r="BG24" s="35">
        <v>2013.1987523790262</v>
      </c>
      <c r="BH24" s="35">
        <v>1869.1669722742645</v>
      </c>
      <c r="BI24" s="35"/>
      <c r="BJ24" s="35">
        <v>1678.3475055998388</v>
      </c>
      <c r="BK24" s="35">
        <v>2002.2551893754219</v>
      </c>
      <c r="BL24" s="35">
        <v>1896.6987652013383</v>
      </c>
      <c r="BM24" s="35">
        <v>2198.3490528266216</v>
      </c>
      <c r="BN24" s="35">
        <v>1943.9126282508053</v>
      </c>
      <c r="BO24" s="35"/>
      <c r="BP24" s="35">
        <v>1623.4209540442307</v>
      </c>
      <c r="BQ24" s="35">
        <v>2265.5296858072552</v>
      </c>
      <c r="BR24" s="35">
        <v>1975.166121698182</v>
      </c>
      <c r="BS24" s="35">
        <v>2324.3991527997064</v>
      </c>
      <c r="BT24" s="35">
        <v>2047.1289785873439</v>
      </c>
      <c r="BU24" s="35"/>
      <c r="BV24" s="35">
        <v>1675.1421825686718</v>
      </c>
      <c r="BW24" s="35">
        <v>1726.2918485535411</v>
      </c>
      <c r="BX24" s="35">
        <v>1645.7995824704105</v>
      </c>
      <c r="BY24" s="35">
        <v>2216.2777771628271</v>
      </c>
      <c r="BZ24" s="35">
        <v>1815.8778477119324</v>
      </c>
      <c r="CA24" s="46"/>
      <c r="CB24" s="35">
        <v>1661.0401499252569</v>
      </c>
      <c r="CC24" s="35">
        <v>1824.3943990498772</v>
      </c>
      <c r="CD24" s="35">
        <v>1663.4732689221441</v>
      </c>
      <c r="CE24" s="35">
        <v>2086.0411605746631</v>
      </c>
      <c r="CF24" s="35">
        <v>1808.7372446431721</v>
      </c>
      <c r="CG24" s="46"/>
      <c r="CH24" s="35">
        <v>1523.8233308554529</v>
      </c>
      <c r="CI24" s="35">
        <v>1633.1471436728868</v>
      </c>
      <c r="CJ24" s="35">
        <v>1522.7650234613138</v>
      </c>
      <c r="CK24" s="35">
        <v>1945.343646736429</v>
      </c>
      <c r="CL24" s="35">
        <v>1656.2697862036794</v>
      </c>
      <c r="CM24" s="46"/>
      <c r="CN24" s="35">
        <v>1333.988820922222</v>
      </c>
      <c r="CO24" s="35">
        <v>1500.974423533165</v>
      </c>
      <c r="CP24" s="35">
        <v>1432.214156055649</v>
      </c>
      <c r="CQ24" s="35">
        <v>1526.1221459011597</v>
      </c>
      <c r="CR24" s="35">
        <v>1448.3248866234856</v>
      </c>
    </row>
    <row r="25" spans="1:96" s="29" customFormat="1" ht="11.25" x14ac:dyDescent="0.2">
      <c r="A25" s="29" t="s">
        <v>52</v>
      </c>
      <c r="B25" s="35">
        <v>226.62090568536362</v>
      </c>
      <c r="C25" s="35">
        <v>287.83735270129694</v>
      </c>
      <c r="D25" s="35">
        <v>356.91245048967221</v>
      </c>
      <c r="E25" s="35">
        <v>403.74856068958991</v>
      </c>
      <c r="F25" s="35">
        <v>318.77981739148066</v>
      </c>
      <c r="G25" s="35"/>
      <c r="H25" s="35">
        <v>264.13104025870945</v>
      </c>
      <c r="I25" s="35">
        <v>363.61970785903037</v>
      </c>
      <c r="J25" s="35">
        <v>481.62345585680089</v>
      </c>
      <c r="K25" s="35">
        <v>598.70961734225045</v>
      </c>
      <c r="L25" s="35">
        <v>427.02095532919782</v>
      </c>
      <c r="M25" s="35"/>
      <c r="N25" s="35">
        <v>532.0705365906656</v>
      </c>
      <c r="O25" s="35">
        <v>596.44853305689264</v>
      </c>
      <c r="P25" s="35">
        <v>533.76336122180498</v>
      </c>
      <c r="Q25" s="35">
        <v>684.9631389839775</v>
      </c>
      <c r="R25" s="35">
        <v>586.81139246333521</v>
      </c>
      <c r="S25" s="35"/>
      <c r="T25" s="35">
        <v>416.7994493113921</v>
      </c>
      <c r="U25" s="35">
        <v>684.10298869128178</v>
      </c>
      <c r="V25" s="35">
        <v>693.24718398876928</v>
      </c>
      <c r="W25" s="35">
        <v>586.68459356365065</v>
      </c>
      <c r="X25" s="35">
        <v>595.20855388877339</v>
      </c>
      <c r="Y25" s="35"/>
      <c r="Z25" s="35">
        <v>409.3498633558446</v>
      </c>
      <c r="AA25" s="35">
        <v>507.84036868689356</v>
      </c>
      <c r="AB25" s="35">
        <v>502.0092258374271</v>
      </c>
      <c r="AC25" s="35">
        <v>449.95460849806045</v>
      </c>
      <c r="AD25" s="35">
        <v>467.28851659455643</v>
      </c>
      <c r="AE25" s="35"/>
      <c r="AF25" s="35">
        <v>217.74776701470074</v>
      </c>
      <c r="AG25" s="35">
        <v>267.01595791293471</v>
      </c>
      <c r="AH25" s="35">
        <v>338.01972494841812</v>
      </c>
      <c r="AI25" s="35">
        <v>508.72686302920511</v>
      </c>
      <c r="AJ25" s="35">
        <v>332.8775782263146</v>
      </c>
      <c r="AK25" s="35"/>
      <c r="AL25" s="35">
        <v>636.4893606085127</v>
      </c>
      <c r="AM25" s="35">
        <v>1028.5402840080374</v>
      </c>
      <c r="AN25" s="35">
        <v>1456.4867967212385</v>
      </c>
      <c r="AO25" s="35">
        <v>1382.7547433825839</v>
      </c>
      <c r="AP25" s="35">
        <v>1126.0677961800932</v>
      </c>
      <c r="AQ25" s="35"/>
      <c r="AR25" s="35">
        <v>1268.6127362955315</v>
      </c>
      <c r="AS25" s="35">
        <v>1904.1239407860714</v>
      </c>
      <c r="AT25" s="35">
        <v>2620.2867855756376</v>
      </c>
      <c r="AU25" s="35">
        <v>2274.036582336651</v>
      </c>
      <c r="AV25" s="35">
        <v>2016.7650112484728</v>
      </c>
      <c r="AW25" s="35"/>
      <c r="AX25" s="35">
        <v>1833.5202545138793</v>
      </c>
      <c r="AY25" s="35">
        <v>2693.2019633340942</v>
      </c>
      <c r="AZ25" s="35">
        <v>2686.0380692456251</v>
      </c>
      <c r="BA25" s="35">
        <v>2489.268686423773</v>
      </c>
      <c r="BB25" s="35">
        <v>2425.507243379343</v>
      </c>
      <c r="BC25" s="35"/>
      <c r="BD25" s="35">
        <v>1641.0854924909238</v>
      </c>
      <c r="BE25" s="35">
        <v>2387.4688303449134</v>
      </c>
      <c r="BF25" s="35">
        <v>2858.4976126507981</v>
      </c>
      <c r="BG25" s="35">
        <v>2733.9725363487401</v>
      </c>
      <c r="BH25" s="35">
        <v>2405.2561179588438</v>
      </c>
      <c r="BI25" s="35"/>
      <c r="BJ25" s="35">
        <v>1989.4881680702595</v>
      </c>
      <c r="BK25" s="35">
        <v>2353.280775353137</v>
      </c>
      <c r="BL25" s="35">
        <v>2139.8729735537286</v>
      </c>
      <c r="BM25" s="35">
        <v>1318.310766189654</v>
      </c>
      <c r="BN25" s="35">
        <v>1950.2381707916948</v>
      </c>
      <c r="BO25" s="35"/>
      <c r="BP25" s="35">
        <v>1180.9647196017113</v>
      </c>
      <c r="BQ25" s="35">
        <v>1827.8182319984901</v>
      </c>
      <c r="BR25" s="35">
        <v>2388.6147629855554</v>
      </c>
      <c r="BS25" s="35">
        <v>2910.3736170623692</v>
      </c>
      <c r="BT25" s="35">
        <v>2076.9428329120315</v>
      </c>
      <c r="BU25" s="35"/>
      <c r="BV25" s="35">
        <v>1271.4573246899774</v>
      </c>
      <c r="BW25" s="35">
        <v>1806.8266012961756</v>
      </c>
      <c r="BX25" s="35">
        <v>2266.5592412188967</v>
      </c>
      <c r="BY25" s="35">
        <v>2450.5690247420212</v>
      </c>
      <c r="BZ25" s="35">
        <v>1948.8530480110674</v>
      </c>
      <c r="CA25" s="46"/>
      <c r="CB25" s="35">
        <v>1117.6549139767776</v>
      </c>
      <c r="CC25" s="35">
        <v>1844.9381843041931</v>
      </c>
      <c r="CD25" s="35">
        <v>2218.3793695340109</v>
      </c>
      <c r="CE25" s="35">
        <v>2786.3309812664847</v>
      </c>
      <c r="CF25" s="35">
        <v>1991.8258622727201</v>
      </c>
      <c r="CG25" s="46"/>
      <c r="CH25" s="35">
        <v>1508.1778706128407</v>
      </c>
      <c r="CI25" s="35">
        <v>2135.1887432450189</v>
      </c>
      <c r="CJ25" s="35">
        <v>1868.3993271330219</v>
      </c>
      <c r="CK25" s="35">
        <v>1998.4048156006411</v>
      </c>
      <c r="CL25" s="35">
        <v>1877.5426892273088</v>
      </c>
      <c r="CM25" s="46"/>
      <c r="CN25" s="35">
        <v>729.14756212787756</v>
      </c>
      <c r="CO25" s="35">
        <v>1446.7403533823606</v>
      </c>
      <c r="CP25" s="35">
        <v>1830.5317590300147</v>
      </c>
      <c r="CQ25" s="35">
        <v>2085.1607493313786</v>
      </c>
      <c r="CR25" s="35">
        <v>1522.8951059522096</v>
      </c>
    </row>
    <row r="26" spans="1:96" s="29" customFormat="1" ht="11.25" x14ac:dyDescent="0.2">
      <c r="A26" s="29" t="s">
        <v>53</v>
      </c>
      <c r="B26" s="35">
        <v>580.68407240860131</v>
      </c>
      <c r="C26" s="35">
        <v>803.10329762705248</v>
      </c>
      <c r="D26" s="35">
        <v>737.91735140054061</v>
      </c>
      <c r="E26" s="35">
        <v>838.86089039859701</v>
      </c>
      <c r="F26" s="35">
        <v>740.14140295869788</v>
      </c>
      <c r="G26" s="35"/>
      <c r="H26" s="35">
        <v>713.71708935898221</v>
      </c>
      <c r="I26" s="35">
        <v>966.39774642971088</v>
      </c>
      <c r="J26" s="35">
        <v>862.30455232473992</v>
      </c>
      <c r="K26" s="35">
        <v>1034.3818671148449</v>
      </c>
      <c r="L26" s="35">
        <v>894.20031380706939</v>
      </c>
      <c r="M26" s="35"/>
      <c r="N26" s="35">
        <v>821.59971026951098</v>
      </c>
      <c r="O26" s="35">
        <v>1009.615241027452</v>
      </c>
      <c r="P26" s="35">
        <v>957.13373323483711</v>
      </c>
      <c r="Q26" s="35">
        <v>1082.1652048680342</v>
      </c>
      <c r="R26" s="35">
        <v>967.62847234995854</v>
      </c>
      <c r="S26" s="35"/>
      <c r="T26" s="35">
        <v>1103.4261607785377</v>
      </c>
      <c r="U26" s="35">
        <v>1085.0734743741209</v>
      </c>
      <c r="V26" s="35">
        <v>1251.0178877038168</v>
      </c>
      <c r="W26" s="35">
        <v>1266.6702413594599</v>
      </c>
      <c r="X26" s="35">
        <v>1176.5469410539838</v>
      </c>
      <c r="Y26" s="35"/>
      <c r="Z26" s="35">
        <v>1042.1725765029032</v>
      </c>
      <c r="AA26" s="35">
        <v>1363.9139721103361</v>
      </c>
      <c r="AB26" s="35">
        <v>1282.7838228801854</v>
      </c>
      <c r="AC26" s="35">
        <v>1378.6045583669379</v>
      </c>
      <c r="AD26" s="35">
        <v>1266.8687324650905</v>
      </c>
      <c r="AE26" s="35"/>
      <c r="AF26" s="35">
        <v>1118.9481105411596</v>
      </c>
      <c r="AG26" s="35">
        <v>1252.8214956324873</v>
      </c>
      <c r="AH26" s="35">
        <v>1318.5482859704009</v>
      </c>
      <c r="AI26" s="35">
        <v>1145.8725766829227</v>
      </c>
      <c r="AJ26" s="35">
        <v>1209.0476172067424</v>
      </c>
      <c r="AK26" s="35"/>
      <c r="AL26" s="35">
        <v>1074.0203886154418</v>
      </c>
      <c r="AM26" s="35">
        <v>1311.2327591789565</v>
      </c>
      <c r="AN26" s="35">
        <v>1248.8795959287902</v>
      </c>
      <c r="AO26" s="35">
        <v>1242.7718031737747</v>
      </c>
      <c r="AP26" s="35">
        <v>1219.2261367242409</v>
      </c>
      <c r="AQ26" s="35"/>
      <c r="AR26" s="35">
        <v>950.34023779787765</v>
      </c>
      <c r="AS26" s="35">
        <v>1201.5667757205497</v>
      </c>
      <c r="AT26" s="35">
        <v>1166.6208298516553</v>
      </c>
      <c r="AU26" s="35">
        <v>1113.3037004025482</v>
      </c>
      <c r="AV26" s="35">
        <v>1107.9578859431579</v>
      </c>
      <c r="AW26" s="35"/>
      <c r="AX26" s="35">
        <v>975.14306053650557</v>
      </c>
      <c r="AY26" s="35">
        <v>1126.2424757629308</v>
      </c>
      <c r="AZ26" s="35">
        <v>1235.4638158374689</v>
      </c>
      <c r="BA26" s="35">
        <v>1264.9524490570766</v>
      </c>
      <c r="BB26" s="35">
        <v>1150.4504502984955</v>
      </c>
      <c r="BC26" s="35"/>
      <c r="BD26" s="35">
        <v>958.81510927637464</v>
      </c>
      <c r="BE26" s="35">
        <v>1174.4456082329732</v>
      </c>
      <c r="BF26" s="35">
        <v>1093.2240196804435</v>
      </c>
      <c r="BG26" s="35">
        <v>988.28699060917006</v>
      </c>
      <c r="BH26" s="35">
        <v>1053.6929319497403</v>
      </c>
      <c r="BI26" s="35"/>
      <c r="BJ26" s="35">
        <v>841.88211305836182</v>
      </c>
      <c r="BK26" s="35">
        <v>1014.0244190817142</v>
      </c>
      <c r="BL26" s="35">
        <v>1010.8442766290879</v>
      </c>
      <c r="BM26" s="35">
        <v>896.66020443349089</v>
      </c>
      <c r="BN26" s="35">
        <v>940.85275330066384</v>
      </c>
      <c r="BO26" s="35"/>
      <c r="BP26" s="35">
        <v>906.97832629535117</v>
      </c>
      <c r="BQ26" s="35">
        <v>1150.4557131295239</v>
      </c>
      <c r="BR26" s="35">
        <v>1058.2940728113588</v>
      </c>
      <c r="BS26" s="35">
        <v>1129.2533381860771</v>
      </c>
      <c r="BT26" s="35">
        <v>1061.2453626055778</v>
      </c>
      <c r="BU26" s="35"/>
      <c r="BV26" s="35">
        <v>703.86090521970118</v>
      </c>
      <c r="BW26" s="35">
        <v>871.08481818449354</v>
      </c>
      <c r="BX26" s="35">
        <v>1005.677915668312</v>
      </c>
      <c r="BY26" s="35">
        <v>811.8899652167014</v>
      </c>
      <c r="BZ26" s="35">
        <v>848.12840106528563</v>
      </c>
      <c r="CA26" s="46"/>
      <c r="CB26" s="35">
        <v>722.00285846489282</v>
      </c>
      <c r="CC26" s="35">
        <v>911.99900785549187</v>
      </c>
      <c r="CD26" s="35">
        <v>1049.5550801183936</v>
      </c>
      <c r="CE26" s="35">
        <v>859.87852762302271</v>
      </c>
      <c r="CF26" s="35">
        <v>885.85886850647046</v>
      </c>
      <c r="CG26" s="46"/>
      <c r="CH26" s="35">
        <v>733.95571232991756</v>
      </c>
      <c r="CI26" s="35">
        <v>913.9358445742389</v>
      </c>
      <c r="CJ26" s="35">
        <v>1046.1376138071512</v>
      </c>
      <c r="CK26" s="35">
        <v>829.76109797699166</v>
      </c>
      <c r="CL26" s="35">
        <v>880.94756716545226</v>
      </c>
      <c r="CM26" s="46"/>
      <c r="CN26" s="35">
        <v>726.5217219997337</v>
      </c>
      <c r="CO26" s="35">
        <v>875.13322296764636</v>
      </c>
      <c r="CP26" s="35">
        <v>1037.7768445868523</v>
      </c>
      <c r="CQ26" s="35">
        <v>834.58483584043313</v>
      </c>
      <c r="CR26" s="35">
        <v>868.50415634153433</v>
      </c>
    </row>
    <row r="27" spans="1:96" s="29" customFormat="1" ht="11.25" x14ac:dyDescent="0.2">
      <c r="A27" s="29" t="s">
        <v>54</v>
      </c>
      <c r="B27" s="35">
        <v>2992.7698931636514</v>
      </c>
      <c r="C27" s="35">
        <v>3764.2891580645746</v>
      </c>
      <c r="D27" s="35">
        <v>3875.6825500909313</v>
      </c>
      <c r="E27" s="35">
        <v>3894.4980466270104</v>
      </c>
      <c r="F27" s="35">
        <v>3631.8099119865419</v>
      </c>
      <c r="G27" s="35"/>
      <c r="H27" s="35">
        <v>3596.4055847758336</v>
      </c>
      <c r="I27" s="35">
        <v>4432.2992845040171</v>
      </c>
      <c r="J27" s="35">
        <v>4768.7471841008164</v>
      </c>
      <c r="K27" s="35">
        <v>4513.4047248609368</v>
      </c>
      <c r="L27" s="35">
        <v>4327.7141945604008</v>
      </c>
      <c r="M27" s="35"/>
      <c r="N27" s="35">
        <v>4111.9839032028922</v>
      </c>
      <c r="O27" s="35">
        <v>4956.7106549951268</v>
      </c>
      <c r="P27" s="35">
        <v>5525.7230188386211</v>
      </c>
      <c r="Q27" s="35">
        <v>5579.8104508931492</v>
      </c>
      <c r="R27" s="35">
        <v>5043.557006982448</v>
      </c>
      <c r="S27" s="35"/>
      <c r="T27" s="35">
        <v>4585.4697866771767</v>
      </c>
      <c r="U27" s="35">
        <v>5742.4208321643873</v>
      </c>
      <c r="V27" s="35">
        <v>5865.8950565479254</v>
      </c>
      <c r="W27" s="35">
        <v>6167.0663617598275</v>
      </c>
      <c r="X27" s="35">
        <v>5590.2130092873294</v>
      </c>
      <c r="Y27" s="35"/>
      <c r="Z27" s="35">
        <v>4961.3440096350187</v>
      </c>
      <c r="AA27" s="35">
        <v>6258.6866732802755</v>
      </c>
      <c r="AB27" s="35">
        <v>6967.6988186944036</v>
      </c>
      <c r="AC27" s="35">
        <v>5210.3378974223842</v>
      </c>
      <c r="AD27" s="35">
        <v>5849.5168497580207</v>
      </c>
      <c r="AE27" s="35"/>
      <c r="AF27" s="35">
        <v>3796.4454048859029</v>
      </c>
      <c r="AG27" s="35">
        <v>4762.2940986762496</v>
      </c>
      <c r="AH27" s="35">
        <v>5282.232387310507</v>
      </c>
      <c r="AI27" s="35">
        <v>5523.5419932047607</v>
      </c>
      <c r="AJ27" s="35">
        <v>4841.1284710193549</v>
      </c>
      <c r="AK27" s="35"/>
      <c r="AL27" s="35">
        <v>5991.6436776308528</v>
      </c>
      <c r="AM27" s="35">
        <v>6977.6971791813321</v>
      </c>
      <c r="AN27" s="35">
        <v>6926.9538839055094</v>
      </c>
      <c r="AO27" s="35">
        <v>6411.0175430357303</v>
      </c>
      <c r="AP27" s="35">
        <v>6576.8280709383562</v>
      </c>
      <c r="AQ27" s="35"/>
      <c r="AR27" s="35">
        <v>6798.1393609186343</v>
      </c>
      <c r="AS27" s="35">
        <v>8327.6168052916746</v>
      </c>
      <c r="AT27" s="35">
        <v>7761.6539331696395</v>
      </c>
      <c r="AU27" s="35">
        <v>6673.9019087369925</v>
      </c>
      <c r="AV27" s="35">
        <v>7390.3280020292359</v>
      </c>
      <c r="AW27" s="35"/>
      <c r="AX27" s="35">
        <v>6775.8594684988129</v>
      </c>
      <c r="AY27" s="35">
        <v>6457.2142944838515</v>
      </c>
      <c r="AZ27" s="35">
        <v>7239.5915217597676</v>
      </c>
      <c r="BA27" s="35">
        <v>6674.6574494749075</v>
      </c>
      <c r="BB27" s="35">
        <v>6786.8306835543353</v>
      </c>
      <c r="BC27" s="35"/>
      <c r="BD27" s="35">
        <v>7105.0721107801901</v>
      </c>
      <c r="BE27" s="35">
        <v>8028.4697051752983</v>
      </c>
      <c r="BF27" s="35">
        <v>7837.5049820982904</v>
      </c>
      <c r="BG27" s="35">
        <v>6463.4536561536634</v>
      </c>
      <c r="BH27" s="35">
        <v>7358.6251135518605</v>
      </c>
      <c r="BI27" s="35"/>
      <c r="BJ27" s="35">
        <v>6281.944368184093</v>
      </c>
      <c r="BK27" s="35">
        <v>6119.6309289035198</v>
      </c>
      <c r="BL27" s="35">
        <v>5670.697798801506</v>
      </c>
      <c r="BM27" s="35">
        <v>5308.6317161419638</v>
      </c>
      <c r="BN27" s="35">
        <v>5845.2262030077709</v>
      </c>
      <c r="BO27" s="35"/>
      <c r="BP27" s="35">
        <v>4815.4129949163389</v>
      </c>
      <c r="BQ27" s="35">
        <v>5404.3948420568031</v>
      </c>
      <c r="BR27" s="35">
        <v>6020.5284310475363</v>
      </c>
      <c r="BS27" s="35">
        <v>4778.7181976188685</v>
      </c>
      <c r="BT27" s="35">
        <v>5254.7636164098867</v>
      </c>
      <c r="BU27" s="35"/>
      <c r="BV27" s="35">
        <v>3233.869278682143</v>
      </c>
      <c r="BW27" s="35">
        <v>4610.602472082589</v>
      </c>
      <c r="BX27" s="35">
        <v>4941.4451094251008</v>
      </c>
      <c r="BY27" s="35">
        <v>5221.7304962819326</v>
      </c>
      <c r="BZ27" s="35">
        <v>4501.9118390030344</v>
      </c>
      <c r="CA27" s="46"/>
      <c r="CB27" s="35">
        <v>3467.821813569321</v>
      </c>
      <c r="CC27" s="35">
        <v>5062.8460197474124</v>
      </c>
      <c r="CD27" s="35">
        <v>5518.6767237115755</v>
      </c>
      <c r="CE27" s="35">
        <v>5506.0824567616546</v>
      </c>
      <c r="CF27" s="35">
        <v>4888.8567533163414</v>
      </c>
      <c r="CG27" s="46"/>
      <c r="CH27" s="35">
        <v>3973.6904946478235</v>
      </c>
      <c r="CI27" s="35">
        <v>5421.419585072239</v>
      </c>
      <c r="CJ27" s="35">
        <v>5616.8102685241947</v>
      </c>
      <c r="CK27" s="35">
        <v>4901.426248724948</v>
      </c>
      <c r="CL27" s="35">
        <v>4978.3366491763245</v>
      </c>
      <c r="CM27" s="46"/>
      <c r="CN27" s="35">
        <v>3168.3282680542156</v>
      </c>
      <c r="CO27" s="35">
        <v>4130.0394590539918</v>
      </c>
      <c r="CP27" s="35">
        <v>4299.2750327616814</v>
      </c>
      <c r="CQ27" s="35">
        <v>3973.7328306739323</v>
      </c>
      <c r="CR27" s="35">
        <v>3892.8438975901922</v>
      </c>
    </row>
    <row r="28" spans="1:96" s="29" customFormat="1" ht="11.25" x14ac:dyDescent="0.2">
      <c r="A28" s="29" t="s">
        <v>55</v>
      </c>
      <c r="B28" s="35">
        <v>441.87419014225526</v>
      </c>
      <c r="C28" s="35">
        <v>480.87219800493244</v>
      </c>
      <c r="D28" s="35">
        <v>524.65433950443798</v>
      </c>
      <c r="E28" s="35">
        <v>677.53087112798721</v>
      </c>
      <c r="F28" s="35">
        <v>531.23289969490315</v>
      </c>
      <c r="G28" s="35"/>
      <c r="H28" s="35">
        <v>583.5534504775934</v>
      </c>
      <c r="I28" s="35">
        <v>685.14945799280224</v>
      </c>
      <c r="J28" s="35">
        <v>644.84269721679107</v>
      </c>
      <c r="K28" s="35">
        <v>651.99667256902876</v>
      </c>
      <c r="L28" s="35">
        <v>641.38556956405375</v>
      </c>
      <c r="M28" s="35"/>
      <c r="N28" s="35">
        <v>733.43724017804652</v>
      </c>
      <c r="O28" s="35">
        <v>589.95496489331447</v>
      </c>
      <c r="P28" s="35">
        <v>526.3299563896561</v>
      </c>
      <c r="Q28" s="35">
        <v>652.04576917386339</v>
      </c>
      <c r="R28" s="35">
        <v>625.44198265872012</v>
      </c>
      <c r="S28" s="35"/>
      <c r="T28" s="35">
        <v>553.06220502339897</v>
      </c>
      <c r="U28" s="35">
        <v>590.03486909067317</v>
      </c>
      <c r="V28" s="35">
        <v>688.28352627344282</v>
      </c>
      <c r="W28" s="35">
        <v>663.83495368079798</v>
      </c>
      <c r="X28" s="35">
        <v>623.80388851707824</v>
      </c>
      <c r="Y28" s="35"/>
      <c r="Z28" s="35">
        <v>504.12231412136555</v>
      </c>
      <c r="AA28" s="35">
        <v>576.5539809538086</v>
      </c>
      <c r="AB28" s="35">
        <v>570.78692733248124</v>
      </c>
      <c r="AC28" s="35">
        <v>744.38323649965844</v>
      </c>
      <c r="AD28" s="35">
        <v>598.96161472682843</v>
      </c>
      <c r="AE28" s="35"/>
      <c r="AF28" s="35">
        <v>498.96541341140204</v>
      </c>
      <c r="AG28" s="35">
        <v>430.13816127742797</v>
      </c>
      <c r="AH28" s="35">
        <v>442.1128833065909</v>
      </c>
      <c r="AI28" s="35">
        <v>581.14842157204998</v>
      </c>
      <c r="AJ28" s="35">
        <v>488.09121989186769</v>
      </c>
      <c r="AK28" s="35"/>
      <c r="AL28" s="35">
        <v>518.40575998001214</v>
      </c>
      <c r="AM28" s="35">
        <v>571.9958182038514</v>
      </c>
      <c r="AN28" s="35">
        <v>550.12230403256115</v>
      </c>
      <c r="AO28" s="35">
        <v>740.74131326714576</v>
      </c>
      <c r="AP28" s="35">
        <v>595.31629887089252</v>
      </c>
      <c r="AQ28" s="35"/>
      <c r="AR28" s="35">
        <v>573.12100615265126</v>
      </c>
      <c r="AS28" s="35">
        <v>497.70435967205231</v>
      </c>
      <c r="AT28" s="35">
        <v>524.55817731631453</v>
      </c>
      <c r="AU28" s="35">
        <v>648.58865712497413</v>
      </c>
      <c r="AV28" s="35">
        <v>560.99305006649809</v>
      </c>
      <c r="AW28" s="35"/>
      <c r="AX28" s="35">
        <v>447.02093389214554</v>
      </c>
      <c r="AY28" s="35">
        <v>366.03740424572811</v>
      </c>
      <c r="AZ28" s="35">
        <v>410.43317837918858</v>
      </c>
      <c r="BA28" s="35">
        <v>466.17647525140444</v>
      </c>
      <c r="BB28" s="35">
        <v>422.41699794211667</v>
      </c>
      <c r="BC28" s="35"/>
      <c r="BD28" s="35">
        <v>393.35489755560502</v>
      </c>
      <c r="BE28" s="35">
        <v>438.28984270866522</v>
      </c>
      <c r="BF28" s="35">
        <v>493.05751536736699</v>
      </c>
      <c r="BG28" s="35">
        <v>858.50598986249236</v>
      </c>
      <c r="BH28" s="35">
        <v>545.80206137353241</v>
      </c>
      <c r="BI28" s="35"/>
      <c r="BJ28" s="35">
        <v>354.29072216573508</v>
      </c>
      <c r="BK28" s="35">
        <v>311.69684452072102</v>
      </c>
      <c r="BL28" s="35">
        <v>384.29926135046264</v>
      </c>
      <c r="BM28" s="35">
        <v>439.62547761032204</v>
      </c>
      <c r="BN28" s="35">
        <v>372.47807641181026</v>
      </c>
      <c r="BO28" s="35"/>
      <c r="BP28" s="35">
        <v>379.61921665080911</v>
      </c>
      <c r="BQ28" s="35">
        <v>301.92995628496271</v>
      </c>
      <c r="BR28" s="35">
        <v>552.14629439043915</v>
      </c>
      <c r="BS28" s="35">
        <v>506.34066520615295</v>
      </c>
      <c r="BT28" s="35">
        <v>435.00903313309095</v>
      </c>
      <c r="BU28" s="35"/>
      <c r="BV28" s="35">
        <v>287.07250637937511</v>
      </c>
      <c r="BW28" s="35">
        <v>253.9677496887499</v>
      </c>
      <c r="BX28" s="35">
        <v>399.41492412057653</v>
      </c>
      <c r="BY28" s="35">
        <v>488.66197715205857</v>
      </c>
      <c r="BZ28" s="35">
        <v>357.2792893330074</v>
      </c>
      <c r="CA28" s="46"/>
      <c r="CB28" s="35">
        <v>328.69687875042325</v>
      </c>
      <c r="CC28" s="35">
        <v>321.26769533796039</v>
      </c>
      <c r="CD28" s="35">
        <v>482.17554865406601</v>
      </c>
      <c r="CE28" s="35">
        <v>570.97227508195613</v>
      </c>
      <c r="CF28" s="35">
        <v>425.77809945226574</v>
      </c>
      <c r="CG28" s="46"/>
      <c r="CH28" s="35">
        <v>360.29866192488635</v>
      </c>
      <c r="CI28" s="35">
        <v>270.68839995276073</v>
      </c>
      <c r="CJ28" s="35">
        <v>282.66408586894289</v>
      </c>
      <c r="CK28" s="35">
        <v>320.23226953603142</v>
      </c>
      <c r="CL28" s="35">
        <v>308.47085433638773</v>
      </c>
      <c r="CM28" s="46"/>
      <c r="CN28" s="35">
        <v>176.34942385358107</v>
      </c>
      <c r="CO28" s="35">
        <v>156.13453818706867</v>
      </c>
      <c r="CP28" s="35">
        <v>231.34974542332765</v>
      </c>
      <c r="CQ28" s="35">
        <v>258.67555301634371</v>
      </c>
      <c r="CR28" s="35">
        <v>205.62731512061109</v>
      </c>
    </row>
    <row r="29" spans="1:96" s="29" customFormat="1" ht="11.25" x14ac:dyDescent="0.2">
      <c r="A29" s="29" t="s">
        <v>56</v>
      </c>
      <c r="B29" s="35">
        <v>2851.9704325684925</v>
      </c>
      <c r="C29" s="35">
        <v>2918.0197280027251</v>
      </c>
      <c r="D29" s="35">
        <v>3066.2683349667168</v>
      </c>
      <c r="E29" s="35">
        <v>3039.7149054282263</v>
      </c>
      <c r="F29" s="35">
        <v>2968.9933502415402</v>
      </c>
      <c r="G29" s="35"/>
      <c r="H29" s="35">
        <v>2699.9999676264351</v>
      </c>
      <c r="I29" s="35">
        <v>3077.1658187926364</v>
      </c>
      <c r="J29" s="35">
        <v>3263.4165033154336</v>
      </c>
      <c r="K29" s="35">
        <v>3517.8184598365074</v>
      </c>
      <c r="L29" s="35">
        <v>3139.600187392753</v>
      </c>
      <c r="M29" s="35"/>
      <c r="N29" s="35">
        <v>3206.2714211006119</v>
      </c>
      <c r="O29" s="35">
        <v>3540.7947790325011</v>
      </c>
      <c r="P29" s="35">
        <v>3718.329447144336</v>
      </c>
      <c r="Q29" s="35">
        <v>3786.3260056851682</v>
      </c>
      <c r="R29" s="35">
        <v>3562.9304132406546</v>
      </c>
      <c r="S29" s="35"/>
      <c r="T29" s="35">
        <v>3620.0455860929314</v>
      </c>
      <c r="U29" s="35">
        <v>3908.5790407273748</v>
      </c>
      <c r="V29" s="35">
        <v>4072.5312281982096</v>
      </c>
      <c r="W29" s="35">
        <v>4399.8844022750518</v>
      </c>
      <c r="X29" s="35">
        <v>4000.2600643233918</v>
      </c>
      <c r="Y29" s="35"/>
      <c r="Z29" s="35">
        <v>3481.3463859693643</v>
      </c>
      <c r="AA29" s="35">
        <v>4243.8603388171277</v>
      </c>
      <c r="AB29" s="35">
        <v>4152.7447377580011</v>
      </c>
      <c r="AC29" s="35">
        <v>3779.1940802725958</v>
      </c>
      <c r="AD29" s="35">
        <v>3914.2863857042726</v>
      </c>
      <c r="AE29" s="35"/>
      <c r="AF29" s="35">
        <v>2999.9198099328278</v>
      </c>
      <c r="AG29" s="35">
        <v>3301.1348749655881</v>
      </c>
      <c r="AH29" s="35">
        <v>3803.7726080750931</v>
      </c>
      <c r="AI29" s="35">
        <v>3868.0735885878839</v>
      </c>
      <c r="AJ29" s="35">
        <v>3493.2252203903481</v>
      </c>
      <c r="AK29" s="35"/>
      <c r="AL29" s="35">
        <v>3456.0339375660942</v>
      </c>
      <c r="AM29" s="35">
        <v>3588.6144362091227</v>
      </c>
      <c r="AN29" s="35">
        <v>3970.1990355405978</v>
      </c>
      <c r="AO29" s="35">
        <v>4027.5133874108406</v>
      </c>
      <c r="AP29" s="35">
        <v>3760.5901991816636</v>
      </c>
      <c r="AQ29" s="35"/>
      <c r="AR29" s="35">
        <v>3356.037022086834</v>
      </c>
      <c r="AS29" s="35">
        <v>4372.0018535714844</v>
      </c>
      <c r="AT29" s="35">
        <v>4365.8816609541591</v>
      </c>
      <c r="AU29" s="35">
        <v>4291.7321553682796</v>
      </c>
      <c r="AV29" s="35">
        <v>4096.4131729951896</v>
      </c>
      <c r="AW29" s="35"/>
      <c r="AX29" s="35">
        <v>3581.0220586870055</v>
      </c>
      <c r="AY29" s="35">
        <v>4130.7943951235275</v>
      </c>
      <c r="AZ29" s="35">
        <v>4100.4229792136121</v>
      </c>
      <c r="BA29" s="35">
        <v>4294.0747429639086</v>
      </c>
      <c r="BB29" s="35">
        <v>4026.5785439970136</v>
      </c>
      <c r="BC29" s="35"/>
      <c r="BD29" s="35">
        <v>3208.0770642723824</v>
      </c>
      <c r="BE29" s="35">
        <v>4008.5103315976485</v>
      </c>
      <c r="BF29" s="35">
        <v>4331.5535009880878</v>
      </c>
      <c r="BG29" s="35">
        <v>4411.3034420836657</v>
      </c>
      <c r="BH29" s="35">
        <v>3989.8610847354462</v>
      </c>
      <c r="BI29" s="35"/>
      <c r="BJ29" s="35">
        <v>3185.3537814009246</v>
      </c>
      <c r="BK29" s="35">
        <v>3495.1249177056916</v>
      </c>
      <c r="BL29" s="35">
        <v>3885.0306407899766</v>
      </c>
      <c r="BM29" s="35">
        <v>4246.917309740883</v>
      </c>
      <c r="BN29" s="35">
        <v>3703.1066624093687</v>
      </c>
      <c r="BO29" s="35"/>
      <c r="BP29" s="35">
        <v>3451.4956390568836</v>
      </c>
      <c r="BQ29" s="35">
        <v>4253.8318713668932</v>
      </c>
      <c r="BR29" s="35">
        <v>4279.1601928522869</v>
      </c>
      <c r="BS29" s="35">
        <v>4401.4144323187602</v>
      </c>
      <c r="BT29" s="35">
        <v>4096.4755338987061</v>
      </c>
      <c r="BU29" s="35"/>
      <c r="BV29" s="35">
        <v>2855.4910222558215</v>
      </c>
      <c r="BW29" s="35">
        <v>3390.6319574469744</v>
      </c>
      <c r="BX29" s="35">
        <v>4094.9284440295387</v>
      </c>
      <c r="BY29" s="35">
        <v>4592.5222705021552</v>
      </c>
      <c r="BZ29" s="35">
        <v>3733.3934235005095</v>
      </c>
      <c r="CA29" s="46"/>
      <c r="CB29" s="35">
        <v>2876.036804196061</v>
      </c>
      <c r="CC29" s="35">
        <v>3522.4151799173824</v>
      </c>
      <c r="CD29" s="35">
        <v>4503.5105604652044</v>
      </c>
      <c r="CE29" s="35">
        <v>5066.7849424007645</v>
      </c>
      <c r="CF29" s="35">
        <v>3992.1868716537301</v>
      </c>
      <c r="CG29" s="46"/>
      <c r="CH29" s="35">
        <v>2964.6907977932033</v>
      </c>
      <c r="CI29" s="35">
        <v>3351.3197218108667</v>
      </c>
      <c r="CJ29" s="35">
        <v>3693.3812320646443</v>
      </c>
      <c r="CK29" s="35">
        <v>3339.5545385429473</v>
      </c>
      <c r="CL29" s="35">
        <v>3337.2365725658415</v>
      </c>
      <c r="CM29" s="46"/>
      <c r="CN29" s="35">
        <v>2454.5203267170559</v>
      </c>
      <c r="CO29" s="35">
        <v>2583.2139223692047</v>
      </c>
      <c r="CP29" s="35">
        <v>3266.1425165747846</v>
      </c>
      <c r="CQ29" s="35">
        <v>3349.5234672512797</v>
      </c>
      <c r="CR29" s="35">
        <v>2913.3500582093197</v>
      </c>
    </row>
    <row r="30" spans="1:96" s="29" customFormat="1" ht="11.25" x14ac:dyDescent="0.2">
      <c r="A30" s="29" t="s">
        <v>57</v>
      </c>
      <c r="B30" s="35">
        <v>105.52642373467496</v>
      </c>
      <c r="C30" s="35">
        <v>115.081185562673</v>
      </c>
      <c r="D30" s="35">
        <v>118.63463511324339</v>
      </c>
      <c r="E30" s="35">
        <v>121.05364455047044</v>
      </c>
      <c r="F30" s="35">
        <v>115.07397224026543</v>
      </c>
      <c r="G30" s="35"/>
      <c r="H30" s="35">
        <v>112.26709005779081</v>
      </c>
      <c r="I30" s="35">
        <v>124.35759606930968</v>
      </c>
      <c r="J30" s="35">
        <v>126.74619846538408</v>
      </c>
      <c r="K30" s="35">
        <v>130.94904088159831</v>
      </c>
      <c r="L30" s="35">
        <v>123.57998136852072</v>
      </c>
      <c r="M30" s="35"/>
      <c r="N30" s="35">
        <v>121.84301193525746</v>
      </c>
      <c r="O30" s="35">
        <v>135.15786006442784</v>
      </c>
      <c r="P30" s="35">
        <v>139.56705491142469</v>
      </c>
      <c r="Q30" s="35">
        <v>142.63054824237003</v>
      </c>
      <c r="R30" s="35">
        <v>134.79961878837</v>
      </c>
      <c r="S30" s="35"/>
      <c r="T30" s="35">
        <v>129.97324467728939</v>
      </c>
      <c r="U30" s="35">
        <v>143.97764992493845</v>
      </c>
      <c r="V30" s="35">
        <v>148.29011297298035</v>
      </c>
      <c r="W30" s="35">
        <v>157.531682299859</v>
      </c>
      <c r="X30" s="35">
        <v>144.94317246876679</v>
      </c>
      <c r="Y30" s="35"/>
      <c r="Z30" s="35">
        <v>138.87388511852711</v>
      </c>
      <c r="AA30" s="35">
        <v>154.64911857746773</v>
      </c>
      <c r="AB30" s="35">
        <v>159.46629730355264</v>
      </c>
      <c r="AC30" s="35">
        <v>147.94359585780435</v>
      </c>
      <c r="AD30" s="35">
        <v>150.23322421433795</v>
      </c>
      <c r="AE30" s="35"/>
      <c r="AF30" s="35">
        <v>122.55452434042259</v>
      </c>
      <c r="AG30" s="35">
        <v>137.9413157819711</v>
      </c>
      <c r="AH30" s="35">
        <v>145.79384418851171</v>
      </c>
      <c r="AI30" s="35">
        <v>151.09203046824072</v>
      </c>
      <c r="AJ30" s="35">
        <v>139.34542869478653</v>
      </c>
      <c r="AK30" s="35"/>
      <c r="AL30" s="35">
        <v>134.67658468473144</v>
      </c>
      <c r="AM30" s="35">
        <v>154.81501415880612</v>
      </c>
      <c r="AN30" s="35">
        <v>162.8352867142267</v>
      </c>
      <c r="AO30" s="35">
        <v>165.45543488894938</v>
      </c>
      <c r="AP30" s="35">
        <v>154.4455801116784</v>
      </c>
      <c r="AQ30" s="35"/>
      <c r="AR30" s="35">
        <v>148.71179210531804</v>
      </c>
      <c r="AS30" s="35">
        <v>170.0437875493985</v>
      </c>
      <c r="AT30" s="35">
        <v>174.2357032925085</v>
      </c>
      <c r="AU30" s="35">
        <v>171.41279923875345</v>
      </c>
      <c r="AV30" s="35">
        <v>166.10102054649462</v>
      </c>
      <c r="AW30" s="35"/>
      <c r="AX30" s="35">
        <v>148.35840535007131</v>
      </c>
      <c r="AY30" s="35">
        <v>159.87841759926343</v>
      </c>
      <c r="AZ30" s="35">
        <v>166.60785840088968</v>
      </c>
      <c r="BA30" s="35">
        <v>169.79814445372676</v>
      </c>
      <c r="BB30" s="35">
        <v>161.16070645098779</v>
      </c>
      <c r="BC30" s="35"/>
      <c r="BD30" s="35">
        <v>144.32736415671567</v>
      </c>
      <c r="BE30" s="35">
        <v>166.57211081477581</v>
      </c>
      <c r="BF30" s="35">
        <v>171.6889406341287</v>
      </c>
      <c r="BG30" s="35">
        <v>171.84557357847447</v>
      </c>
      <c r="BH30" s="35">
        <v>163.60849729602364</v>
      </c>
      <c r="BI30" s="35"/>
      <c r="BJ30" s="35">
        <v>142.54913749850303</v>
      </c>
      <c r="BK30" s="35">
        <v>157.75905812739157</v>
      </c>
      <c r="BL30" s="35">
        <v>159.77165293414185</v>
      </c>
      <c r="BM30" s="35">
        <v>161.65973463960941</v>
      </c>
      <c r="BN30" s="35">
        <v>155.43489579991146</v>
      </c>
      <c r="BO30" s="35"/>
      <c r="BP30" s="35">
        <v>138.78272770685416</v>
      </c>
      <c r="BQ30" s="35">
        <v>160.23315797043679</v>
      </c>
      <c r="BR30" s="35">
        <v>165.07965645260526</v>
      </c>
      <c r="BS30" s="35">
        <v>161.11274769769901</v>
      </c>
      <c r="BT30" s="35">
        <v>156.3020724568988</v>
      </c>
      <c r="BU30" s="35"/>
      <c r="BV30" s="35">
        <v>133.8928308790623</v>
      </c>
      <c r="BW30" s="35">
        <v>147.29695783542323</v>
      </c>
      <c r="BX30" s="35">
        <v>152.67063288354296</v>
      </c>
      <c r="BY30" s="35">
        <v>154.32580558805944</v>
      </c>
      <c r="BZ30" s="35">
        <v>147.04655679688614</v>
      </c>
      <c r="CA30" s="46"/>
      <c r="CB30" s="35">
        <v>131.55858586374936</v>
      </c>
      <c r="CC30" s="35">
        <v>151.19548613670293</v>
      </c>
      <c r="CD30" s="35">
        <v>160.07131179675858</v>
      </c>
      <c r="CE30" s="35">
        <v>160.76375060663557</v>
      </c>
      <c r="CF30" s="35">
        <v>150.89728360051026</v>
      </c>
      <c r="CG30" s="46"/>
      <c r="CH30" s="35">
        <v>136.09134132548428</v>
      </c>
      <c r="CI30" s="35">
        <v>148.7556903585</v>
      </c>
      <c r="CJ30" s="35">
        <v>148.14237709522638</v>
      </c>
      <c r="CK30" s="35">
        <v>141.26584786400446</v>
      </c>
      <c r="CL30" s="35">
        <v>143.56381416205255</v>
      </c>
      <c r="CM30" s="46"/>
      <c r="CN30" s="35">
        <v>120.7998627284514</v>
      </c>
      <c r="CO30" s="35">
        <v>137.82886571933452</v>
      </c>
      <c r="CP30" s="35">
        <v>141.29721243625113</v>
      </c>
      <c r="CQ30" s="35">
        <v>138.28784514114716</v>
      </c>
      <c r="CR30" s="35">
        <v>134.55344650648084</v>
      </c>
    </row>
    <row r="31" spans="1:96" s="29" customFormat="1" ht="11.25" x14ac:dyDescent="0.2">
      <c r="A31" s="29" t="s">
        <v>58</v>
      </c>
      <c r="B31" s="35">
        <v>670.76800773678087</v>
      </c>
      <c r="C31" s="35">
        <v>788.13927197267128</v>
      </c>
      <c r="D31" s="35">
        <v>856.05668813166812</v>
      </c>
      <c r="E31" s="35">
        <v>856.09347095274836</v>
      </c>
      <c r="F31" s="35">
        <v>792.76435969846716</v>
      </c>
      <c r="G31" s="35"/>
      <c r="H31" s="35">
        <v>692.32414730046401</v>
      </c>
      <c r="I31" s="35">
        <v>838.57311708486282</v>
      </c>
      <c r="J31" s="35">
        <v>876.45863400627547</v>
      </c>
      <c r="K31" s="35">
        <v>877.83411363498476</v>
      </c>
      <c r="L31" s="35">
        <v>821.29750300664659</v>
      </c>
      <c r="M31" s="35"/>
      <c r="N31" s="35">
        <v>764.2734114964162</v>
      </c>
      <c r="O31" s="35">
        <v>875.33595611771761</v>
      </c>
      <c r="P31" s="35">
        <v>962.96581851149131</v>
      </c>
      <c r="Q31" s="35">
        <v>1029.7880481431939</v>
      </c>
      <c r="R31" s="35">
        <v>908.0908085672047</v>
      </c>
      <c r="S31" s="35"/>
      <c r="T31" s="35">
        <v>865.00752044524222</v>
      </c>
      <c r="U31" s="35">
        <v>1072.3986219015874</v>
      </c>
      <c r="V31" s="35">
        <v>1080.7717393722319</v>
      </c>
      <c r="W31" s="35">
        <v>1260.9380802086289</v>
      </c>
      <c r="X31" s="35">
        <v>1069.7789904819224</v>
      </c>
      <c r="Y31" s="35"/>
      <c r="Z31" s="35">
        <v>1034.2395863509194</v>
      </c>
      <c r="AA31" s="35">
        <v>1244.3949286456805</v>
      </c>
      <c r="AB31" s="35">
        <v>1231.6625858862269</v>
      </c>
      <c r="AC31" s="35">
        <v>1308.735018479088</v>
      </c>
      <c r="AD31" s="35">
        <v>1204.7580298404787</v>
      </c>
      <c r="AE31" s="35"/>
      <c r="AF31" s="35">
        <v>760.16417298810074</v>
      </c>
      <c r="AG31" s="35">
        <v>1046.3007794696737</v>
      </c>
      <c r="AH31" s="35">
        <v>1046.3790083587828</v>
      </c>
      <c r="AI31" s="35">
        <v>1221.8742429187837</v>
      </c>
      <c r="AJ31" s="35">
        <v>1018.6795509338353</v>
      </c>
      <c r="AK31" s="35"/>
      <c r="AL31" s="35">
        <v>829.8887084484154</v>
      </c>
      <c r="AM31" s="35">
        <v>1175.7748336476886</v>
      </c>
      <c r="AN31" s="35">
        <v>1316.963436743089</v>
      </c>
      <c r="AO31" s="35">
        <v>1403.7291018697661</v>
      </c>
      <c r="AP31" s="35">
        <v>1181.5890201772397</v>
      </c>
      <c r="AQ31" s="35"/>
      <c r="AR31" s="35">
        <v>1061.2274905313025</v>
      </c>
      <c r="AS31" s="35">
        <v>1417.0706137621046</v>
      </c>
      <c r="AT31" s="35">
        <v>1542.3686552120755</v>
      </c>
      <c r="AU31" s="35">
        <v>1566.0241477999334</v>
      </c>
      <c r="AV31" s="35">
        <v>1396.6727268263539</v>
      </c>
      <c r="AW31" s="35"/>
      <c r="AX31" s="35">
        <v>1061.3704339554647</v>
      </c>
      <c r="AY31" s="35">
        <v>1276.3095253653839</v>
      </c>
      <c r="AZ31" s="35">
        <v>1353.6564619294013</v>
      </c>
      <c r="BA31" s="35">
        <v>1528.9028529739044</v>
      </c>
      <c r="BB31" s="35">
        <v>1305.0598185560386</v>
      </c>
      <c r="BC31" s="35"/>
      <c r="BD31" s="35">
        <v>989.99064145639431</v>
      </c>
      <c r="BE31" s="35">
        <v>1346.4898478660837</v>
      </c>
      <c r="BF31" s="35">
        <v>1364.2271728193309</v>
      </c>
      <c r="BG31" s="35">
        <v>1566.7360686748889</v>
      </c>
      <c r="BH31" s="35">
        <v>1316.8609327041745</v>
      </c>
      <c r="BI31" s="35"/>
      <c r="BJ31" s="35">
        <v>990.59579129549604</v>
      </c>
      <c r="BK31" s="35">
        <v>1276.897219545348</v>
      </c>
      <c r="BL31" s="35">
        <v>1360.9797593893479</v>
      </c>
      <c r="BM31" s="35">
        <v>1288.523800358483</v>
      </c>
      <c r="BN31" s="35">
        <v>1229.2491426471688</v>
      </c>
      <c r="BO31" s="35"/>
      <c r="BP31" s="35">
        <v>964.42243273735858</v>
      </c>
      <c r="BQ31" s="35">
        <v>1296.9225115822148</v>
      </c>
      <c r="BR31" s="35">
        <v>1406.1948223791137</v>
      </c>
      <c r="BS31" s="35">
        <v>1284.1639905721561</v>
      </c>
      <c r="BT31" s="35">
        <v>1237.9259393177108</v>
      </c>
      <c r="BU31" s="35"/>
      <c r="BV31" s="35">
        <v>930.44179067608559</v>
      </c>
      <c r="BW31" s="35">
        <v>1192.2172846370697</v>
      </c>
      <c r="BX31" s="35">
        <v>1300.4912785956583</v>
      </c>
      <c r="BY31" s="35">
        <v>1230.0680435546672</v>
      </c>
      <c r="BZ31" s="35">
        <v>1163.3045993684909</v>
      </c>
      <c r="CA31" s="46"/>
      <c r="CB31" s="35">
        <v>914.22076451908276</v>
      </c>
      <c r="CC31" s="35">
        <v>1223.7718591084958</v>
      </c>
      <c r="CD31" s="35">
        <v>1363.5323376424572</v>
      </c>
      <c r="CE31" s="35">
        <v>1281.3822771226473</v>
      </c>
      <c r="CF31" s="35">
        <v>1195.7268095948064</v>
      </c>
      <c r="CG31" s="46"/>
      <c r="CH31" s="35">
        <v>945.7195765228621</v>
      </c>
      <c r="CI31" s="35">
        <v>1204.0242231728782</v>
      </c>
      <c r="CJ31" s="35">
        <v>1261.9183255088112</v>
      </c>
      <c r="CK31" s="35">
        <v>1125.9724479715392</v>
      </c>
      <c r="CL31" s="35">
        <v>1134.4086433031678</v>
      </c>
      <c r="CM31" s="46"/>
      <c r="CN31" s="35">
        <v>839.45674949548038</v>
      </c>
      <c r="CO31" s="35">
        <v>1115.5828229399785</v>
      </c>
      <c r="CP31" s="35">
        <v>1203.6092927144095</v>
      </c>
      <c r="CQ31" s="35">
        <v>1102.2360030584737</v>
      </c>
      <c r="CR31" s="35">
        <v>1065.221217053441</v>
      </c>
    </row>
    <row r="32" spans="1:96" s="29" customFormat="1" ht="11.25" x14ac:dyDescent="0.2"/>
    <row r="33" spans="1:4" s="29" customFormat="1" ht="11.25" x14ac:dyDescent="0.2">
      <c r="A33" s="36" t="s">
        <v>59</v>
      </c>
      <c r="B33" s="48"/>
      <c r="C33" s="48"/>
      <c r="D33" s="48"/>
    </row>
    <row r="34" spans="1:4" s="29" customFormat="1" ht="11.25" x14ac:dyDescent="0.2">
      <c r="A34" s="29" t="s">
        <v>60</v>
      </c>
      <c r="B34" s="48"/>
      <c r="C34" s="48"/>
      <c r="D34" s="48"/>
    </row>
    <row r="35" spans="1:4" s="29" customFormat="1" ht="11.25" x14ac:dyDescent="0.2">
      <c r="B35" s="36"/>
      <c r="C35" s="36"/>
      <c r="D35" s="36"/>
    </row>
    <row r="36" spans="1:4" s="29" customFormat="1" ht="11.25" x14ac:dyDescent="0.2">
      <c r="A36" s="49" t="s">
        <v>61</v>
      </c>
      <c r="B36" s="36"/>
      <c r="C36" s="36"/>
      <c r="D36" s="36"/>
    </row>
    <row r="37" spans="1:4" s="29" customFormat="1" ht="11.25" x14ac:dyDescent="0.2">
      <c r="B37" s="36"/>
      <c r="C37" s="36"/>
      <c r="D37" s="36"/>
    </row>
    <row r="38" spans="1:4" s="29" customFormat="1" ht="11.25" x14ac:dyDescent="0.2">
      <c r="A38" s="39" t="s">
        <v>62</v>
      </c>
    </row>
  </sheetData>
  <mergeCells count="17">
    <mergeCell ref="BJ4:BN4"/>
    <mergeCell ref="A4:A5"/>
    <mergeCell ref="B4:F4"/>
    <mergeCell ref="H4:L4"/>
    <mergeCell ref="N4:R4"/>
    <mergeCell ref="T4:X4"/>
    <mergeCell ref="Z4:AD4"/>
    <mergeCell ref="AF4:AJ4"/>
    <mergeCell ref="AL4:AP4"/>
    <mergeCell ref="AR4:AV4"/>
    <mergeCell ref="AX4:BB4"/>
    <mergeCell ref="BD4:BH4"/>
    <mergeCell ref="BP4:BT4"/>
    <mergeCell ref="BV4:BZ4"/>
    <mergeCell ref="CB4:CF4"/>
    <mergeCell ref="CH4:CL4"/>
    <mergeCell ref="CN4:CR4"/>
  </mergeCells>
  <pageMargins left="0.39370078740157483" right="0.39370078740157483" top="0.39370078740157483" bottom="0.39370078740157483" header="0" footer="0"/>
  <pageSetup paperSize="9" scale="69" orientation="portrait" horizontalDpi="4294967293" r:id="rId1"/>
  <headerFooter alignWithMargins="0"/>
  <colBreaks count="8" manualBreakCount="8">
    <brk id="7" max="81" man="1"/>
    <brk id="19" max="81" man="1"/>
    <brk id="31" max="81" man="1"/>
    <brk id="43" max="81" man="1"/>
    <brk id="55" max="81" man="1"/>
    <brk id="67" max="81" man="1"/>
    <brk id="78" max="81" man="1"/>
    <brk id="91" max="81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9"/>
  <sheetViews>
    <sheetView topLeftCell="B1" zoomScaleNormal="100" workbookViewId="0">
      <pane ySplit="5" topLeftCell="A6" activePane="bottomLeft" state="frozen"/>
      <selection pane="bottomLeft" activeCell="B7" sqref="B7:P7"/>
    </sheetView>
  </sheetViews>
  <sheetFormatPr baseColWidth="10" defaultRowHeight="12.75" x14ac:dyDescent="0.2"/>
  <cols>
    <col min="1" max="1" width="63.7109375" style="27" customWidth="1"/>
    <col min="2" max="2" width="6.5703125" style="27" bestFit="1" customWidth="1"/>
    <col min="3" max="17" width="8.5703125" style="27" customWidth="1"/>
    <col min="18" max="256" width="11.42578125" style="27"/>
    <col min="257" max="257" width="63.7109375" style="27" customWidth="1"/>
    <col min="258" max="258" width="6.5703125" style="27" bestFit="1" customWidth="1"/>
    <col min="259" max="273" width="8.5703125" style="27" customWidth="1"/>
    <col min="274" max="512" width="11.42578125" style="27"/>
    <col min="513" max="513" width="63.7109375" style="27" customWidth="1"/>
    <col min="514" max="514" width="6.5703125" style="27" bestFit="1" customWidth="1"/>
    <col min="515" max="529" width="8.5703125" style="27" customWidth="1"/>
    <col min="530" max="768" width="11.42578125" style="27"/>
    <col min="769" max="769" width="63.7109375" style="27" customWidth="1"/>
    <col min="770" max="770" width="6.5703125" style="27" bestFit="1" customWidth="1"/>
    <col min="771" max="785" width="8.5703125" style="27" customWidth="1"/>
    <col min="786" max="1024" width="11.42578125" style="27"/>
    <col min="1025" max="1025" width="63.7109375" style="27" customWidth="1"/>
    <col min="1026" max="1026" width="6.5703125" style="27" bestFit="1" customWidth="1"/>
    <col min="1027" max="1041" width="8.5703125" style="27" customWidth="1"/>
    <col min="1042" max="1280" width="11.42578125" style="27"/>
    <col min="1281" max="1281" width="63.7109375" style="27" customWidth="1"/>
    <col min="1282" max="1282" width="6.5703125" style="27" bestFit="1" customWidth="1"/>
    <col min="1283" max="1297" width="8.5703125" style="27" customWidth="1"/>
    <col min="1298" max="1536" width="11.42578125" style="27"/>
    <col min="1537" max="1537" width="63.7109375" style="27" customWidth="1"/>
    <col min="1538" max="1538" width="6.5703125" style="27" bestFit="1" customWidth="1"/>
    <col min="1539" max="1553" width="8.5703125" style="27" customWidth="1"/>
    <col min="1554" max="1792" width="11.42578125" style="27"/>
    <col min="1793" max="1793" width="63.7109375" style="27" customWidth="1"/>
    <col min="1794" max="1794" width="6.5703125" style="27" bestFit="1" customWidth="1"/>
    <col min="1795" max="1809" width="8.5703125" style="27" customWidth="1"/>
    <col min="1810" max="2048" width="11.42578125" style="27"/>
    <col min="2049" max="2049" width="63.7109375" style="27" customWidth="1"/>
    <col min="2050" max="2050" width="6.5703125" style="27" bestFit="1" customWidth="1"/>
    <col min="2051" max="2065" width="8.5703125" style="27" customWidth="1"/>
    <col min="2066" max="2304" width="11.42578125" style="27"/>
    <col min="2305" max="2305" width="63.7109375" style="27" customWidth="1"/>
    <col min="2306" max="2306" width="6.5703125" style="27" bestFit="1" customWidth="1"/>
    <col min="2307" max="2321" width="8.5703125" style="27" customWidth="1"/>
    <col min="2322" max="2560" width="11.42578125" style="27"/>
    <col min="2561" max="2561" width="63.7109375" style="27" customWidth="1"/>
    <col min="2562" max="2562" width="6.5703125" style="27" bestFit="1" customWidth="1"/>
    <col min="2563" max="2577" width="8.5703125" style="27" customWidth="1"/>
    <col min="2578" max="2816" width="11.42578125" style="27"/>
    <col min="2817" max="2817" width="63.7109375" style="27" customWidth="1"/>
    <col min="2818" max="2818" width="6.5703125" style="27" bestFit="1" customWidth="1"/>
    <col min="2819" max="2833" width="8.5703125" style="27" customWidth="1"/>
    <col min="2834" max="3072" width="11.42578125" style="27"/>
    <col min="3073" max="3073" width="63.7109375" style="27" customWidth="1"/>
    <col min="3074" max="3074" width="6.5703125" style="27" bestFit="1" customWidth="1"/>
    <col min="3075" max="3089" width="8.5703125" style="27" customWidth="1"/>
    <col min="3090" max="3328" width="11.42578125" style="27"/>
    <col min="3329" max="3329" width="63.7109375" style="27" customWidth="1"/>
    <col min="3330" max="3330" width="6.5703125" style="27" bestFit="1" customWidth="1"/>
    <col min="3331" max="3345" width="8.5703125" style="27" customWidth="1"/>
    <col min="3346" max="3584" width="11.42578125" style="27"/>
    <col min="3585" max="3585" width="63.7109375" style="27" customWidth="1"/>
    <col min="3586" max="3586" width="6.5703125" style="27" bestFit="1" customWidth="1"/>
    <col min="3587" max="3601" width="8.5703125" style="27" customWidth="1"/>
    <col min="3602" max="3840" width="11.42578125" style="27"/>
    <col min="3841" max="3841" width="63.7109375" style="27" customWidth="1"/>
    <col min="3842" max="3842" width="6.5703125" style="27" bestFit="1" customWidth="1"/>
    <col min="3843" max="3857" width="8.5703125" style="27" customWidth="1"/>
    <col min="3858" max="4096" width="11.42578125" style="27"/>
    <col min="4097" max="4097" width="63.7109375" style="27" customWidth="1"/>
    <col min="4098" max="4098" width="6.5703125" style="27" bestFit="1" customWidth="1"/>
    <col min="4099" max="4113" width="8.5703125" style="27" customWidth="1"/>
    <col min="4114" max="4352" width="11.42578125" style="27"/>
    <col min="4353" max="4353" width="63.7109375" style="27" customWidth="1"/>
    <col min="4354" max="4354" width="6.5703125" style="27" bestFit="1" customWidth="1"/>
    <col min="4355" max="4369" width="8.5703125" style="27" customWidth="1"/>
    <col min="4370" max="4608" width="11.42578125" style="27"/>
    <col min="4609" max="4609" width="63.7109375" style="27" customWidth="1"/>
    <col min="4610" max="4610" width="6.5703125" style="27" bestFit="1" customWidth="1"/>
    <col min="4611" max="4625" width="8.5703125" style="27" customWidth="1"/>
    <col min="4626" max="4864" width="11.42578125" style="27"/>
    <col min="4865" max="4865" width="63.7109375" style="27" customWidth="1"/>
    <col min="4866" max="4866" width="6.5703125" style="27" bestFit="1" customWidth="1"/>
    <col min="4867" max="4881" width="8.5703125" style="27" customWidth="1"/>
    <col min="4882" max="5120" width="11.42578125" style="27"/>
    <col min="5121" max="5121" width="63.7109375" style="27" customWidth="1"/>
    <col min="5122" max="5122" width="6.5703125" style="27" bestFit="1" customWidth="1"/>
    <col min="5123" max="5137" width="8.5703125" style="27" customWidth="1"/>
    <col min="5138" max="5376" width="11.42578125" style="27"/>
    <col min="5377" max="5377" width="63.7109375" style="27" customWidth="1"/>
    <col min="5378" max="5378" width="6.5703125" style="27" bestFit="1" customWidth="1"/>
    <col min="5379" max="5393" width="8.5703125" style="27" customWidth="1"/>
    <col min="5394" max="5632" width="11.42578125" style="27"/>
    <col min="5633" max="5633" width="63.7109375" style="27" customWidth="1"/>
    <col min="5634" max="5634" width="6.5703125" style="27" bestFit="1" customWidth="1"/>
    <col min="5635" max="5649" width="8.5703125" style="27" customWidth="1"/>
    <col min="5650" max="5888" width="11.42578125" style="27"/>
    <col min="5889" max="5889" width="63.7109375" style="27" customWidth="1"/>
    <col min="5890" max="5890" width="6.5703125" style="27" bestFit="1" customWidth="1"/>
    <col min="5891" max="5905" width="8.5703125" style="27" customWidth="1"/>
    <col min="5906" max="6144" width="11.42578125" style="27"/>
    <col min="6145" max="6145" width="63.7109375" style="27" customWidth="1"/>
    <col min="6146" max="6146" width="6.5703125" style="27" bestFit="1" customWidth="1"/>
    <col min="6147" max="6161" width="8.5703125" style="27" customWidth="1"/>
    <col min="6162" max="6400" width="11.42578125" style="27"/>
    <col min="6401" max="6401" width="63.7109375" style="27" customWidth="1"/>
    <col min="6402" max="6402" width="6.5703125" style="27" bestFit="1" customWidth="1"/>
    <col min="6403" max="6417" width="8.5703125" style="27" customWidth="1"/>
    <col min="6418" max="6656" width="11.42578125" style="27"/>
    <col min="6657" max="6657" width="63.7109375" style="27" customWidth="1"/>
    <col min="6658" max="6658" width="6.5703125" style="27" bestFit="1" customWidth="1"/>
    <col min="6659" max="6673" width="8.5703125" style="27" customWidth="1"/>
    <col min="6674" max="6912" width="11.42578125" style="27"/>
    <col min="6913" max="6913" width="63.7109375" style="27" customWidth="1"/>
    <col min="6914" max="6914" width="6.5703125" style="27" bestFit="1" customWidth="1"/>
    <col min="6915" max="6929" width="8.5703125" style="27" customWidth="1"/>
    <col min="6930" max="7168" width="11.42578125" style="27"/>
    <col min="7169" max="7169" width="63.7109375" style="27" customWidth="1"/>
    <col min="7170" max="7170" width="6.5703125" style="27" bestFit="1" customWidth="1"/>
    <col min="7171" max="7185" width="8.5703125" style="27" customWidth="1"/>
    <col min="7186" max="7424" width="11.42578125" style="27"/>
    <col min="7425" max="7425" width="63.7109375" style="27" customWidth="1"/>
    <col min="7426" max="7426" width="6.5703125" style="27" bestFit="1" customWidth="1"/>
    <col min="7427" max="7441" width="8.5703125" style="27" customWidth="1"/>
    <col min="7442" max="7680" width="11.42578125" style="27"/>
    <col min="7681" max="7681" width="63.7109375" style="27" customWidth="1"/>
    <col min="7682" max="7682" width="6.5703125" style="27" bestFit="1" customWidth="1"/>
    <col min="7683" max="7697" width="8.5703125" style="27" customWidth="1"/>
    <col min="7698" max="7936" width="11.42578125" style="27"/>
    <col min="7937" max="7937" width="63.7109375" style="27" customWidth="1"/>
    <col min="7938" max="7938" width="6.5703125" style="27" bestFit="1" customWidth="1"/>
    <col min="7939" max="7953" width="8.5703125" style="27" customWidth="1"/>
    <col min="7954" max="8192" width="11.42578125" style="27"/>
    <col min="8193" max="8193" width="63.7109375" style="27" customWidth="1"/>
    <col min="8194" max="8194" width="6.5703125" style="27" bestFit="1" customWidth="1"/>
    <col min="8195" max="8209" width="8.5703125" style="27" customWidth="1"/>
    <col min="8210" max="8448" width="11.42578125" style="27"/>
    <col min="8449" max="8449" width="63.7109375" style="27" customWidth="1"/>
    <col min="8450" max="8450" width="6.5703125" style="27" bestFit="1" customWidth="1"/>
    <col min="8451" max="8465" width="8.5703125" style="27" customWidth="1"/>
    <col min="8466" max="8704" width="11.42578125" style="27"/>
    <col min="8705" max="8705" width="63.7109375" style="27" customWidth="1"/>
    <col min="8706" max="8706" width="6.5703125" style="27" bestFit="1" customWidth="1"/>
    <col min="8707" max="8721" width="8.5703125" style="27" customWidth="1"/>
    <col min="8722" max="8960" width="11.42578125" style="27"/>
    <col min="8961" max="8961" width="63.7109375" style="27" customWidth="1"/>
    <col min="8962" max="8962" width="6.5703125" style="27" bestFit="1" customWidth="1"/>
    <col min="8963" max="8977" width="8.5703125" style="27" customWidth="1"/>
    <col min="8978" max="9216" width="11.42578125" style="27"/>
    <col min="9217" max="9217" width="63.7109375" style="27" customWidth="1"/>
    <col min="9218" max="9218" width="6.5703125" style="27" bestFit="1" customWidth="1"/>
    <col min="9219" max="9233" width="8.5703125" style="27" customWidth="1"/>
    <col min="9234" max="9472" width="11.42578125" style="27"/>
    <col min="9473" max="9473" width="63.7109375" style="27" customWidth="1"/>
    <col min="9474" max="9474" width="6.5703125" style="27" bestFit="1" customWidth="1"/>
    <col min="9475" max="9489" width="8.5703125" style="27" customWidth="1"/>
    <col min="9490" max="9728" width="11.42578125" style="27"/>
    <col min="9729" max="9729" width="63.7109375" style="27" customWidth="1"/>
    <col min="9730" max="9730" width="6.5703125" style="27" bestFit="1" customWidth="1"/>
    <col min="9731" max="9745" width="8.5703125" style="27" customWidth="1"/>
    <col min="9746" max="9984" width="11.42578125" style="27"/>
    <col min="9985" max="9985" width="63.7109375" style="27" customWidth="1"/>
    <col min="9986" max="9986" width="6.5703125" style="27" bestFit="1" customWidth="1"/>
    <col min="9987" max="10001" width="8.5703125" style="27" customWidth="1"/>
    <col min="10002" max="10240" width="11.42578125" style="27"/>
    <col min="10241" max="10241" width="63.7109375" style="27" customWidth="1"/>
    <col min="10242" max="10242" width="6.5703125" style="27" bestFit="1" customWidth="1"/>
    <col min="10243" max="10257" width="8.5703125" style="27" customWidth="1"/>
    <col min="10258" max="10496" width="11.42578125" style="27"/>
    <col min="10497" max="10497" width="63.7109375" style="27" customWidth="1"/>
    <col min="10498" max="10498" width="6.5703125" style="27" bestFit="1" customWidth="1"/>
    <col min="10499" max="10513" width="8.5703125" style="27" customWidth="1"/>
    <col min="10514" max="10752" width="11.42578125" style="27"/>
    <col min="10753" max="10753" width="63.7109375" style="27" customWidth="1"/>
    <col min="10754" max="10754" width="6.5703125" style="27" bestFit="1" customWidth="1"/>
    <col min="10755" max="10769" width="8.5703125" style="27" customWidth="1"/>
    <col min="10770" max="11008" width="11.42578125" style="27"/>
    <col min="11009" max="11009" width="63.7109375" style="27" customWidth="1"/>
    <col min="11010" max="11010" width="6.5703125" style="27" bestFit="1" customWidth="1"/>
    <col min="11011" max="11025" width="8.5703125" style="27" customWidth="1"/>
    <col min="11026" max="11264" width="11.42578125" style="27"/>
    <col min="11265" max="11265" width="63.7109375" style="27" customWidth="1"/>
    <col min="11266" max="11266" width="6.5703125" style="27" bestFit="1" customWidth="1"/>
    <col min="11267" max="11281" width="8.5703125" style="27" customWidth="1"/>
    <col min="11282" max="11520" width="11.42578125" style="27"/>
    <col min="11521" max="11521" width="63.7109375" style="27" customWidth="1"/>
    <col min="11522" max="11522" width="6.5703125" style="27" bestFit="1" customWidth="1"/>
    <col min="11523" max="11537" width="8.5703125" style="27" customWidth="1"/>
    <col min="11538" max="11776" width="11.42578125" style="27"/>
    <col min="11777" max="11777" width="63.7109375" style="27" customWidth="1"/>
    <col min="11778" max="11778" width="6.5703125" style="27" bestFit="1" customWidth="1"/>
    <col min="11779" max="11793" width="8.5703125" style="27" customWidth="1"/>
    <col min="11794" max="12032" width="11.42578125" style="27"/>
    <col min="12033" max="12033" width="63.7109375" style="27" customWidth="1"/>
    <col min="12034" max="12034" width="6.5703125" style="27" bestFit="1" customWidth="1"/>
    <col min="12035" max="12049" width="8.5703125" style="27" customWidth="1"/>
    <col min="12050" max="12288" width="11.42578125" style="27"/>
    <col min="12289" max="12289" width="63.7109375" style="27" customWidth="1"/>
    <col min="12290" max="12290" width="6.5703125" style="27" bestFit="1" customWidth="1"/>
    <col min="12291" max="12305" width="8.5703125" style="27" customWidth="1"/>
    <col min="12306" max="12544" width="11.42578125" style="27"/>
    <col min="12545" max="12545" width="63.7109375" style="27" customWidth="1"/>
    <col min="12546" max="12546" width="6.5703125" style="27" bestFit="1" customWidth="1"/>
    <col min="12547" max="12561" width="8.5703125" style="27" customWidth="1"/>
    <col min="12562" max="12800" width="11.42578125" style="27"/>
    <col min="12801" max="12801" width="63.7109375" style="27" customWidth="1"/>
    <col min="12802" max="12802" width="6.5703125" style="27" bestFit="1" customWidth="1"/>
    <col min="12803" max="12817" width="8.5703125" style="27" customWidth="1"/>
    <col min="12818" max="13056" width="11.42578125" style="27"/>
    <col min="13057" max="13057" width="63.7109375" style="27" customWidth="1"/>
    <col min="13058" max="13058" width="6.5703125" style="27" bestFit="1" customWidth="1"/>
    <col min="13059" max="13073" width="8.5703125" style="27" customWidth="1"/>
    <col min="13074" max="13312" width="11.42578125" style="27"/>
    <col min="13313" max="13313" width="63.7109375" style="27" customWidth="1"/>
    <col min="13314" max="13314" width="6.5703125" style="27" bestFit="1" customWidth="1"/>
    <col min="13315" max="13329" width="8.5703125" style="27" customWidth="1"/>
    <col min="13330" max="13568" width="11.42578125" style="27"/>
    <col min="13569" max="13569" width="63.7109375" style="27" customWidth="1"/>
    <col min="13570" max="13570" width="6.5703125" style="27" bestFit="1" customWidth="1"/>
    <col min="13571" max="13585" width="8.5703125" style="27" customWidth="1"/>
    <col min="13586" max="13824" width="11.42578125" style="27"/>
    <col min="13825" max="13825" width="63.7109375" style="27" customWidth="1"/>
    <col min="13826" max="13826" width="6.5703125" style="27" bestFit="1" customWidth="1"/>
    <col min="13827" max="13841" width="8.5703125" style="27" customWidth="1"/>
    <col min="13842" max="14080" width="11.42578125" style="27"/>
    <col min="14081" max="14081" width="63.7109375" style="27" customWidth="1"/>
    <col min="14082" max="14082" width="6.5703125" style="27" bestFit="1" customWidth="1"/>
    <col min="14083" max="14097" width="8.5703125" style="27" customWidth="1"/>
    <col min="14098" max="14336" width="11.42578125" style="27"/>
    <col min="14337" max="14337" width="63.7109375" style="27" customWidth="1"/>
    <col min="14338" max="14338" width="6.5703125" style="27" bestFit="1" customWidth="1"/>
    <col min="14339" max="14353" width="8.5703125" style="27" customWidth="1"/>
    <col min="14354" max="14592" width="11.42578125" style="27"/>
    <col min="14593" max="14593" width="63.7109375" style="27" customWidth="1"/>
    <col min="14594" max="14594" width="6.5703125" style="27" bestFit="1" customWidth="1"/>
    <col min="14595" max="14609" width="8.5703125" style="27" customWidth="1"/>
    <col min="14610" max="14848" width="11.42578125" style="27"/>
    <col min="14849" max="14849" width="63.7109375" style="27" customWidth="1"/>
    <col min="14850" max="14850" width="6.5703125" style="27" bestFit="1" customWidth="1"/>
    <col min="14851" max="14865" width="8.5703125" style="27" customWidth="1"/>
    <col min="14866" max="15104" width="11.42578125" style="27"/>
    <col min="15105" max="15105" width="63.7109375" style="27" customWidth="1"/>
    <col min="15106" max="15106" width="6.5703125" style="27" bestFit="1" customWidth="1"/>
    <col min="15107" max="15121" width="8.5703125" style="27" customWidth="1"/>
    <col min="15122" max="15360" width="11.42578125" style="27"/>
    <col min="15361" max="15361" width="63.7109375" style="27" customWidth="1"/>
    <col min="15362" max="15362" width="6.5703125" style="27" bestFit="1" customWidth="1"/>
    <col min="15363" max="15377" width="8.5703125" style="27" customWidth="1"/>
    <col min="15378" max="15616" width="11.42578125" style="27"/>
    <col min="15617" max="15617" width="63.7109375" style="27" customWidth="1"/>
    <col min="15618" max="15618" width="6.5703125" style="27" bestFit="1" customWidth="1"/>
    <col min="15619" max="15633" width="8.5703125" style="27" customWidth="1"/>
    <col min="15634" max="15872" width="11.42578125" style="27"/>
    <col min="15873" max="15873" width="63.7109375" style="27" customWidth="1"/>
    <col min="15874" max="15874" width="6.5703125" style="27" bestFit="1" customWidth="1"/>
    <col min="15875" max="15889" width="8.5703125" style="27" customWidth="1"/>
    <col min="15890" max="16128" width="11.42578125" style="27"/>
    <col min="16129" max="16129" width="63.7109375" style="27" customWidth="1"/>
    <col min="16130" max="16130" width="6.5703125" style="27" bestFit="1" customWidth="1"/>
    <col min="16131" max="16145" width="8.5703125" style="27" customWidth="1"/>
    <col min="16146" max="16384" width="11.42578125" style="27"/>
  </cols>
  <sheetData>
    <row r="1" spans="1:17" x14ac:dyDescent="0.2">
      <c r="A1" s="26" t="s">
        <v>29</v>
      </c>
    </row>
    <row r="2" spans="1:17" x14ac:dyDescent="0.2">
      <c r="A2" s="26" t="s">
        <v>30</v>
      </c>
    </row>
    <row r="3" spans="1:17" x14ac:dyDescent="0.2">
      <c r="A3" s="26"/>
    </row>
    <row r="4" spans="1:17" s="29" customFormat="1" ht="12.75" customHeight="1" x14ac:dyDescent="0.2">
      <c r="A4" s="28"/>
      <c r="B4" s="67">
        <v>2004</v>
      </c>
      <c r="C4" s="67">
        <v>2005</v>
      </c>
      <c r="D4" s="67">
        <v>2006</v>
      </c>
      <c r="E4" s="67">
        <v>2007</v>
      </c>
      <c r="F4" s="67">
        <v>2008</v>
      </c>
      <c r="G4" s="67">
        <v>2009</v>
      </c>
      <c r="H4" s="67">
        <v>2010</v>
      </c>
      <c r="I4" s="67">
        <v>2011</v>
      </c>
      <c r="J4" s="67">
        <v>2012</v>
      </c>
      <c r="K4" s="67">
        <v>2013</v>
      </c>
      <c r="L4" s="67">
        <v>2014</v>
      </c>
      <c r="M4" s="67">
        <v>2015</v>
      </c>
      <c r="N4" s="67">
        <v>2016</v>
      </c>
      <c r="O4" s="67" t="s">
        <v>31</v>
      </c>
      <c r="P4" s="67" t="s">
        <v>32</v>
      </c>
      <c r="Q4" s="67" t="s">
        <v>33</v>
      </c>
    </row>
    <row r="5" spans="1:17" s="29" customFormat="1" ht="12.75" customHeight="1" x14ac:dyDescent="0.2">
      <c r="A5" s="30"/>
      <c r="B5" s="68"/>
      <c r="C5" s="68"/>
      <c r="D5" s="68"/>
      <c r="E5" s="68"/>
      <c r="F5" s="68"/>
      <c r="G5" s="68"/>
      <c r="H5" s="68"/>
      <c r="I5" s="68"/>
      <c r="J5" s="68"/>
      <c r="K5" s="68"/>
      <c r="L5" s="68"/>
      <c r="M5" s="68"/>
      <c r="N5" s="68"/>
      <c r="O5" s="68"/>
      <c r="P5" s="68"/>
      <c r="Q5" s="68"/>
    </row>
    <row r="6" spans="1:17" s="29" customFormat="1" x14ac:dyDescent="0.2">
      <c r="A6" s="31" t="s">
        <v>34</v>
      </c>
      <c r="B6" s="32">
        <v>834611.787390513</v>
      </c>
      <c r="C6" s="32">
        <v>909387.54890704947</v>
      </c>
      <c r="D6" s="32">
        <v>985614.0348998995</v>
      </c>
      <c r="E6" s="32">
        <v>1070901.392305088</v>
      </c>
      <c r="F6" s="32">
        <v>1108084.2342879081</v>
      </c>
      <c r="G6" s="32">
        <v>1043308.5817825665</v>
      </c>
      <c r="H6" s="32">
        <v>1153149.2063828565</v>
      </c>
      <c r="I6" s="32">
        <v>1225878.3276857515</v>
      </c>
      <c r="J6" s="32">
        <v>1208867.602186156</v>
      </c>
      <c r="K6" s="32">
        <v>1237382.000083796</v>
      </c>
      <c r="L6" s="32">
        <v>1207753.3369399353</v>
      </c>
      <c r="M6" s="32">
        <v>1237120.1710521532</v>
      </c>
      <c r="N6" s="32">
        <v>1204779.9474082217</v>
      </c>
      <c r="O6" s="32">
        <v>1239942.9374973516</v>
      </c>
      <c r="P6" s="32">
        <v>1206888.4598083142</v>
      </c>
      <c r="Q6" s="32">
        <v>1174010.3967547999</v>
      </c>
    </row>
    <row r="7" spans="1:17" s="29" customFormat="1" ht="12" x14ac:dyDescent="0.2">
      <c r="A7" s="33" t="s">
        <v>0</v>
      </c>
      <c r="B7" s="34">
        <v>288271.73575898161</v>
      </c>
      <c r="C7" s="34">
        <v>310187.88030112284</v>
      </c>
      <c r="D7" s="34">
        <v>338412.20776063029</v>
      </c>
      <c r="E7" s="34">
        <v>364368.63995476847</v>
      </c>
      <c r="F7" s="34">
        <v>373908.48549085757</v>
      </c>
      <c r="G7" s="34">
        <v>347863.19440053817</v>
      </c>
      <c r="H7" s="34">
        <v>389350.66403474862</v>
      </c>
      <c r="I7" s="34">
        <v>421593.24385046278</v>
      </c>
      <c r="J7" s="34">
        <v>411235.74958210281</v>
      </c>
      <c r="K7" s="34">
        <v>418884.43499073788</v>
      </c>
      <c r="L7" s="34">
        <v>398442.62984338228</v>
      </c>
      <c r="M7" s="34">
        <v>402657.43750927929</v>
      </c>
      <c r="N7" s="34">
        <v>383833.73410010815</v>
      </c>
      <c r="O7" s="34">
        <v>393711.40856782993</v>
      </c>
      <c r="P7" s="34">
        <v>376680.844333924</v>
      </c>
      <c r="Q7" s="34">
        <v>353974.50988356303</v>
      </c>
    </row>
    <row r="8" spans="1:17" s="29" customFormat="1" ht="11.25" x14ac:dyDescent="0.2">
      <c r="A8" s="29" t="s">
        <v>35</v>
      </c>
      <c r="B8" s="35">
        <v>89283.308032039044</v>
      </c>
      <c r="C8" s="35">
        <v>97972.404180786354</v>
      </c>
      <c r="D8" s="35">
        <v>105437.39380965369</v>
      </c>
      <c r="E8" s="35">
        <v>112061.63587249111</v>
      </c>
      <c r="F8" s="35">
        <v>114468.80429821344</v>
      </c>
      <c r="G8" s="35">
        <v>113988.57916875037</v>
      </c>
      <c r="H8" s="35">
        <v>114057.11197597896</v>
      </c>
      <c r="I8" s="35">
        <v>119384.83356702086</v>
      </c>
      <c r="J8" s="35">
        <v>116571.39085799287</v>
      </c>
      <c r="K8" s="35">
        <v>116638.33762199261</v>
      </c>
      <c r="L8" s="35">
        <v>117681.07820630976</v>
      </c>
      <c r="M8" s="35">
        <v>123069.56938079628</v>
      </c>
      <c r="N8" s="35">
        <v>121633.70422886185</v>
      </c>
      <c r="O8" s="35">
        <v>121680.17960838521</v>
      </c>
      <c r="P8" s="35">
        <v>118842.97666253433</v>
      </c>
      <c r="Q8" s="35">
        <v>120198.5980958119</v>
      </c>
    </row>
    <row r="9" spans="1:17" s="29" customFormat="1" ht="11.25" x14ac:dyDescent="0.2">
      <c r="A9" s="29" t="s">
        <v>36</v>
      </c>
      <c r="B9" s="35">
        <v>2043.5254838625262</v>
      </c>
      <c r="C9" s="35">
        <v>1954.6770291665382</v>
      </c>
      <c r="D9" s="35">
        <v>2051.6635537367151</v>
      </c>
      <c r="E9" s="35">
        <v>2063.0201689603819</v>
      </c>
      <c r="F9" s="35">
        <v>2186.6861410178035</v>
      </c>
      <c r="G9" s="35">
        <v>2158.0313083029046</v>
      </c>
      <c r="H9" s="35">
        <v>2134.8110254827952</v>
      </c>
      <c r="I9" s="35">
        <v>2141.1829020294172</v>
      </c>
      <c r="J9" s="35">
        <v>2164.2540970061609</v>
      </c>
      <c r="K9" s="35">
        <v>2081.2237986932187</v>
      </c>
      <c r="L9" s="35">
        <v>2145.0834454661094</v>
      </c>
      <c r="M9" s="35">
        <v>2015.1137699605754</v>
      </c>
      <c r="N9" s="35">
        <v>1710.536893891149</v>
      </c>
      <c r="O9" s="35">
        <v>1756.1935466116427</v>
      </c>
      <c r="P9" s="35">
        <v>1617.5199215300363</v>
      </c>
      <c r="Q9" s="35">
        <v>1571.8273502035793</v>
      </c>
    </row>
    <row r="10" spans="1:17" s="29" customFormat="1" ht="11.25" x14ac:dyDescent="0.2">
      <c r="A10" s="29" t="s">
        <v>37</v>
      </c>
      <c r="B10" s="35">
        <v>7776.7743508158155</v>
      </c>
      <c r="C10" s="35">
        <v>8737.8413430738074</v>
      </c>
      <c r="D10" s="35">
        <v>8993.660584723375</v>
      </c>
      <c r="E10" s="35">
        <v>9895.8521068913979</v>
      </c>
      <c r="F10" s="35">
        <v>9030.5857621894138</v>
      </c>
      <c r="G10" s="35">
        <v>8506.3564224667716</v>
      </c>
      <c r="H10" s="35">
        <v>10260.104580945315</v>
      </c>
      <c r="I10" s="35">
        <v>10646.083568710181</v>
      </c>
      <c r="J10" s="35">
        <v>9644.5178351885843</v>
      </c>
      <c r="K10" s="35">
        <v>9297.3198935764703</v>
      </c>
      <c r="L10" s="35">
        <v>9767.7558344734662</v>
      </c>
      <c r="M10" s="35">
        <v>9585.4617616305295</v>
      </c>
      <c r="N10" s="35">
        <v>8553.1792247281537</v>
      </c>
      <c r="O10" s="35">
        <v>8055.4829232999746</v>
      </c>
      <c r="P10" s="35">
        <v>7321.2060799003639</v>
      </c>
      <c r="Q10" s="35">
        <v>6906.0237117696897</v>
      </c>
    </row>
    <row r="11" spans="1:17" s="29" customFormat="1" ht="11.25" x14ac:dyDescent="0.2">
      <c r="A11" s="29" t="s">
        <v>38</v>
      </c>
      <c r="B11" s="35">
        <v>7327.7226887437628</v>
      </c>
      <c r="C11" s="35">
        <v>8972.825190921214</v>
      </c>
      <c r="D11" s="35">
        <v>9160.9044466074465</v>
      </c>
      <c r="E11" s="35">
        <v>9604.5918672964253</v>
      </c>
      <c r="F11" s="35">
        <v>9941.2247383200556</v>
      </c>
      <c r="G11" s="35">
        <v>9671.3374845539456</v>
      </c>
      <c r="H11" s="35">
        <v>10788.583209077316</v>
      </c>
      <c r="I11" s="35">
        <v>11930.363282013644</v>
      </c>
      <c r="J11" s="35">
        <v>11027.738096412746</v>
      </c>
      <c r="K11" s="35">
        <v>11331.258916591652</v>
      </c>
      <c r="L11" s="35">
        <v>9985.153572062598</v>
      </c>
      <c r="M11" s="35">
        <v>10419.351357828713</v>
      </c>
      <c r="N11" s="35">
        <v>9179.655276460644</v>
      </c>
      <c r="O11" s="35">
        <v>8210.9490258107653</v>
      </c>
      <c r="P11" s="35">
        <v>7571.8032283797984</v>
      </c>
      <c r="Q11" s="35">
        <v>6558.0375291695327</v>
      </c>
    </row>
    <row r="12" spans="1:17" s="29" customFormat="1" ht="11.25" x14ac:dyDescent="0.2">
      <c r="A12" s="29" t="s">
        <v>39</v>
      </c>
      <c r="B12" s="35">
        <v>6812.8304294283207</v>
      </c>
      <c r="C12" s="35">
        <v>6696.7416509358054</v>
      </c>
      <c r="D12" s="35">
        <v>7399.7770450913058</v>
      </c>
      <c r="E12" s="35">
        <v>8133.5978040354812</v>
      </c>
      <c r="F12" s="35">
        <v>7629.1293252885853</v>
      </c>
      <c r="G12" s="35">
        <v>7011.0379961701256</v>
      </c>
      <c r="H12" s="35">
        <v>8804.4835053678962</v>
      </c>
      <c r="I12" s="35">
        <v>8322.3178951219998</v>
      </c>
      <c r="J12" s="35">
        <v>7500.392141315202</v>
      </c>
      <c r="K12" s="35">
        <v>7594.8952747634548</v>
      </c>
      <c r="L12" s="35">
        <v>7493.7112145377978</v>
      </c>
      <c r="M12" s="35">
        <v>7051.4688416407689</v>
      </c>
      <c r="N12" s="35">
        <v>6687.5592606688415</v>
      </c>
      <c r="O12" s="35">
        <v>6124.4589091157541</v>
      </c>
      <c r="P12" s="35">
        <v>6164.3379051595748</v>
      </c>
      <c r="Q12" s="35">
        <v>5744.3652113603166</v>
      </c>
    </row>
    <row r="13" spans="1:17" s="29" customFormat="1" ht="11.25" x14ac:dyDescent="0.2">
      <c r="A13" s="29" t="s">
        <v>40</v>
      </c>
      <c r="B13" s="35">
        <v>4600.7528212839807</v>
      </c>
      <c r="C13" s="35">
        <v>4264.6743654182665</v>
      </c>
      <c r="D13" s="35">
        <v>4615.9849741022945</v>
      </c>
      <c r="E13" s="35">
        <v>4608.4475570782179</v>
      </c>
      <c r="F13" s="35">
        <v>4339.6377860297916</v>
      </c>
      <c r="G13" s="35">
        <v>3798.0925723079076</v>
      </c>
      <c r="H13" s="35">
        <v>4168.3966212489104</v>
      </c>
      <c r="I13" s="35">
        <v>4558.0528348741736</v>
      </c>
      <c r="J13" s="35">
        <v>4240.5155973699075</v>
      </c>
      <c r="K13" s="35">
        <v>4483.6106209362324</v>
      </c>
      <c r="L13" s="35">
        <v>3789.2558070864288</v>
      </c>
      <c r="M13" s="35">
        <v>3767.9450632246626</v>
      </c>
      <c r="N13" s="35">
        <v>3426.0520994236995</v>
      </c>
      <c r="O13" s="35">
        <v>3673.2400936657637</v>
      </c>
      <c r="P13" s="35">
        <v>3619.7505998691722</v>
      </c>
      <c r="Q13" s="35">
        <v>3551.2036585752685</v>
      </c>
    </row>
    <row r="14" spans="1:17" s="29" customFormat="1" ht="11.25" x14ac:dyDescent="0.2">
      <c r="A14" s="29" t="s">
        <v>41</v>
      </c>
      <c r="B14" s="35">
        <v>8357.7682970231308</v>
      </c>
      <c r="C14" s="35">
        <v>9295.8951607215167</v>
      </c>
      <c r="D14" s="35">
        <v>10133.165679272142</v>
      </c>
      <c r="E14" s="35">
        <v>10931.951993122508</v>
      </c>
      <c r="F14" s="35">
        <v>10871.467310874976</v>
      </c>
      <c r="G14" s="35">
        <v>10008.856619630216</v>
      </c>
      <c r="H14" s="35">
        <v>10929.673459821179</v>
      </c>
      <c r="I14" s="35">
        <v>11401.486223106718</v>
      </c>
      <c r="J14" s="35">
        <v>11039.160010661686</v>
      </c>
      <c r="K14" s="35">
        <v>10799.603024237007</v>
      </c>
      <c r="L14" s="35">
        <v>10882.243750837777</v>
      </c>
      <c r="M14" s="35">
        <v>10383.811093950048</v>
      </c>
      <c r="N14" s="35">
        <v>9896.979769712314</v>
      </c>
      <c r="O14" s="35">
        <v>9947.3595254539887</v>
      </c>
      <c r="P14" s="35">
        <v>9825.3833254199981</v>
      </c>
      <c r="Q14" s="35">
        <v>9502.707665922555</v>
      </c>
    </row>
    <row r="15" spans="1:17" s="29" customFormat="1" ht="11.25" x14ac:dyDescent="0.2">
      <c r="A15" s="29" t="s">
        <v>42</v>
      </c>
      <c r="B15" s="35">
        <v>7188.1483118647802</v>
      </c>
      <c r="C15" s="35">
        <v>7783.0269765504927</v>
      </c>
      <c r="D15" s="35">
        <v>8786.3227098896623</v>
      </c>
      <c r="E15" s="35">
        <v>9815.7441711592073</v>
      </c>
      <c r="F15" s="35">
        <v>10603.484786707659</v>
      </c>
      <c r="G15" s="35">
        <v>9828.9581182735092</v>
      </c>
      <c r="H15" s="35">
        <v>10608.745585467201</v>
      </c>
      <c r="I15" s="35">
        <v>12098.465081094797</v>
      </c>
      <c r="J15" s="35">
        <v>11136.76979027153</v>
      </c>
      <c r="K15" s="35">
        <v>11252.049755330198</v>
      </c>
      <c r="L15" s="35">
        <v>9702.2654063760565</v>
      </c>
      <c r="M15" s="35">
        <v>8723.9775540554401</v>
      </c>
      <c r="N15" s="35">
        <v>8189.046511114092</v>
      </c>
      <c r="O15" s="35">
        <v>8266.1166918041945</v>
      </c>
      <c r="P15" s="35">
        <v>7877.577264894896</v>
      </c>
      <c r="Q15" s="35">
        <v>7615.4892055477312</v>
      </c>
    </row>
    <row r="16" spans="1:17" s="29" customFormat="1" ht="11.25" x14ac:dyDescent="0.2">
      <c r="A16" s="29" t="s">
        <v>43</v>
      </c>
      <c r="B16" s="35">
        <v>23724.704092864104</v>
      </c>
      <c r="C16" s="35">
        <v>23460.809594648497</v>
      </c>
      <c r="D16" s="35">
        <v>24077.38096504406</v>
      </c>
      <c r="E16" s="35">
        <v>25452.101754457337</v>
      </c>
      <c r="F16" s="35">
        <v>24304.520808312169</v>
      </c>
      <c r="G16" s="35">
        <v>23336.109243818955</v>
      </c>
      <c r="H16" s="35">
        <v>24604.027264349348</v>
      </c>
      <c r="I16" s="35">
        <v>24440.02523868889</v>
      </c>
      <c r="J16" s="35">
        <v>25106.204892258957</v>
      </c>
      <c r="K16" s="35">
        <v>25116.905850146792</v>
      </c>
      <c r="L16" s="35">
        <v>25126.726154364398</v>
      </c>
      <c r="M16" s="35">
        <v>26358.462475107452</v>
      </c>
      <c r="N16" s="35">
        <v>25692.593050329888</v>
      </c>
      <c r="O16" s="35">
        <v>25643.005338946645</v>
      </c>
      <c r="P16" s="35">
        <v>24526.061083243272</v>
      </c>
      <c r="Q16" s="35">
        <v>24315.46937159196</v>
      </c>
    </row>
    <row r="17" spans="1:17" s="29" customFormat="1" ht="11.25" x14ac:dyDescent="0.2">
      <c r="A17" s="29" t="s">
        <v>44</v>
      </c>
      <c r="B17" s="35">
        <v>35591.351752697345</v>
      </c>
      <c r="C17" s="35">
        <v>36116.308638925213</v>
      </c>
      <c r="D17" s="35">
        <v>38497.843946395064</v>
      </c>
      <c r="E17" s="35">
        <v>40001.9727254522</v>
      </c>
      <c r="F17" s="35">
        <v>43201.336269733518</v>
      </c>
      <c r="G17" s="35">
        <v>43831.126880496427</v>
      </c>
      <c r="H17" s="35">
        <v>46715.836932274848</v>
      </c>
      <c r="I17" s="35">
        <v>49616.186926931106</v>
      </c>
      <c r="J17" s="35">
        <v>51923.715665422045</v>
      </c>
      <c r="K17" s="35">
        <v>55014.959262869452</v>
      </c>
      <c r="L17" s="35">
        <v>54829.812962532887</v>
      </c>
      <c r="M17" s="35">
        <v>54795.19576832137</v>
      </c>
      <c r="N17" s="35">
        <v>53621.857594688139</v>
      </c>
      <c r="O17" s="35">
        <v>53974.094068310354</v>
      </c>
      <c r="P17" s="35">
        <v>50980.867312032729</v>
      </c>
      <c r="Q17" s="35">
        <v>48071.834080832035</v>
      </c>
    </row>
    <row r="18" spans="1:17" s="29" customFormat="1" ht="11.25" x14ac:dyDescent="0.2">
      <c r="A18" s="29" t="s">
        <v>45</v>
      </c>
      <c r="B18" s="35">
        <v>12591.93270450725</v>
      </c>
      <c r="C18" s="35">
        <v>12923.588269506099</v>
      </c>
      <c r="D18" s="35">
        <v>13655.025240820331</v>
      </c>
      <c r="E18" s="35">
        <v>14884.522478514047</v>
      </c>
      <c r="F18" s="35">
        <v>13640.403054857738</v>
      </c>
      <c r="G18" s="35">
        <v>13386.039737576706</v>
      </c>
      <c r="H18" s="35">
        <v>15591.602613741901</v>
      </c>
      <c r="I18" s="35">
        <v>16560.436769347471</v>
      </c>
      <c r="J18" s="35">
        <v>16580.190803843401</v>
      </c>
      <c r="K18" s="35">
        <v>16734.9255719471</v>
      </c>
      <c r="L18" s="35">
        <v>16048.022813665621</v>
      </c>
      <c r="M18" s="35">
        <v>17154.334089611359</v>
      </c>
      <c r="N18" s="35">
        <v>15127.532731737472</v>
      </c>
      <c r="O18" s="35">
        <v>15407.703510407966</v>
      </c>
      <c r="P18" s="35">
        <v>13845.382671576541</v>
      </c>
      <c r="Q18" s="35">
        <v>12915.33763686933</v>
      </c>
    </row>
    <row r="19" spans="1:17" s="29" customFormat="1" ht="11.25" x14ac:dyDescent="0.2">
      <c r="A19" s="29" t="s">
        <v>46</v>
      </c>
      <c r="B19" s="35">
        <v>7162.9066004356255</v>
      </c>
      <c r="C19" s="35">
        <v>8404.7312674005207</v>
      </c>
      <c r="D19" s="35">
        <v>10172.705405629482</v>
      </c>
      <c r="E19" s="35">
        <v>10977.804679974615</v>
      </c>
      <c r="F19" s="35">
        <v>11184.622594446459</v>
      </c>
      <c r="G19" s="35">
        <v>9959.4169082680983</v>
      </c>
      <c r="H19" s="35">
        <v>11035.949444855863</v>
      </c>
      <c r="I19" s="35">
        <v>11935.366394092549</v>
      </c>
      <c r="J19" s="35">
        <v>11445.594573303732</v>
      </c>
      <c r="K19" s="35">
        <v>12365.574854703964</v>
      </c>
      <c r="L19" s="35">
        <v>11818.474965017918</v>
      </c>
      <c r="M19" s="35">
        <v>12191.245075350973</v>
      </c>
      <c r="N19" s="35">
        <v>11434.485394193607</v>
      </c>
      <c r="O19" s="35">
        <v>12225.434613898318</v>
      </c>
      <c r="P19" s="35">
        <v>12260.193884249426</v>
      </c>
      <c r="Q19" s="35">
        <v>11434.942972228218</v>
      </c>
    </row>
    <row r="20" spans="1:17" s="29" customFormat="1" ht="11.25" x14ac:dyDescent="0.2">
      <c r="A20" s="29" t="s">
        <v>47</v>
      </c>
      <c r="B20" s="35">
        <v>20660.124622450945</v>
      </c>
      <c r="C20" s="35">
        <v>21020.268011714757</v>
      </c>
      <c r="D20" s="35">
        <v>22249.032679108852</v>
      </c>
      <c r="E20" s="35">
        <v>22064.438421054962</v>
      </c>
      <c r="F20" s="35">
        <v>24289.966669953086</v>
      </c>
      <c r="G20" s="35">
        <v>19655.133438457684</v>
      </c>
      <c r="H20" s="35">
        <v>24002.430022382683</v>
      </c>
      <c r="I20" s="35">
        <v>25165.91163005932</v>
      </c>
      <c r="J20" s="35">
        <v>23787.660506202668</v>
      </c>
      <c r="K20" s="35">
        <v>24754.910698893866</v>
      </c>
      <c r="L20" s="35">
        <v>24463.060036326373</v>
      </c>
      <c r="M20" s="35">
        <v>21603.268092415692</v>
      </c>
      <c r="N20" s="35">
        <v>19802.625467211928</v>
      </c>
      <c r="O20" s="35">
        <v>22820.433786707887</v>
      </c>
      <c r="P20" s="35">
        <v>23747.028713462976</v>
      </c>
      <c r="Q20" s="35">
        <v>21713.799430663712</v>
      </c>
    </row>
    <row r="21" spans="1:17" s="29" customFormat="1" ht="11.25" x14ac:dyDescent="0.2">
      <c r="A21" s="29" t="s">
        <v>48</v>
      </c>
      <c r="B21" s="35">
        <v>10559.621653948785</v>
      </c>
      <c r="C21" s="35">
        <v>11508.292358925224</v>
      </c>
      <c r="D21" s="35">
        <v>12716.254007959846</v>
      </c>
      <c r="E21" s="35">
        <v>13769.126405481149</v>
      </c>
      <c r="F21" s="35">
        <v>14485.074960484952</v>
      </c>
      <c r="G21" s="35">
        <v>11923.780741464318</v>
      </c>
      <c r="H21" s="35">
        <v>13412.237937778933</v>
      </c>
      <c r="I21" s="35">
        <v>14385.795786070545</v>
      </c>
      <c r="J21" s="35">
        <v>13506.266685502464</v>
      </c>
      <c r="K21" s="35">
        <v>12799.698995880508</v>
      </c>
      <c r="L21" s="35">
        <v>11017.686613245429</v>
      </c>
      <c r="M21" s="35">
        <v>11510.713373363513</v>
      </c>
      <c r="N21" s="35">
        <v>10821.719898322608</v>
      </c>
      <c r="O21" s="35">
        <v>11745.677819104632</v>
      </c>
      <c r="P21" s="35">
        <v>11508.301823406317</v>
      </c>
      <c r="Q21" s="35">
        <v>10734.775464176244</v>
      </c>
    </row>
    <row r="22" spans="1:17" s="29" customFormat="1" ht="11.25" x14ac:dyDescent="0.2">
      <c r="A22" s="29" t="s">
        <v>49</v>
      </c>
      <c r="B22" s="35">
        <v>10803.298584889606</v>
      </c>
      <c r="C22" s="35">
        <v>11827.510534026362</v>
      </c>
      <c r="D22" s="35">
        <v>14389.413455942942</v>
      </c>
      <c r="E22" s="35">
        <v>17098.615179660701</v>
      </c>
      <c r="F22" s="35">
        <v>18150.332174451443</v>
      </c>
      <c r="G22" s="35">
        <v>14424.761701160643</v>
      </c>
      <c r="H22" s="35">
        <v>19571.667832912186</v>
      </c>
      <c r="I22" s="35">
        <v>23525.896247947323</v>
      </c>
      <c r="J22" s="35">
        <v>21275.53277363105</v>
      </c>
      <c r="K22" s="35">
        <v>21794.810303318165</v>
      </c>
      <c r="L22" s="35">
        <v>19158.47950976295</v>
      </c>
      <c r="M22" s="35">
        <v>19877.880913908157</v>
      </c>
      <c r="N22" s="35">
        <v>20304.280317741272</v>
      </c>
      <c r="O22" s="35">
        <v>23570.08466770095</v>
      </c>
      <c r="P22" s="35">
        <v>18561.566619391047</v>
      </c>
      <c r="Q22" s="35">
        <v>15939.202332701176</v>
      </c>
    </row>
    <row r="23" spans="1:17" s="29" customFormat="1" ht="11.25" x14ac:dyDescent="0.2">
      <c r="A23" s="29" t="s">
        <v>50</v>
      </c>
      <c r="B23" s="35">
        <v>849.96595110924625</v>
      </c>
      <c r="C23" s="35">
        <v>878.71427281671458</v>
      </c>
      <c r="D23" s="35">
        <v>788.54777939777</v>
      </c>
      <c r="E23" s="35">
        <v>1046.9872355110592</v>
      </c>
      <c r="F23" s="35">
        <v>1640.8337430153465</v>
      </c>
      <c r="G23" s="35">
        <v>1671.4327106189908</v>
      </c>
      <c r="H23" s="35">
        <v>1446.840204934743</v>
      </c>
      <c r="I23" s="35">
        <v>1426.956544583815</v>
      </c>
      <c r="J23" s="35">
        <v>1303.6045213605967</v>
      </c>
      <c r="K23" s="35">
        <v>1151.3667020844953</v>
      </c>
      <c r="L23" s="35">
        <v>1285.4954673762586</v>
      </c>
      <c r="M23" s="35">
        <v>1536.2054510332471</v>
      </c>
      <c r="N23" s="35">
        <v>1152.1614097450706</v>
      </c>
      <c r="O23" s="35">
        <v>928.48616605745474</v>
      </c>
      <c r="P23" s="35">
        <v>847.2141565458744</v>
      </c>
      <c r="Q23" s="35">
        <v>735.95036345914798</v>
      </c>
    </row>
    <row r="24" spans="1:17" s="29" customFormat="1" ht="11.25" x14ac:dyDescent="0.2">
      <c r="A24" s="29" t="s">
        <v>51</v>
      </c>
      <c r="B24" s="35">
        <v>4495.2707094304806</v>
      </c>
      <c r="C24" s="35">
        <v>4764.8959257927172</v>
      </c>
      <c r="D24" s="35">
        <v>4921.1070710857039</v>
      </c>
      <c r="E24" s="35">
        <v>5900.2563277659738</v>
      </c>
      <c r="F24" s="35">
        <v>5982.9049384880873</v>
      </c>
      <c r="G24" s="35">
        <v>5007.0350587530374</v>
      </c>
      <c r="H24" s="35">
        <v>5109.4562178255928</v>
      </c>
      <c r="I24" s="35">
        <v>5300.6877512068913</v>
      </c>
      <c r="J24" s="35">
        <v>4632.6900577175429</v>
      </c>
      <c r="K24" s="35">
        <v>4782.9108194421078</v>
      </c>
      <c r="L24" s="35">
        <v>4956.4850339680688</v>
      </c>
      <c r="M24" s="35">
        <v>5172.0102471952441</v>
      </c>
      <c r="N24" s="35">
        <v>4612.5803338945889</v>
      </c>
      <c r="O24" s="35">
        <v>4587.6542371244886</v>
      </c>
      <c r="P24" s="35">
        <v>4237.1961671357731</v>
      </c>
      <c r="Q24" s="35">
        <v>3706.4681560291574</v>
      </c>
    </row>
    <row r="25" spans="1:17" s="29" customFormat="1" ht="11.25" x14ac:dyDescent="0.2">
      <c r="A25" s="29" t="s">
        <v>52</v>
      </c>
      <c r="B25" s="35">
        <v>1254.5348543778564</v>
      </c>
      <c r="C25" s="35">
        <v>1714.424262676011</v>
      </c>
      <c r="D25" s="35">
        <v>2525.3822098021965</v>
      </c>
      <c r="E25" s="35">
        <v>2487.3454146239264</v>
      </c>
      <c r="F25" s="35">
        <v>1996.5737131133556</v>
      </c>
      <c r="G25" s="35">
        <v>1395.1836008993694</v>
      </c>
      <c r="H25" s="35">
        <v>6542.0525524068998</v>
      </c>
      <c r="I25" s="35">
        <v>13190.824010751845</v>
      </c>
      <c r="J25" s="35">
        <v>15960.281224198316</v>
      </c>
      <c r="K25" s="35">
        <v>15694.32548786308</v>
      </c>
      <c r="L25" s="35">
        <v>12866.628439633749</v>
      </c>
      <c r="M25" s="35">
        <v>13640.30840846717</v>
      </c>
      <c r="N25" s="35">
        <v>12540.421510369682</v>
      </c>
      <c r="O25" s="35">
        <v>12886.890657165091</v>
      </c>
      <c r="P25" s="35">
        <v>12042.807331546846</v>
      </c>
      <c r="Q25" s="35">
        <v>10260.491249858</v>
      </c>
    </row>
    <row r="26" spans="1:17" s="29" customFormat="1" ht="11.25" x14ac:dyDescent="0.2">
      <c r="A26" s="29" t="s">
        <v>53</v>
      </c>
      <c r="B26" s="35">
        <v>1496.6820172774837</v>
      </c>
      <c r="C26" s="35">
        <v>1808.6631219987821</v>
      </c>
      <c r="D26" s="35">
        <v>1958.4685734518459</v>
      </c>
      <c r="E26" s="35">
        <v>2383.1112869242543</v>
      </c>
      <c r="F26" s="35">
        <v>2565.8633199043434</v>
      </c>
      <c r="G26" s="35">
        <v>2450.9601155114083</v>
      </c>
      <c r="H26" s="35">
        <v>2461.9776848615893</v>
      </c>
      <c r="I26" s="35">
        <v>2236.0128787413214</v>
      </c>
      <c r="J26" s="35">
        <v>2324.2231679452011</v>
      </c>
      <c r="K26" s="35">
        <v>2131.439794108705</v>
      </c>
      <c r="L26" s="35">
        <v>1903.1392797708772</v>
      </c>
      <c r="M26" s="35">
        <v>2148.0921330096535</v>
      </c>
      <c r="N26" s="35">
        <v>1707.8636539446543</v>
      </c>
      <c r="O26" s="35">
        <v>1803.7742175931637</v>
      </c>
      <c r="P26" s="35">
        <v>1806.771289609989</v>
      </c>
      <c r="Q26" s="35">
        <v>1784.8726652260127</v>
      </c>
    </row>
    <row r="27" spans="1:17" s="29" customFormat="1" ht="11.25" x14ac:dyDescent="0.2">
      <c r="A27" s="29" t="s">
        <v>54</v>
      </c>
      <c r="B27" s="35">
        <v>17071.821491260835</v>
      </c>
      <c r="C27" s="35">
        <v>20821.81762741947</v>
      </c>
      <c r="D27" s="35">
        <v>25633.018208194131</v>
      </c>
      <c r="E27" s="35">
        <v>29746.843403395778</v>
      </c>
      <c r="F27" s="35">
        <v>31935.750400807134</v>
      </c>
      <c r="G27" s="35">
        <v>25768.084762627052</v>
      </c>
      <c r="H27" s="35">
        <v>35979.18386594842</v>
      </c>
      <c r="I27" s="35">
        <v>41184.991393322292</v>
      </c>
      <c r="J27" s="35">
        <v>38508.70689002084</v>
      </c>
      <c r="K27" s="35">
        <v>41345.272317388968</v>
      </c>
      <c r="L27" s="35">
        <v>32906.00414255527</v>
      </c>
      <c r="M27" s="35">
        <v>30095.707943288486</v>
      </c>
      <c r="N27" s="35">
        <v>27240.421980408166</v>
      </c>
      <c r="O27" s="35">
        <v>29161.900575360676</v>
      </c>
      <c r="P27" s="35">
        <v>29887.851864721633</v>
      </c>
      <c r="Q27" s="35">
        <v>22322.117429175152</v>
      </c>
    </row>
    <row r="28" spans="1:17" s="29" customFormat="1" ht="11.25" x14ac:dyDescent="0.2">
      <c r="A28" s="29" t="s">
        <v>55</v>
      </c>
      <c r="B28" s="35">
        <v>1078.3073445279372</v>
      </c>
      <c r="C28" s="35">
        <v>1296.380337088731</v>
      </c>
      <c r="D28" s="35">
        <v>1261.5827117800679</v>
      </c>
      <c r="E28" s="35">
        <v>1269.7770506113213</v>
      </c>
      <c r="F28" s="35">
        <v>1231.7703573057693</v>
      </c>
      <c r="G28" s="35">
        <v>1026.9041985679353</v>
      </c>
      <c r="H28" s="35">
        <v>1236.8826961084883</v>
      </c>
      <c r="I28" s="35">
        <v>1181.1116496490329</v>
      </c>
      <c r="J28" s="35">
        <v>899.56033812610588</v>
      </c>
      <c r="K28" s="35">
        <v>1119.1832662484042</v>
      </c>
      <c r="L28" s="35">
        <v>769.77436987836325</v>
      </c>
      <c r="M28" s="35">
        <v>913.90543824813517</v>
      </c>
      <c r="N28" s="35">
        <v>744.53600459905556</v>
      </c>
      <c r="O28" s="35">
        <v>911.89038667023317</v>
      </c>
      <c r="P28" s="35">
        <v>657.54210683306735</v>
      </c>
      <c r="Q28" s="35">
        <v>426.28836537388207</v>
      </c>
    </row>
    <row r="29" spans="1:17" s="29" customFormat="1" ht="11.25" x14ac:dyDescent="0.2">
      <c r="A29" s="29" t="s">
        <v>56</v>
      </c>
      <c r="B29" s="35">
        <v>5792.8227626325006</v>
      </c>
      <c r="C29" s="35">
        <v>6135.9087915790897</v>
      </c>
      <c r="D29" s="35">
        <v>6975.3230849326183</v>
      </c>
      <c r="E29" s="35">
        <v>7844.9996863375673</v>
      </c>
      <c r="F29" s="35">
        <v>7645.310710856369</v>
      </c>
      <c r="G29" s="35">
        <v>6823.8989741033374</v>
      </c>
      <c r="H29" s="35">
        <v>7345.3604190777742</v>
      </c>
      <c r="I29" s="35">
        <v>8023.731845788976</v>
      </c>
      <c r="J29" s="35">
        <v>7892.7469606232862</v>
      </c>
      <c r="K29" s="35">
        <v>7808.1813929829823</v>
      </c>
      <c r="L29" s="35">
        <v>7228.2935081232081</v>
      </c>
      <c r="M29" s="35">
        <v>8009.2513220216733</v>
      </c>
      <c r="N29" s="35">
        <v>7279.8921211682245</v>
      </c>
      <c r="O29" s="35">
        <v>7786.5236658831782</v>
      </c>
      <c r="P29" s="35">
        <v>6513.2494487123286</v>
      </c>
      <c r="Q29" s="35">
        <v>5698.8542106479763</v>
      </c>
    </row>
    <row r="30" spans="1:17" s="29" customFormat="1" ht="11.25" x14ac:dyDescent="0.2">
      <c r="A30" s="29" t="s">
        <v>57</v>
      </c>
      <c r="B30" s="35">
        <v>404.60553472906679</v>
      </c>
      <c r="C30" s="35">
        <v>434.62269308140083</v>
      </c>
      <c r="D30" s="35">
        <v>474.39354948798513</v>
      </c>
      <c r="E30" s="35">
        <v>510.462676806562</v>
      </c>
      <c r="F30" s="35">
        <v>529.07101230916248</v>
      </c>
      <c r="G30" s="35">
        <v>490.84947518687022</v>
      </c>
      <c r="H30" s="35">
        <v>543.21967654490038</v>
      </c>
      <c r="I30" s="35">
        <v>584.48115895836054</v>
      </c>
      <c r="J30" s="35">
        <v>567.76108603652983</v>
      </c>
      <c r="K30" s="35">
        <v>576.5841707567937</v>
      </c>
      <c r="L30" s="35">
        <v>547.48462669061757</v>
      </c>
      <c r="M30" s="35">
        <v>550.22147617778876</v>
      </c>
      <c r="N30" s="35">
        <v>517.22452586903785</v>
      </c>
      <c r="O30" s="35">
        <v>531.11940416343873</v>
      </c>
      <c r="P30" s="35">
        <v>506.05720285448757</v>
      </c>
      <c r="Q30" s="35">
        <v>473.4593429222902</v>
      </c>
    </row>
    <row r="31" spans="1:17" s="29" customFormat="1" ht="11.25" x14ac:dyDescent="0.2">
      <c r="A31" s="29" t="s">
        <v>58</v>
      </c>
      <c r="B31" s="35">
        <v>1342.9546667810873</v>
      </c>
      <c r="C31" s="35">
        <v>1392.8586959494057</v>
      </c>
      <c r="D31" s="35">
        <v>1537.8560685207881</v>
      </c>
      <c r="E31" s="35">
        <v>1815.4336871622638</v>
      </c>
      <c r="F31" s="35">
        <v>2053.1306141771083</v>
      </c>
      <c r="G31" s="35">
        <v>1741.2271625716126</v>
      </c>
      <c r="H31" s="35">
        <v>2000.0287053544546</v>
      </c>
      <c r="I31" s="35">
        <v>2352.0422703515778</v>
      </c>
      <c r="J31" s="35">
        <v>2196.2710096916521</v>
      </c>
      <c r="K31" s="35">
        <v>2215.0865959815287</v>
      </c>
      <c r="L31" s="35">
        <v>2070.5146833202753</v>
      </c>
      <c r="M31" s="35">
        <v>2083.9364786722545</v>
      </c>
      <c r="N31" s="35">
        <v>1956.8248410240212</v>
      </c>
      <c r="O31" s="35">
        <v>2012.7551285881118</v>
      </c>
      <c r="P31" s="35">
        <v>1912.1976709135379</v>
      </c>
      <c r="Q31" s="35">
        <v>1792.3943834480981</v>
      </c>
    </row>
    <row r="32" spans="1:17" s="29" customFormat="1" ht="11.25" x14ac:dyDescent="0.2"/>
    <row r="33" spans="1:17" s="29" customFormat="1" ht="11.25" x14ac:dyDescent="0.2">
      <c r="A33" s="36" t="s">
        <v>59</v>
      </c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</row>
    <row r="34" spans="1:17" s="29" customFormat="1" ht="11.25" x14ac:dyDescent="0.2">
      <c r="A34" s="29" t="s">
        <v>60</v>
      </c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</row>
    <row r="35" spans="1:17" s="29" customFormat="1" ht="11.25" x14ac:dyDescent="0.2">
      <c r="B35" s="38"/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</row>
    <row r="36" spans="1:17" s="29" customFormat="1" ht="11.25" x14ac:dyDescent="0.2">
      <c r="A36" s="39" t="s">
        <v>61</v>
      </c>
      <c r="B36" s="38"/>
      <c r="C36" s="38"/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</row>
    <row r="37" spans="1:17" s="29" customFormat="1" ht="11.25" x14ac:dyDescent="0.2">
      <c r="B37" s="38"/>
      <c r="C37" s="38"/>
      <c r="D37" s="38"/>
      <c r="E37" s="38"/>
      <c r="F37" s="38"/>
      <c r="G37" s="38"/>
      <c r="H37" s="38"/>
      <c r="I37" s="38"/>
      <c r="J37" s="38"/>
      <c r="K37" s="38"/>
      <c r="L37" s="38"/>
      <c r="M37" s="38"/>
      <c r="N37" s="38"/>
      <c r="O37" s="38"/>
      <c r="P37" s="38"/>
      <c r="Q37" s="38"/>
    </row>
    <row r="38" spans="1:17" s="29" customFormat="1" ht="11.25" x14ac:dyDescent="0.2">
      <c r="A38" s="39" t="s">
        <v>62</v>
      </c>
      <c r="B38" s="36"/>
      <c r="C38" s="36"/>
      <c r="D38" s="36"/>
    </row>
    <row r="39" spans="1:17" s="29" customFormat="1" ht="11.25" x14ac:dyDescent="0.2"/>
    <row r="40" spans="1:17" x14ac:dyDescent="0.2">
      <c r="A40" s="29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</row>
    <row r="41" spans="1:17" x14ac:dyDescent="0.2">
      <c r="A41" s="29"/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</row>
    <row r="42" spans="1:17" x14ac:dyDescent="0.2">
      <c r="A42" s="29"/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</row>
    <row r="43" spans="1:17" x14ac:dyDescent="0.2">
      <c r="A43" s="29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</row>
    <row r="44" spans="1:17" x14ac:dyDescent="0.2">
      <c r="A44" s="29"/>
      <c r="B44" s="29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</row>
    <row r="45" spans="1:17" x14ac:dyDescent="0.2">
      <c r="A45" s="29"/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</row>
    <row r="46" spans="1:17" x14ac:dyDescent="0.2">
      <c r="A46" s="29"/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</row>
    <row r="47" spans="1:17" x14ac:dyDescent="0.2">
      <c r="A47" s="29"/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</row>
    <row r="48" spans="1:17" x14ac:dyDescent="0.2">
      <c r="A48" s="29"/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</row>
    <row r="49" spans="1:17" x14ac:dyDescent="0.2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</row>
  </sheetData>
  <mergeCells count="16">
    <mergeCell ref="G4:G5"/>
    <mergeCell ref="B4:B5"/>
    <mergeCell ref="C4:C5"/>
    <mergeCell ref="D4:D5"/>
    <mergeCell ref="E4:E5"/>
    <mergeCell ref="F4:F5"/>
    <mergeCell ref="N4:N5"/>
    <mergeCell ref="O4:O5"/>
    <mergeCell ref="P4:P5"/>
    <mergeCell ref="Q4:Q5"/>
    <mergeCell ref="H4:H5"/>
    <mergeCell ref="I4:I5"/>
    <mergeCell ref="J4:J5"/>
    <mergeCell ref="K4:K5"/>
    <mergeCell ref="L4:L5"/>
    <mergeCell ref="M4:M5"/>
  </mergeCells>
  <pageMargins left="0.39370078740157483" right="0.39370078740157483" top="0.39370078740157483" bottom="0.39370078740157483" header="0" footer="0"/>
  <pageSetup paperSize="9" scale="60" orientation="landscape" horizontalDpi="4294967293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AD25"/>
  <sheetViews>
    <sheetView zoomScaleNormal="100" workbookViewId="0">
      <pane xSplit="2" ySplit="5" topLeftCell="K6" activePane="bottomRight" state="frozen"/>
      <selection activeCell="Q7" sqref="Q7:Q76"/>
      <selection pane="topRight" activeCell="Q7" sqref="Q7:Q76"/>
      <selection pane="bottomLeft" activeCell="Q7" sqref="Q7:Q76"/>
      <selection pane="bottomRight" activeCell="C8" sqref="C8:Q8"/>
    </sheetView>
  </sheetViews>
  <sheetFormatPr baseColWidth="10" defaultRowHeight="11.25" x14ac:dyDescent="0.2"/>
  <cols>
    <col min="1" max="1" width="9.85546875" style="2" customWidth="1"/>
    <col min="2" max="2" width="57.140625" style="2" customWidth="1"/>
    <col min="3" max="3" width="15.28515625" style="3" customWidth="1"/>
    <col min="4" max="4" width="12.7109375" style="4" customWidth="1"/>
    <col min="5" max="5" width="12.5703125" style="4" customWidth="1"/>
    <col min="6" max="6" width="12.28515625" style="4" customWidth="1"/>
    <col min="7" max="7" width="12.5703125" style="4" customWidth="1"/>
    <col min="8" max="9" width="12.85546875" style="4" customWidth="1"/>
    <col min="10" max="11" width="13.42578125" style="4" customWidth="1"/>
    <col min="12" max="15" width="14.42578125" style="4" customWidth="1"/>
    <col min="16" max="16" width="12.5703125" style="4" bestFit="1" customWidth="1"/>
    <col min="17" max="17" width="12.5703125" style="4" customWidth="1"/>
    <col min="18" max="18" width="12.5703125" style="4" bestFit="1" customWidth="1"/>
    <col min="19" max="16384" width="11.42578125" style="4"/>
  </cols>
  <sheetData>
    <row r="1" spans="1:30" ht="12.75" customHeight="1" x14ac:dyDescent="0.2">
      <c r="A1" s="1" t="s">
        <v>18</v>
      </c>
    </row>
    <row r="2" spans="1:30" ht="12.75" customHeight="1" x14ac:dyDescent="0.2">
      <c r="A2" s="1" t="s">
        <v>19</v>
      </c>
    </row>
    <row r="3" spans="1:30" ht="12.75" customHeight="1" x14ac:dyDescent="0.2">
      <c r="A3" s="1" t="s">
        <v>27</v>
      </c>
    </row>
    <row r="4" spans="1:30" ht="12.75" customHeight="1" thickBot="1" x14ac:dyDescent="0.25">
      <c r="A4" s="1"/>
    </row>
    <row r="5" spans="1:30" ht="12.75" customHeight="1" thickBot="1" x14ac:dyDescent="0.25">
      <c r="A5" s="69"/>
      <c r="B5" s="70"/>
      <c r="C5" s="5">
        <v>2004</v>
      </c>
      <c r="D5" s="5">
        <v>2005</v>
      </c>
      <c r="E5" s="5">
        <v>2006</v>
      </c>
      <c r="F5" s="5">
        <v>2007</v>
      </c>
      <c r="G5" s="5">
        <v>2008</v>
      </c>
      <c r="H5" s="5">
        <v>2009</v>
      </c>
      <c r="I5" s="5">
        <v>2010</v>
      </c>
      <c r="J5" s="5">
        <v>2011</v>
      </c>
      <c r="K5" s="5">
        <v>2012</v>
      </c>
      <c r="L5" s="5">
        <v>2013</v>
      </c>
      <c r="M5" s="5">
        <v>2014</v>
      </c>
      <c r="N5" s="5">
        <v>2015</v>
      </c>
      <c r="O5" s="5">
        <v>2016</v>
      </c>
      <c r="P5" s="5">
        <v>2017</v>
      </c>
      <c r="Q5" s="5">
        <v>2018</v>
      </c>
    </row>
    <row r="6" spans="1:30" ht="12.75" customHeight="1" thickBot="1" x14ac:dyDescent="0.25">
      <c r="A6" s="6" t="s">
        <v>20</v>
      </c>
      <c r="B6" s="7" t="s">
        <v>21</v>
      </c>
      <c r="C6" s="8" t="s">
        <v>28</v>
      </c>
      <c r="D6" s="8" t="s">
        <v>28</v>
      </c>
      <c r="E6" s="8" t="s">
        <v>28</v>
      </c>
      <c r="F6" s="8" t="s">
        <v>28</v>
      </c>
      <c r="G6" s="8" t="s">
        <v>28</v>
      </c>
      <c r="H6" s="8" t="s">
        <v>28</v>
      </c>
      <c r="I6" s="8" t="s">
        <v>28</v>
      </c>
      <c r="J6" s="8" t="s">
        <v>28</v>
      </c>
      <c r="K6" s="8" t="s">
        <v>28</v>
      </c>
      <c r="L6" s="8" t="s">
        <v>28</v>
      </c>
      <c r="M6" s="8" t="s">
        <v>28</v>
      </c>
      <c r="N6" s="8" t="s">
        <v>28</v>
      </c>
      <c r="O6" s="8" t="s">
        <v>28</v>
      </c>
      <c r="P6" s="8" t="s">
        <v>28</v>
      </c>
      <c r="Q6" s="8" t="s">
        <v>28</v>
      </c>
    </row>
    <row r="7" spans="1:30" x14ac:dyDescent="0.2">
      <c r="A7" s="9" t="s">
        <v>23</v>
      </c>
      <c r="B7" s="10"/>
      <c r="C7" s="11">
        <v>162706433448.56552</v>
      </c>
      <c r="D7" s="11">
        <v>181010123231.5777</v>
      </c>
      <c r="E7" s="11">
        <v>203346803765.77692</v>
      </c>
      <c r="F7" s="11">
        <v>220262932425.70706</v>
      </c>
      <c r="G7" s="11">
        <v>231758419124.91187</v>
      </c>
      <c r="H7" s="11">
        <v>233759016734.23517</v>
      </c>
      <c r="I7" s="11">
        <v>251116523580.16574</v>
      </c>
      <c r="J7" s="11">
        <v>266079934226.21228</v>
      </c>
      <c r="K7" s="11">
        <v>269797859469.33014</v>
      </c>
      <c r="L7" s="11">
        <v>282382768638.28613</v>
      </c>
      <c r="M7" s="11">
        <v>269696785435.93121</v>
      </c>
      <c r="N7" s="11">
        <v>276383525035.53345</v>
      </c>
      <c r="O7" s="11">
        <v>268927050465.39078</v>
      </c>
      <c r="P7" s="11">
        <v>276125027080.10419</v>
      </c>
      <c r="Q7" s="11">
        <v>274581038816.14059</v>
      </c>
      <c r="R7" s="22">
        <f t="shared" ref="R7:R25" si="0">+Q7/$Q$7</f>
        <v>1</v>
      </c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</row>
    <row r="8" spans="1:30" x14ac:dyDescent="0.2">
      <c r="A8" s="12" t="s">
        <v>24</v>
      </c>
      <c r="B8" s="15" t="s">
        <v>0</v>
      </c>
      <c r="C8" s="16">
        <v>35091720077.814438</v>
      </c>
      <c r="D8" s="16">
        <v>38179982333.639549</v>
      </c>
      <c r="E8" s="16">
        <v>43831953081.740753</v>
      </c>
      <c r="F8" s="16">
        <v>44348588448.264526</v>
      </c>
      <c r="G8" s="16">
        <v>46225863646.242264</v>
      </c>
      <c r="H8" s="16">
        <v>45731978876.898758</v>
      </c>
      <c r="I8" s="16">
        <v>50494658874.948654</v>
      </c>
      <c r="J8" s="16">
        <v>52614134289.415726</v>
      </c>
      <c r="K8" s="16">
        <v>51433453450.909958</v>
      </c>
      <c r="L8" s="16">
        <v>51710167514.867142</v>
      </c>
      <c r="M8" s="16">
        <v>50623324863.486427</v>
      </c>
      <c r="N8" s="16">
        <v>52589189379.630974</v>
      </c>
      <c r="O8" s="16">
        <v>49164031899.698044</v>
      </c>
      <c r="P8" s="16">
        <v>49491547119.55938</v>
      </c>
      <c r="Q8" s="16">
        <v>47886703410.497131</v>
      </c>
      <c r="R8" s="22">
        <f t="shared" si="0"/>
        <v>0.17439916323778662</v>
      </c>
    </row>
    <row r="9" spans="1:30" x14ac:dyDescent="0.2">
      <c r="A9" s="17">
        <v>15</v>
      </c>
      <c r="B9" s="18" t="s">
        <v>1</v>
      </c>
      <c r="C9" s="14">
        <v>6821775992.2384682</v>
      </c>
      <c r="D9" s="14">
        <v>7837876973.6526051</v>
      </c>
      <c r="E9" s="14">
        <v>8326631909.1286764</v>
      </c>
      <c r="F9" s="14">
        <v>9883680456.4428463</v>
      </c>
      <c r="G9" s="14">
        <v>10423935794.859766</v>
      </c>
      <c r="H9" s="14">
        <v>10805536343.796576</v>
      </c>
      <c r="I9" s="14">
        <v>11854709619.066591</v>
      </c>
      <c r="J9" s="14">
        <v>12149588589.558203</v>
      </c>
      <c r="K9" s="14">
        <v>11707737622.435499</v>
      </c>
      <c r="L9" s="14">
        <v>11329324473.940876</v>
      </c>
      <c r="M9" s="14">
        <v>11594513403.121689</v>
      </c>
      <c r="N9" s="14">
        <v>11818281234.10251</v>
      </c>
      <c r="O9" s="14">
        <v>11259516287.578028</v>
      </c>
      <c r="P9" s="14">
        <v>11776226929.986231</v>
      </c>
      <c r="Q9" s="14">
        <v>11500331926.69488</v>
      </c>
      <c r="R9" s="22">
        <f t="shared" si="0"/>
        <v>4.1883197675552167E-2</v>
      </c>
    </row>
    <row r="10" spans="1:30" ht="12" x14ac:dyDescent="0.2">
      <c r="A10" s="17">
        <v>17</v>
      </c>
      <c r="B10" s="19" t="s">
        <v>2</v>
      </c>
      <c r="C10" s="14">
        <v>1262656795.4395304</v>
      </c>
      <c r="D10" s="14">
        <v>1431863850.7852287</v>
      </c>
      <c r="E10" s="14">
        <v>1542014855.4800372</v>
      </c>
      <c r="F10" s="14">
        <v>1551135524.5304394</v>
      </c>
      <c r="G10" s="14">
        <v>1525256989.2382936</v>
      </c>
      <c r="H10" s="14">
        <v>1552892892.7039988</v>
      </c>
      <c r="I10" s="14">
        <v>1750342164.0059099</v>
      </c>
      <c r="J10" s="14">
        <v>1650184133.4992843</v>
      </c>
      <c r="K10" s="14">
        <v>1604133666.5948038</v>
      </c>
      <c r="L10" s="14">
        <v>1628483909.9822159</v>
      </c>
      <c r="M10" s="14">
        <v>1503856289.2350681</v>
      </c>
      <c r="N10" s="14">
        <v>1623564247.226614</v>
      </c>
      <c r="O10" s="14">
        <v>1475321139.1162255</v>
      </c>
      <c r="P10" s="14">
        <v>1524294055.7262366</v>
      </c>
      <c r="Q10" s="14">
        <v>1364085466.4023552</v>
      </c>
      <c r="R10" s="22">
        <f t="shared" si="0"/>
        <v>4.9678793272966912E-3</v>
      </c>
    </row>
    <row r="11" spans="1:30" ht="12" x14ac:dyDescent="0.2">
      <c r="A11" s="17">
        <v>18</v>
      </c>
      <c r="B11" s="19" t="s">
        <v>3</v>
      </c>
      <c r="C11" s="14">
        <v>3594795024.6999478</v>
      </c>
      <c r="D11" s="14">
        <v>4099260726.9720745</v>
      </c>
      <c r="E11" s="14">
        <v>5041765495.6469059</v>
      </c>
      <c r="F11" s="14">
        <v>4904337305.1860476</v>
      </c>
      <c r="G11" s="14">
        <v>5179309413.9549999</v>
      </c>
      <c r="H11" s="14">
        <v>4729850539.4555054</v>
      </c>
      <c r="I11" s="14">
        <v>5449147275.5354872</v>
      </c>
      <c r="J11" s="14">
        <v>5836028641.0509377</v>
      </c>
      <c r="K11" s="14">
        <v>5917515896.8037567</v>
      </c>
      <c r="L11" s="14">
        <v>5420963782.1582003</v>
      </c>
      <c r="M11" s="14">
        <v>4779661495.1821842</v>
      </c>
      <c r="N11" s="14">
        <v>5017944643.6017179</v>
      </c>
      <c r="O11" s="14">
        <v>4480556168.2161045</v>
      </c>
      <c r="P11" s="14">
        <v>4369579478.3455935</v>
      </c>
      <c r="Q11" s="14">
        <v>4126585478.9809279</v>
      </c>
      <c r="R11" s="22">
        <f t="shared" si="0"/>
        <v>1.5028661471938303E-2</v>
      </c>
    </row>
    <row r="12" spans="1:30" ht="24" x14ac:dyDescent="0.2">
      <c r="A12" s="17">
        <v>19</v>
      </c>
      <c r="B12" s="19" t="s">
        <v>4</v>
      </c>
      <c r="C12" s="14">
        <v>729980271.14286792</v>
      </c>
      <c r="D12" s="14">
        <v>791049247.08830905</v>
      </c>
      <c r="E12" s="14">
        <v>914961461.51621914</v>
      </c>
      <c r="F12" s="14">
        <v>1026832179.3616132</v>
      </c>
      <c r="G12" s="14">
        <v>1068427433.5600201</v>
      </c>
      <c r="H12" s="14">
        <v>941712405.42753148</v>
      </c>
      <c r="I12" s="14">
        <v>1207078924.026593</v>
      </c>
      <c r="J12" s="14">
        <v>1284155064.8916903</v>
      </c>
      <c r="K12" s="14">
        <v>1200848972.0186307</v>
      </c>
      <c r="L12" s="14">
        <v>1258272637.3781116</v>
      </c>
      <c r="M12" s="14">
        <v>1181013124.2525132</v>
      </c>
      <c r="N12" s="14">
        <v>1086051824.7607508</v>
      </c>
      <c r="O12" s="14">
        <v>1078385560.4620781</v>
      </c>
      <c r="P12" s="14">
        <v>1098971162.0993264</v>
      </c>
      <c r="Q12" s="14">
        <v>1140671001.524132</v>
      </c>
      <c r="R12" s="22">
        <f t="shared" si="0"/>
        <v>4.1542234906028052E-3</v>
      </c>
    </row>
    <row r="13" spans="1:30" ht="12" x14ac:dyDescent="0.2">
      <c r="A13" s="17">
        <v>21</v>
      </c>
      <c r="B13" s="19" t="s">
        <v>5</v>
      </c>
      <c r="C13" s="14">
        <v>921206535.83901584</v>
      </c>
      <c r="D13" s="14">
        <v>970928057.70198214</v>
      </c>
      <c r="E13" s="14">
        <v>1223683473.5539067</v>
      </c>
      <c r="F13" s="14">
        <v>1132487121.5068719</v>
      </c>
      <c r="G13" s="14">
        <v>1057620294.4555386</v>
      </c>
      <c r="H13" s="14">
        <v>1049789355.2342499</v>
      </c>
      <c r="I13" s="14">
        <v>1195061236.3216004</v>
      </c>
      <c r="J13" s="14">
        <v>1237166541.2085295</v>
      </c>
      <c r="K13" s="14">
        <v>1152112890.1137509</v>
      </c>
      <c r="L13" s="14">
        <v>1306474076.1478169</v>
      </c>
      <c r="M13" s="14">
        <v>1379726052.012321</v>
      </c>
      <c r="N13" s="14">
        <v>1448864203.7644303</v>
      </c>
      <c r="O13" s="14">
        <v>1304959312.7574208</v>
      </c>
      <c r="P13" s="14">
        <v>1402227065.1804962</v>
      </c>
      <c r="Q13" s="14">
        <v>1385889157.6102133</v>
      </c>
      <c r="R13" s="22">
        <f t="shared" si="0"/>
        <v>5.0472864535202099E-3</v>
      </c>
    </row>
    <row r="14" spans="1:30" x14ac:dyDescent="0.2">
      <c r="A14" s="17">
        <v>22</v>
      </c>
      <c r="B14" s="18" t="s">
        <v>6</v>
      </c>
      <c r="C14" s="14">
        <v>3847217451.6909065</v>
      </c>
      <c r="D14" s="14">
        <v>4230636370.3530798</v>
      </c>
      <c r="E14" s="14">
        <v>4775607476.6717787</v>
      </c>
      <c r="F14" s="14">
        <v>4365848580.3144941</v>
      </c>
      <c r="G14" s="14">
        <v>4766984777.7736874</v>
      </c>
      <c r="H14" s="14">
        <v>4760808306.7364798</v>
      </c>
      <c r="I14" s="14">
        <v>5263503724.3444614</v>
      </c>
      <c r="J14" s="14">
        <v>5178892121.6154633</v>
      </c>
      <c r="K14" s="14">
        <v>4766936351.2087183</v>
      </c>
      <c r="L14" s="14">
        <v>4626761996.6418695</v>
      </c>
      <c r="M14" s="14">
        <v>4238961234.7531147</v>
      </c>
      <c r="N14" s="14">
        <v>4296535611.6051798</v>
      </c>
      <c r="O14" s="14">
        <v>3758004099.6270056</v>
      </c>
      <c r="P14" s="14">
        <v>4036008076.5869484</v>
      </c>
      <c r="Q14" s="14">
        <v>3966810921.738297</v>
      </c>
      <c r="R14" s="22">
        <f t="shared" si="0"/>
        <v>1.444677658312187E-2</v>
      </c>
    </row>
    <row r="15" spans="1:30" ht="24" x14ac:dyDescent="0.2">
      <c r="A15" s="17">
        <v>23</v>
      </c>
      <c r="B15" s="19" t="s">
        <v>7</v>
      </c>
      <c r="C15" s="14">
        <v>1625209267.1237037</v>
      </c>
      <c r="D15" s="14">
        <v>1748879125.8407545</v>
      </c>
      <c r="E15" s="14">
        <v>1560673416.82973</v>
      </c>
      <c r="F15" s="14">
        <v>1259000651.8759174</v>
      </c>
      <c r="G15" s="14">
        <v>1431967863.0023999</v>
      </c>
      <c r="H15" s="14">
        <v>1397942446.8235991</v>
      </c>
      <c r="I15" s="14">
        <v>1632925484.1382811</v>
      </c>
      <c r="J15" s="14">
        <v>1795286577.5185692</v>
      </c>
      <c r="K15" s="14">
        <v>1600309231.6222897</v>
      </c>
      <c r="L15" s="14">
        <v>1671577384.37006</v>
      </c>
      <c r="M15" s="14">
        <v>1541803765.4585869</v>
      </c>
      <c r="N15" s="14">
        <v>1543058981.4493945</v>
      </c>
      <c r="O15" s="14">
        <v>1642313632.8294086</v>
      </c>
      <c r="P15" s="14">
        <v>1770975439.8628006</v>
      </c>
      <c r="Q15" s="14">
        <v>1897224112.1216719</v>
      </c>
      <c r="R15" s="22">
        <f t="shared" si="0"/>
        <v>6.9095233971783925E-3</v>
      </c>
    </row>
    <row r="16" spans="1:30" x14ac:dyDescent="0.2">
      <c r="A16" s="17">
        <v>24</v>
      </c>
      <c r="B16" s="18" t="s">
        <v>8</v>
      </c>
      <c r="C16" s="14">
        <v>6484257893.538147</v>
      </c>
      <c r="D16" s="14">
        <v>6615788009.8560629</v>
      </c>
      <c r="E16" s="14">
        <v>8062045587.6465969</v>
      </c>
      <c r="F16" s="14">
        <v>8854296450.7256279</v>
      </c>
      <c r="G16" s="14">
        <v>9392655075.1787281</v>
      </c>
      <c r="H16" s="14">
        <v>10248118499.064886</v>
      </c>
      <c r="I16" s="14">
        <v>11120939516.570381</v>
      </c>
      <c r="J16" s="14">
        <v>11947380721.4645</v>
      </c>
      <c r="K16" s="14">
        <v>12901075139.656872</v>
      </c>
      <c r="L16" s="14">
        <v>13495164267.176565</v>
      </c>
      <c r="M16" s="14">
        <v>13761212563.90979</v>
      </c>
      <c r="N16" s="14">
        <v>14823437752.850395</v>
      </c>
      <c r="O16" s="14">
        <v>14045308927.457022</v>
      </c>
      <c r="P16" s="14">
        <v>12928909920.508446</v>
      </c>
      <c r="Q16" s="14">
        <v>12323667299.148415</v>
      </c>
      <c r="R16" s="22">
        <f t="shared" si="0"/>
        <v>4.4881712707774912E-2</v>
      </c>
    </row>
    <row r="17" spans="1:18" ht="12" x14ac:dyDescent="0.2">
      <c r="A17" s="17">
        <v>25</v>
      </c>
      <c r="B17" s="19" t="s">
        <v>9</v>
      </c>
      <c r="C17" s="14">
        <v>978450404.94421089</v>
      </c>
      <c r="D17" s="14">
        <v>1005713174.7010932</v>
      </c>
      <c r="E17" s="14">
        <v>1182080585.1931639</v>
      </c>
      <c r="F17" s="14">
        <v>1162245587.4295597</v>
      </c>
      <c r="G17" s="14">
        <v>1101874228.4670954</v>
      </c>
      <c r="H17" s="14">
        <v>1035986671.4771795</v>
      </c>
      <c r="I17" s="14">
        <v>1131472464.2810328</v>
      </c>
      <c r="J17" s="14">
        <v>1171444319.2141879</v>
      </c>
      <c r="K17" s="14">
        <v>1304657622.1841786</v>
      </c>
      <c r="L17" s="14">
        <v>1380346211.5507078</v>
      </c>
      <c r="M17" s="14">
        <v>1658054815.0171106</v>
      </c>
      <c r="N17" s="14">
        <v>1775040725.8004901</v>
      </c>
      <c r="O17" s="14">
        <v>1644925144.4983501</v>
      </c>
      <c r="P17" s="14">
        <v>1562526879.5888746</v>
      </c>
      <c r="Q17" s="14">
        <v>1540669086.6005228</v>
      </c>
      <c r="R17" s="22">
        <f t="shared" si="0"/>
        <v>5.6109813454094859E-3</v>
      </c>
    </row>
    <row r="18" spans="1:18" ht="12" x14ac:dyDescent="0.2">
      <c r="A18" s="17">
        <v>27</v>
      </c>
      <c r="B18" s="19" t="s">
        <v>10</v>
      </c>
      <c r="C18" s="14">
        <v>742367077.97099781</v>
      </c>
      <c r="D18" s="14">
        <v>724424511.53684664</v>
      </c>
      <c r="E18" s="14">
        <v>969485738.708125</v>
      </c>
      <c r="F18" s="14">
        <v>846992706.58282077</v>
      </c>
      <c r="G18" s="14">
        <v>795996140.70141041</v>
      </c>
      <c r="H18" s="14">
        <v>553310987.78321528</v>
      </c>
      <c r="I18" s="14">
        <v>745283767.11077094</v>
      </c>
      <c r="J18" s="14">
        <v>763589210.57331765</v>
      </c>
      <c r="K18" s="14">
        <v>592666870.48633015</v>
      </c>
      <c r="L18" s="14">
        <v>641334186.2261827</v>
      </c>
      <c r="M18" s="14">
        <v>674218687.13850975</v>
      </c>
      <c r="N18" s="14">
        <v>743220887.44285786</v>
      </c>
      <c r="O18" s="14">
        <v>617059728.7615788</v>
      </c>
      <c r="P18" s="14">
        <v>691614599.50037599</v>
      </c>
      <c r="Q18" s="14">
        <v>609071838.12230968</v>
      </c>
      <c r="R18" s="22">
        <f t="shared" si="0"/>
        <v>2.2181860799577791E-3</v>
      </c>
    </row>
    <row r="19" spans="1:18" ht="24" x14ac:dyDescent="0.2">
      <c r="A19" s="17">
        <v>28</v>
      </c>
      <c r="B19" s="19" t="s">
        <v>11</v>
      </c>
      <c r="C19" s="14">
        <v>1421684667.5278733</v>
      </c>
      <c r="D19" s="14">
        <v>1220096245.1533871</v>
      </c>
      <c r="E19" s="14">
        <v>1379597062.3373463</v>
      </c>
      <c r="F19" s="14">
        <v>1365106939.6916068</v>
      </c>
      <c r="G19" s="14">
        <v>1398729679.9171629</v>
      </c>
      <c r="H19" s="14">
        <v>1155535439.491369</v>
      </c>
      <c r="I19" s="14">
        <v>1261969547.886759</v>
      </c>
      <c r="J19" s="14">
        <v>1400324777.3747454</v>
      </c>
      <c r="K19" s="14">
        <v>1509551819.7697327</v>
      </c>
      <c r="L19" s="14">
        <v>1596791852.2271819</v>
      </c>
      <c r="M19" s="14">
        <v>1552350748.1824727</v>
      </c>
      <c r="N19" s="14">
        <v>1575653833.5664377</v>
      </c>
      <c r="O19" s="14">
        <v>1447997392.6345263</v>
      </c>
      <c r="P19" s="14">
        <v>1474731384.2961078</v>
      </c>
      <c r="Q19" s="14">
        <v>1427919475.3424942</v>
      </c>
      <c r="R19" s="22">
        <f t="shared" si="0"/>
        <v>5.2003571750583576E-3</v>
      </c>
    </row>
    <row r="20" spans="1:18" ht="12" x14ac:dyDescent="0.2">
      <c r="A20" s="17">
        <v>29</v>
      </c>
      <c r="B20" s="19" t="s">
        <v>12</v>
      </c>
      <c r="C20" s="14">
        <v>1205531708.7175162</v>
      </c>
      <c r="D20" s="14">
        <v>1526862916.3395712</v>
      </c>
      <c r="E20" s="14">
        <v>1716004485.5733211</v>
      </c>
      <c r="F20" s="14">
        <v>1424279208.6400969</v>
      </c>
      <c r="G20" s="14">
        <v>1544389031.6730433</v>
      </c>
      <c r="H20" s="14">
        <v>1441221123.7903075</v>
      </c>
      <c r="I20" s="14">
        <v>1542352723.2090871</v>
      </c>
      <c r="J20" s="14">
        <v>1603663754.7449806</v>
      </c>
      <c r="K20" s="14">
        <v>1646327633.6022925</v>
      </c>
      <c r="L20" s="14">
        <v>1852358837.9602571</v>
      </c>
      <c r="M20" s="14">
        <v>1756910220.3113582</v>
      </c>
      <c r="N20" s="14">
        <v>1990225622.1942794</v>
      </c>
      <c r="O20" s="14">
        <v>1883275306.0611262</v>
      </c>
      <c r="P20" s="14">
        <v>1856581809.6041999</v>
      </c>
      <c r="Q20" s="14">
        <v>1973893840.0351908</v>
      </c>
      <c r="R20" s="22">
        <f t="shared" si="0"/>
        <v>7.1887478048216933E-3</v>
      </c>
    </row>
    <row r="21" spans="1:18" ht="12" x14ac:dyDescent="0.2">
      <c r="A21" s="17">
        <v>30</v>
      </c>
      <c r="B21" s="19" t="s">
        <v>13</v>
      </c>
      <c r="C21" s="14">
        <v>543388672.30013585</v>
      </c>
      <c r="D21" s="14">
        <v>406251086.63199133</v>
      </c>
      <c r="E21" s="14">
        <v>548948559.8261869</v>
      </c>
      <c r="F21" s="14">
        <v>393896824.86776632</v>
      </c>
      <c r="G21" s="14">
        <v>343982369.97408932</v>
      </c>
      <c r="H21" s="14">
        <v>276423412.51525366</v>
      </c>
      <c r="I21" s="14">
        <v>224423718.59206355</v>
      </c>
      <c r="J21" s="14">
        <v>227991553.56497195</v>
      </c>
      <c r="K21" s="14">
        <v>222875337.88888362</v>
      </c>
      <c r="L21" s="14">
        <v>243469494.40534359</v>
      </c>
      <c r="M21" s="14">
        <v>229224847.95822877</v>
      </c>
      <c r="N21" s="14">
        <v>182363462</v>
      </c>
      <c r="O21" s="14">
        <v>152554020.07858539</v>
      </c>
      <c r="P21" s="14">
        <v>139234974.70386147</v>
      </c>
      <c r="Q21" s="14">
        <v>69291138.016761348</v>
      </c>
      <c r="R21" s="22">
        <f t="shared" si="0"/>
        <v>2.5235223202414454E-4</v>
      </c>
    </row>
    <row r="22" spans="1:18" ht="12" x14ac:dyDescent="0.2">
      <c r="A22" s="17">
        <v>31</v>
      </c>
      <c r="B22" s="19" t="s">
        <v>14</v>
      </c>
      <c r="C22" s="14">
        <v>777068516.27229512</v>
      </c>
      <c r="D22" s="14">
        <v>799850172.59579039</v>
      </c>
      <c r="E22" s="14">
        <v>894665325.75444615</v>
      </c>
      <c r="F22" s="14">
        <v>931544685.99539924</v>
      </c>
      <c r="G22" s="14">
        <v>942859224.04999602</v>
      </c>
      <c r="H22" s="14">
        <v>1039011797.660941</v>
      </c>
      <c r="I22" s="14">
        <v>1123541863.1371686</v>
      </c>
      <c r="J22" s="14">
        <v>1215793564.7607784</v>
      </c>
      <c r="K22" s="14">
        <v>975496267.3499912</v>
      </c>
      <c r="L22" s="14">
        <v>1026209625.6518319</v>
      </c>
      <c r="M22" s="14">
        <v>980695132.56824386</v>
      </c>
      <c r="N22" s="14">
        <v>1116213734.2094254</v>
      </c>
      <c r="O22" s="14">
        <v>940663232.77340138</v>
      </c>
      <c r="P22" s="14">
        <v>986768291.37648559</v>
      </c>
      <c r="Q22" s="14">
        <v>958494230.11281919</v>
      </c>
      <c r="R22" s="22">
        <f t="shared" si="0"/>
        <v>3.4907517075664744E-3</v>
      </c>
    </row>
    <row r="23" spans="1:18" ht="12" x14ac:dyDescent="0.2">
      <c r="A23" s="17">
        <v>34</v>
      </c>
      <c r="B23" s="19" t="s">
        <v>15</v>
      </c>
      <c r="C23" s="14">
        <v>810154728.85508823</v>
      </c>
      <c r="D23" s="14">
        <v>724090687.6271919</v>
      </c>
      <c r="E23" s="14">
        <v>785796401.22885954</v>
      </c>
      <c r="F23" s="14">
        <v>636837329.2392292</v>
      </c>
      <c r="G23" s="14">
        <v>533042606.75603163</v>
      </c>
      <c r="H23" s="14">
        <v>476336628.48328894</v>
      </c>
      <c r="I23" s="14">
        <v>649605731.66071928</v>
      </c>
      <c r="J23" s="14">
        <v>696256001.30115771</v>
      </c>
      <c r="K23" s="14">
        <v>611565966.79620349</v>
      </c>
      <c r="L23" s="14">
        <v>609720751.75849056</v>
      </c>
      <c r="M23" s="14">
        <v>519607893.85074455</v>
      </c>
      <c r="N23" s="14">
        <v>482798626.24783802</v>
      </c>
      <c r="O23" s="14">
        <v>407038879.85392398</v>
      </c>
      <c r="P23" s="14">
        <v>439228521.39092022</v>
      </c>
      <c r="Q23" s="14">
        <v>454318793.50659019</v>
      </c>
      <c r="R23" s="22">
        <f t="shared" si="0"/>
        <v>1.6545890985968697E-3</v>
      </c>
    </row>
    <row r="24" spans="1:18" ht="12" x14ac:dyDescent="0.2">
      <c r="A24" s="17">
        <v>36</v>
      </c>
      <c r="B24" s="19" t="s">
        <v>16</v>
      </c>
      <c r="C24" s="14">
        <v>1160536658.0962777</v>
      </c>
      <c r="D24" s="14">
        <v>1402528020.5991609</v>
      </c>
      <c r="E24" s="14">
        <v>2121581246.1310029</v>
      </c>
      <c r="F24" s="14">
        <v>1876350565.0580852</v>
      </c>
      <c r="G24" s="14">
        <v>1894447424.3693397</v>
      </c>
      <c r="H24" s="14">
        <v>1722819706.4649096</v>
      </c>
      <c r="I24" s="14">
        <v>1977226493.197082</v>
      </c>
      <c r="J24" s="14">
        <v>2052297818.4278803</v>
      </c>
      <c r="K24" s="14">
        <v>1274085361.4870851</v>
      </c>
      <c r="L24" s="14">
        <v>1305858795.8340068</v>
      </c>
      <c r="M24" s="14">
        <v>1052333143.38833</v>
      </c>
      <c r="N24" s="14">
        <v>1155646031.8086445</v>
      </c>
      <c r="O24" s="14">
        <v>1042160619.8283889</v>
      </c>
      <c r="P24" s="14">
        <v>1126807102.7739842</v>
      </c>
      <c r="Q24" s="14">
        <v>1023881126.7662027</v>
      </c>
      <c r="R24" s="22">
        <f t="shared" si="0"/>
        <v>3.728885035837428E-3</v>
      </c>
    </row>
    <row r="25" spans="1:18" ht="12" x14ac:dyDescent="0.2">
      <c r="A25" s="17" t="s">
        <v>25</v>
      </c>
      <c r="B25" s="19" t="s">
        <v>17</v>
      </c>
      <c r="C25" s="14">
        <v>2165438411.4174466</v>
      </c>
      <c r="D25" s="14">
        <v>2643883156.2044134</v>
      </c>
      <c r="E25" s="14">
        <v>2786410000.5144386</v>
      </c>
      <c r="F25" s="14">
        <v>2733716330.8161111</v>
      </c>
      <c r="G25" s="14">
        <v>2824385298.3106594</v>
      </c>
      <c r="H25" s="14">
        <v>2544682319.9894595</v>
      </c>
      <c r="I25" s="14">
        <v>2365074621.8646626</v>
      </c>
      <c r="J25" s="14">
        <v>2404090898.6465287</v>
      </c>
      <c r="K25" s="14">
        <v>2445556800.8909445</v>
      </c>
      <c r="L25" s="14">
        <v>2317055231.4574265</v>
      </c>
      <c r="M25" s="14">
        <v>2219181447.1461554</v>
      </c>
      <c r="N25" s="14">
        <v>1910287957</v>
      </c>
      <c r="O25" s="14">
        <v>1983992447.1648538</v>
      </c>
      <c r="P25" s="14">
        <v>2306861428.0284834</v>
      </c>
      <c r="Q25" s="14">
        <v>2123898517.7733469</v>
      </c>
      <c r="R25" s="22">
        <f t="shared" si="0"/>
        <v>7.7350516515290371E-3</v>
      </c>
    </row>
  </sheetData>
  <mergeCells count="1">
    <mergeCell ref="A5:B5"/>
  </mergeCells>
  <pageMargins left="0.7" right="0.7" top="0.75" bottom="0.75" header="0.3" footer="0.3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T25"/>
  <sheetViews>
    <sheetView tabSelected="1" zoomScaleNormal="100" workbookViewId="0">
      <pane xSplit="2" ySplit="5" topLeftCell="M6" activePane="bottomRight" state="frozen"/>
      <selection activeCell="Q7" sqref="Q7:Q76"/>
      <selection pane="topRight" activeCell="Q7" sqref="Q7:Q76"/>
      <selection pane="bottomLeft" activeCell="Q7" sqref="Q7:Q76"/>
      <selection pane="bottomRight" activeCell="C8" sqref="C8:Q8"/>
    </sheetView>
  </sheetViews>
  <sheetFormatPr baseColWidth="10" defaultRowHeight="11.25" x14ac:dyDescent="0.2"/>
  <cols>
    <col min="1" max="1" width="14.140625" style="2" customWidth="1"/>
    <col min="2" max="2" width="57" style="2" customWidth="1"/>
    <col min="3" max="3" width="15.28515625" style="3" customWidth="1"/>
    <col min="4" max="4" width="12.7109375" style="4" customWidth="1"/>
    <col min="5" max="5" width="12.5703125" style="4" customWidth="1"/>
    <col min="6" max="6" width="12.28515625" style="4" customWidth="1"/>
    <col min="7" max="7" width="12.5703125" style="4" customWidth="1"/>
    <col min="8" max="9" width="12.85546875" style="4" customWidth="1"/>
    <col min="10" max="11" width="13.42578125" style="4" customWidth="1"/>
    <col min="12" max="15" width="14.42578125" style="4" customWidth="1"/>
    <col min="16" max="17" width="13.7109375" style="4" customWidth="1"/>
    <col min="18" max="18" width="11.42578125" style="4"/>
    <col min="19" max="19" width="15.5703125" style="4" bestFit="1" customWidth="1"/>
    <col min="20" max="16384" width="11.42578125" style="4"/>
  </cols>
  <sheetData>
    <row r="1" spans="1:20" ht="10.5" customHeight="1" x14ac:dyDescent="0.2">
      <c r="A1" s="1" t="s">
        <v>18</v>
      </c>
    </row>
    <row r="2" spans="1:20" ht="10.5" customHeight="1" x14ac:dyDescent="0.2">
      <c r="A2" s="1" t="s">
        <v>19</v>
      </c>
    </row>
    <row r="3" spans="1:20" ht="10.5" customHeight="1" x14ac:dyDescent="0.2">
      <c r="A3" s="1" t="s">
        <v>26</v>
      </c>
    </row>
    <row r="4" spans="1:20" ht="10.5" customHeight="1" thickBot="1" x14ac:dyDescent="0.25">
      <c r="A4" s="1"/>
    </row>
    <row r="5" spans="1:20" ht="10.5" customHeight="1" thickBot="1" x14ac:dyDescent="0.25">
      <c r="A5" s="69"/>
      <c r="B5" s="70"/>
      <c r="C5" s="5">
        <v>2004</v>
      </c>
      <c r="D5" s="5">
        <v>2005</v>
      </c>
      <c r="E5" s="5">
        <v>2006</v>
      </c>
      <c r="F5" s="5">
        <v>2007</v>
      </c>
      <c r="G5" s="5">
        <v>2008</v>
      </c>
      <c r="H5" s="5">
        <v>2009</v>
      </c>
      <c r="I5" s="5">
        <v>2010</v>
      </c>
      <c r="J5" s="5">
        <v>2011</v>
      </c>
      <c r="K5" s="5">
        <v>2012</v>
      </c>
      <c r="L5" s="5">
        <v>2013</v>
      </c>
      <c r="M5" s="5">
        <v>2014</v>
      </c>
      <c r="N5" s="5">
        <v>2015</v>
      </c>
      <c r="O5" s="5">
        <v>2016</v>
      </c>
      <c r="P5" s="5">
        <v>2017</v>
      </c>
      <c r="Q5" s="5">
        <v>2018</v>
      </c>
    </row>
    <row r="6" spans="1:20" ht="10.5" customHeight="1" thickBot="1" x14ac:dyDescent="0.25">
      <c r="A6" s="6" t="s">
        <v>20</v>
      </c>
      <c r="B6" s="7" t="s">
        <v>21</v>
      </c>
      <c r="C6" s="8" t="s">
        <v>22</v>
      </c>
      <c r="D6" s="8" t="s">
        <v>22</v>
      </c>
      <c r="E6" s="8" t="s">
        <v>22</v>
      </c>
      <c r="F6" s="8" t="s">
        <v>22</v>
      </c>
      <c r="G6" s="8" t="s">
        <v>22</v>
      </c>
      <c r="H6" s="8" t="s">
        <v>22</v>
      </c>
      <c r="I6" s="8" t="s">
        <v>22</v>
      </c>
      <c r="J6" s="8" t="s">
        <v>22</v>
      </c>
      <c r="K6" s="8" t="s">
        <v>22</v>
      </c>
      <c r="L6" s="8" t="s">
        <v>22</v>
      </c>
      <c r="M6" s="8" t="s">
        <v>22</v>
      </c>
      <c r="N6" s="8" t="s">
        <v>22</v>
      </c>
      <c r="O6" s="8" t="s">
        <v>22</v>
      </c>
      <c r="P6" s="8" t="s">
        <v>22</v>
      </c>
      <c r="Q6" s="8" t="s">
        <v>22</v>
      </c>
    </row>
    <row r="7" spans="1:20" ht="10.5" customHeight="1" x14ac:dyDescent="0.2">
      <c r="A7" s="9" t="s">
        <v>23</v>
      </c>
      <c r="B7" s="10"/>
      <c r="C7" s="11">
        <v>91224021840.97406</v>
      </c>
      <c r="D7" s="11">
        <v>100823661911.20891</v>
      </c>
      <c r="E7" s="11">
        <v>112414070620.96123</v>
      </c>
      <c r="F7" s="11">
        <v>121983394595.39871</v>
      </c>
      <c r="G7" s="11">
        <v>127107469101.16704</v>
      </c>
      <c r="H7" s="11">
        <v>127004870706.20102</v>
      </c>
      <c r="I7" s="11">
        <v>136077779100.85252</v>
      </c>
      <c r="J7" s="11">
        <v>144204924564.07611</v>
      </c>
      <c r="K7" s="11">
        <v>146477654951.82236</v>
      </c>
      <c r="L7" s="11">
        <v>148653570184.89365</v>
      </c>
      <c r="M7" s="11">
        <v>146337757928.9519</v>
      </c>
      <c r="N7" s="11">
        <v>149804609261.94495</v>
      </c>
      <c r="O7" s="11">
        <v>146422461297.15845</v>
      </c>
      <c r="P7" s="11">
        <v>150659216788.71155</v>
      </c>
      <c r="Q7" s="11">
        <v>149557851535.81076</v>
      </c>
      <c r="R7" s="20"/>
      <c r="S7" s="21"/>
      <c r="T7" s="22">
        <f>+S7/Q7-1</f>
        <v>-1</v>
      </c>
    </row>
    <row r="8" spans="1:20" x14ac:dyDescent="0.2">
      <c r="A8" s="12" t="s">
        <v>24</v>
      </c>
      <c r="B8" s="15" t="s">
        <v>0</v>
      </c>
      <c r="C8" s="16">
        <v>14795034502.520859</v>
      </c>
      <c r="D8" s="16">
        <v>16197448450.458136</v>
      </c>
      <c r="E8" s="16">
        <v>18695570668.547733</v>
      </c>
      <c r="F8" s="16">
        <v>18742695650.168762</v>
      </c>
      <c r="G8" s="16">
        <v>19584189704.450455</v>
      </c>
      <c r="H8" s="16">
        <v>19316927919.816742</v>
      </c>
      <c r="I8" s="16">
        <v>21297377238.820885</v>
      </c>
      <c r="J8" s="16">
        <v>22148474991.514324</v>
      </c>
      <c r="K8" s="16">
        <v>21610991900.765026</v>
      </c>
      <c r="L8" s="16">
        <v>21762917696.923882</v>
      </c>
      <c r="M8" s="16">
        <v>21242145916.292465</v>
      </c>
      <c r="N8" s="16">
        <v>22153353278.617786</v>
      </c>
      <c r="O8" s="16">
        <v>20702936425.304623</v>
      </c>
      <c r="P8" s="16">
        <v>20821702791.163467</v>
      </c>
      <c r="Q8" s="16">
        <v>20067274759.585041</v>
      </c>
      <c r="R8" s="22"/>
    </row>
    <row r="9" spans="1:20" x14ac:dyDescent="0.2">
      <c r="A9" s="17">
        <v>15</v>
      </c>
      <c r="B9" s="18" t="s">
        <v>1</v>
      </c>
      <c r="C9" s="14">
        <v>2447179256.2031703</v>
      </c>
      <c r="D9" s="14">
        <v>2860981675.0288024</v>
      </c>
      <c r="E9" s="14">
        <v>3081252183.7710791</v>
      </c>
      <c r="F9" s="14">
        <v>3638984339.3016973</v>
      </c>
      <c r="G9" s="14">
        <v>3884282891.6816945</v>
      </c>
      <c r="H9" s="14">
        <v>4018164541.6913528</v>
      </c>
      <c r="I9" s="14">
        <v>4432247201.6487656</v>
      </c>
      <c r="J9" s="14">
        <v>4522336770.3936081</v>
      </c>
      <c r="K9" s="14">
        <v>4346857633.8638649</v>
      </c>
      <c r="L9" s="14">
        <v>4210793095.2814312</v>
      </c>
      <c r="M9" s="14">
        <v>4308607948.7466745</v>
      </c>
      <c r="N9" s="14">
        <v>4478529893.3991737</v>
      </c>
      <c r="O9" s="14">
        <v>4276278880.0418062</v>
      </c>
      <c r="P9" s="14">
        <v>4434483645.8326149</v>
      </c>
      <c r="Q9" s="14">
        <v>4263028832.5943131</v>
      </c>
      <c r="R9" s="22"/>
    </row>
    <row r="10" spans="1:20" ht="12" x14ac:dyDescent="0.2">
      <c r="A10" s="17">
        <v>17</v>
      </c>
      <c r="B10" s="19" t="s">
        <v>2</v>
      </c>
      <c r="C10" s="14">
        <v>563403546.29423714</v>
      </c>
      <c r="D10" s="14">
        <v>638904549.72136927</v>
      </c>
      <c r="E10" s="14">
        <v>688054458.78381193</v>
      </c>
      <c r="F10" s="14">
        <v>692124145.26245964</v>
      </c>
      <c r="G10" s="14">
        <v>680577018.11820626</v>
      </c>
      <c r="H10" s="14">
        <v>692908291.40946007</v>
      </c>
      <c r="I10" s="14">
        <v>781011107.68265474</v>
      </c>
      <c r="J10" s="14">
        <v>736320111.85457933</v>
      </c>
      <c r="K10" s="14">
        <v>715772171.62553382</v>
      </c>
      <c r="L10" s="14">
        <v>726637367.55775082</v>
      </c>
      <c r="M10" s="14">
        <v>671027922.65652239</v>
      </c>
      <c r="N10" s="14">
        <v>724442190.33058298</v>
      </c>
      <c r="O10" s="14">
        <v>658295401.175578</v>
      </c>
      <c r="P10" s="14">
        <v>680147352.54518795</v>
      </c>
      <c r="Q10" s="14">
        <v>608661508.01650763</v>
      </c>
      <c r="R10" s="22"/>
    </row>
    <row r="11" spans="1:20" ht="12" x14ac:dyDescent="0.2">
      <c r="A11" s="17">
        <v>18</v>
      </c>
      <c r="B11" s="19" t="s">
        <v>3</v>
      </c>
      <c r="C11" s="14">
        <v>1552005719.0807879</v>
      </c>
      <c r="D11" s="14">
        <v>1769802185.8130729</v>
      </c>
      <c r="E11" s="14">
        <v>2176716288.3400583</v>
      </c>
      <c r="F11" s="14">
        <v>2117383465.1630323</v>
      </c>
      <c r="G11" s="14">
        <v>2236099075.5009928</v>
      </c>
      <c r="H11" s="14">
        <v>2042051086.9726193</v>
      </c>
      <c r="I11" s="14">
        <v>2352598041.7897325</v>
      </c>
      <c r="J11" s="14">
        <v>2519629009.552876</v>
      </c>
      <c r="K11" s="14">
        <v>2554810066.0781031</v>
      </c>
      <c r="L11" s="14">
        <v>2340430187.2654328</v>
      </c>
      <c r="M11" s="14">
        <v>2063556315.4013636</v>
      </c>
      <c r="N11" s="14">
        <v>2166431947.1318712</v>
      </c>
      <c r="O11" s="14">
        <v>1934421503.8559875</v>
      </c>
      <c r="P11" s="14">
        <v>1886508769.9781876</v>
      </c>
      <c r="Q11" s="14">
        <v>1781599289.9869735</v>
      </c>
      <c r="R11" s="22"/>
    </row>
    <row r="12" spans="1:20" ht="24" x14ac:dyDescent="0.2">
      <c r="A12" s="17">
        <v>19</v>
      </c>
      <c r="B12" s="19" t="s">
        <v>4</v>
      </c>
      <c r="C12" s="14">
        <v>253367234.80476409</v>
      </c>
      <c r="D12" s="14">
        <v>274563530.34769773</v>
      </c>
      <c r="E12" s="14">
        <v>317571946.28609234</v>
      </c>
      <c r="F12" s="14">
        <v>356400905.85747242</v>
      </c>
      <c r="G12" s="14">
        <v>370838110.46952564</v>
      </c>
      <c r="H12" s="14">
        <v>326856872.13294458</v>
      </c>
      <c r="I12" s="14">
        <v>418962349.06857032</v>
      </c>
      <c r="J12" s="14">
        <v>445714536.01444203</v>
      </c>
      <c r="K12" s="14">
        <v>416800008.83059025</v>
      </c>
      <c r="L12" s="14">
        <v>436731061.59960169</v>
      </c>
      <c r="M12" s="14">
        <v>409915228.3821528</v>
      </c>
      <c r="N12" s="14">
        <v>376955321.35887653</v>
      </c>
      <c r="O12" s="14">
        <v>374294454.67052603</v>
      </c>
      <c r="P12" s="14">
        <v>381439465.52877313</v>
      </c>
      <c r="Q12" s="14">
        <v>395912970.39531481</v>
      </c>
      <c r="R12" s="22"/>
    </row>
    <row r="13" spans="1:20" ht="12" x14ac:dyDescent="0.2">
      <c r="A13" s="17">
        <v>21</v>
      </c>
      <c r="B13" s="19" t="s">
        <v>5</v>
      </c>
      <c r="C13" s="14">
        <v>427236274.23455155</v>
      </c>
      <c r="D13" s="14">
        <v>450296073.44739366</v>
      </c>
      <c r="E13" s="14">
        <v>567518735.20676696</v>
      </c>
      <c r="F13" s="14">
        <v>525223779.45412302</v>
      </c>
      <c r="G13" s="14">
        <v>490502114.97522074</v>
      </c>
      <c r="H13" s="14">
        <v>486870289.57396758</v>
      </c>
      <c r="I13" s="14">
        <v>554244341.76767743</v>
      </c>
      <c r="J13" s="14">
        <v>573771899.2540313</v>
      </c>
      <c r="K13" s="14">
        <v>534325799.39469558</v>
      </c>
      <c r="L13" s="14">
        <v>605915280.62602019</v>
      </c>
      <c r="M13" s="14">
        <v>639888010.98682511</v>
      </c>
      <c r="N13" s="14">
        <v>671952835.98845327</v>
      </c>
      <c r="O13" s="14">
        <v>605212765.12913418</v>
      </c>
      <c r="P13" s="14">
        <v>650323509.06296337</v>
      </c>
      <c r="Q13" s="14">
        <v>642746330.12690771</v>
      </c>
      <c r="R13" s="22"/>
    </row>
    <row r="14" spans="1:20" x14ac:dyDescent="0.2">
      <c r="A14" s="17">
        <v>22</v>
      </c>
      <c r="B14" s="18" t="s">
        <v>6</v>
      </c>
      <c r="C14" s="14">
        <v>1711390759.9902565</v>
      </c>
      <c r="D14" s="14">
        <v>1890352601.5407879</v>
      </c>
      <c r="E14" s="14">
        <v>2137812714.2643485</v>
      </c>
      <c r="F14" s="14">
        <v>1941891254.8176436</v>
      </c>
      <c r="G14" s="14">
        <v>2120484470.8612599</v>
      </c>
      <c r="H14" s="14">
        <v>2129210228.8560472</v>
      </c>
      <c r="I14" s="14">
        <v>2346280571.3047228</v>
      </c>
      <c r="J14" s="14">
        <v>2300956038.8287497</v>
      </c>
      <c r="K14" s="14">
        <v>2120902531.508126</v>
      </c>
      <c r="L14" s="14">
        <v>2064574793.7033546</v>
      </c>
      <c r="M14" s="14">
        <v>1894792863.6908374</v>
      </c>
      <c r="N14" s="14">
        <v>1919580791.2612019</v>
      </c>
      <c r="O14" s="14">
        <v>1674160198.4416587</v>
      </c>
      <c r="P14" s="14">
        <v>1796184999.8423452</v>
      </c>
      <c r="Q14" s="14">
        <v>1758045441.4365089</v>
      </c>
      <c r="R14" s="22"/>
    </row>
    <row r="15" spans="1:20" ht="24" x14ac:dyDescent="0.2">
      <c r="A15" s="17">
        <v>23</v>
      </c>
      <c r="B15" s="19" t="s">
        <v>7</v>
      </c>
      <c r="C15" s="14">
        <v>670512182.06774545</v>
      </c>
      <c r="D15" s="14">
        <v>721534624.83976769</v>
      </c>
      <c r="E15" s="14">
        <v>643886642.40491009</v>
      </c>
      <c r="F15" s="14">
        <v>519425584.99439108</v>
      </c>
      <c r="G15" s="14">
        <v>590786624.15696347</v>
      </c>
      <c r="H15" s="14">
        <v>576748766.68880618</v>
      </c>
      <c r="I15" s="14">
        <v>673695659.79729915</v>
      </c>
      <c r="J15" s="14">
        <v>740680935.6061132</v>
      </c>
      <c r="K15" s="14">
        <v>660239180.63011158</v>
      </c>
      <c r="L15" s="14">
        <v>689642264.63751256</v>
      </c>
      <c r="M15" s="14">
        <v>636101595.04413855</v>
      </c>
      <c r="N15" s="14">
        <v>636619459.1924597</v>
      </c>
      <c r="O15" s="14">
        <v>677568925.96172643</v>
      </c>
      <c r="P15" s="14">
        <v>730650895.60580707</v>
      </c>
      <c r="Q15" s="14">
        <v>782737278.83771372</v>
      </c>
      <c r="R15" s="22"/>
    </row>
    <row r="16" spans="1:20" x14ac:dyDescent="0.2">
      <c r="A16" s="17">
        <v>24</v>
      </c>
      <c r="B16" s="18" t="s">
        <v>8</v>
      </c>
      <c r="C16" s="14">
        <v>2750030403.2793894</v>
      </c>
      <c r="D16" s="14">
        <v>2804553423.7632113</v>
      </c>
      <c r="E16" s="14">
        <v>3414904312.6508112</v>
      </c>
      <c r="F16" s="14">
        <v>3741506940.7033777</v>
      </c>
      <c r="G16" s="14">
        <v>3968343480.9424515</v>
      </c>
      <c r="H16" s="14">
        <v>4327362658.3813381</v>
      </c>
      <c r="I16" s="14">
        <v>4690898539.3894329</v>
      </c>
      <c r="J16" s="14">
        <v>5033486588.4048939</v>
      </c>
      <c r="K16" s="14">
        <v>5429483259.1852722</v>
      </c>
      <c r="L16" s="14">
        <v>5685394223.7802153</v>
      </c>
      <c r="M16" s="14">
        <v>5799163217.7706699</v>
      </c>
      <c r="N16" s="14">
        <v>6242152568.4117184</v>
      </c>
      <c r="O16" s="14">
        <v>5902611392.7130251</v>
      </c>
      <c r="P16" s="14">
        <v>5433894521.7677517</v>
      </c>
      <c r="Q16" s="14">
        <v>5185345035.8108158</v>
      </c>
      <c r="R16" s="22"/>
    </row>
    <row r="17" spans="1:18" ht="12" x14ac:dyDescent="0.2">
      <c r="A17" s="17">
        <v>25</v>
      </c>
      <c r="B17" s="19" t="s">
        <v>9</v>
      </c>
      <c r="C17" s="14">
        <v>394340171.81704515</v>
      </c>
      <c r="D17" s="14">
        <v>405327755.09751862</v>
      </c>
      <c r="E17" s="14">
        <v>476408266.28636724</v>
      </c>
      <c r="F17" s="14">
        <v>468414262.31174946</v>
      </c>
      <c r="G17" s="14">
        <v>444083083.18832302</v>
      </c>
      <c r="H17" s="14">
        <v>417528737.24220413</v>
      </c>
      <c r="I17" s="14">
        <v>456011918.14753085</v>
      </c>
      <c r="J17" s="14">
        <v>472121583.0447365</v>
      </c>
      <c r="K17" s="14">
        <v>525809901.344832</v>
      </c>
      <c r="L17" s="14">
        <v>556314310.34151363</v>
      </c>
      <c r="M17" s="14">
        <v>668237876.27049601</v>
      </c>
      <c r="N17" s="14">
        <v>715386146.5613358</v>
      </c>
      <c r="O17" s="14">
        <v>662946288.16127074</v>
      </c>
      <c r="P17" s="14">
        <v>629737710.82547665</v>
      </c>
      <c r="Q17" s="14">
        <v>620928469.39738452</v>
      </c>
      <c r="R17" s="22"/>
    </row>
    <row r="18" spans="1:18" ht="12" x14ac:dyDescent="0.2">
      <c r="A18" s="17">
        <v>27</v>
      </c>
      <c r="B18" s="19" t="s">
        <v>10</v>
      </c>
      <c r="C18" s="14">
        <v>288953682.28407216</v>
      </c>
      <c r="D18" s="14">
        <v>281969845.31901604</v>
      </c>
      <c r="E18" s="14">
        <v>377355734.695647</v>
      </c>
      <c r="F18" s="14">
        <v>329677417.94770181</v>
      </c>
      <c r="G18" s="14">
        <v>309827877.29249042</v>
      </c>
      <c r="H18" s="14">
        <v>215366834.16131157</v>
      </c>
      <c r="I18" s="14">
        <v>290088953.62358105</v>
      </c>
      <c r="J18" s="14">
        <v>297214034.2626667</v>
      </c>
      <c r="K18" s="14">
        <v>230685438.07581511</v>
      </c>
      <c r="L18" s="14">
        <v>249628357.96976736</v>
      </c>
      <c r="M18" s="14">
        <v>262428087.25552925</v>
      </c>
      <c r="N18" s="14">
        <v>289286013.01126093</v>
      </c>
      <c r="O18" s="14">
        <v>240179940.76757112</v>
      </c>
      <c r="P18" s="14">
        <v>269199148.47687382</v>
      </c>
      <c r="Q18" s="14">
        <v>237070791.01889461</v>
      </c>
      <c r="R18" s="22"/>
    </row>
    <row r="19" spans="1:18" ht="24" x14ac:dyDescent="0.2">
      <c r="A19" s="17">
        <v>28</v>
      </c>
      <c r="B19" s="19" t="s">
        <v>11</v>
      </c>
      <c r="C19" s="14">
        <v>651552505.8756206</v>
      </c>
      <c r="D19" s="14">
        <v>559165322.73042834</v>
      </c>
      <c r="E19" s="14">
        <v>632263921.52598751</v>
      </c>
      <c r="F19" s="14">
        <v>625623155.1620276</v>
      </c>
      <c r="G19" s="14">
        <v>641032325.10578144</v>
      </c>
      <c r="H19" s="14">
        <v>529577358.76681471</v>
      </c>
      <c r="I19" s="14">
        <v>578355693.10465336</v>
      </c>
      <c r="J19" s="14">
        <v>641763352.01304281</v>
      </c>
      <c r="K19" s="14">
        <v>691821677.04624939</v>
      </c>
      <c r="L19" s="14">
        <v>731803441.67986643</v>
      </c>
      <c r="M19" s="14">
        <v>711436258.03811002</v>
      </c>
      <c r="N19" s="14">
        <v>722115970.65184844</v>
      </c>
      <c r="O19" s="14">
        <v>663611524.56748533</v>
      </c>
      <c r="P19" s="14">
        <v>675863608.06885004</v>
      </c>
      <c r="Q19" s="14">
        <v>654409893.83798289</v>
      </c>
      <c r="R19" s="22"/>
    </row>
    <row r="20" spans="1:18" ht="12" x14ac:dyDescent="0.2">
      <c r="A20" s="17">
        <v>29</v>
      </c>
      <c r="B20" s="19" t="s">
        <v>12</v>
      </c>
      <c r="C20" s="14">
        <v>597970705.45420039</v>
      </c>
      <c r="D20" s="14">
        <v>757358175.32890177</v>
      </c>
      <c r="E20" s="14">
        <v>851176626.36387336</v>
      </c>
      <c r="F20" s="14">
        <v>706474360.64565313</v>
      </c>
      <c r="G20" s="14">
        <v>766051520.74158847</v>
      </c>
      <c r="H20" s="14">
        <v>714877929.69394791</v>
      </c>
      <c r="I20" s="14">
        <v>765041466.17404056</v>
      </c>
      <c r="J20" s="14">
        <v>795453109.86165893</v>
      </c>
      <c r="K20" s="14">
        <v>816615348.52633882</v>
      </c>
      <c r="L20" s="14">
        <v>918811436.54676545</v>
      </c>
      <c r="M20" s="14">
        <v>871466786.20085359</v>
      </c>
      <c r="N20" s="14">
        <v>987196446.7716918</v>
      </c>
      <c r="O20" s="14">
        <v>934146696.5874126</v>
      </c>
      <c r="P20" s="14">
        <v>920906124.98571813</v>
      </c>
      <c r="Q20" s="14">
        <v>979095517.34082353</v>
      </c>
      <c r="R20" s="22"/>
    </row>
    <row r="21" spans="1:18" ht="12" x14ac:dyDescent="0.2">
      <c r="A21" s="17">
        <v>30</v>
      </c>
      <c r="B21" s="19" t="s">
        <v>13</v>
      </c>
      <c r="C21" s="14">
        <v>187821381.55615813</v>
      </c>
      <c r="D21" s="14">
        <v>140420005.49427357</v>
      </c>
      <c r="E21" s="14">
        <v>189743147.33758202</v>
      </c>
      <c r="F21" s="14">
        <v>136149775.67361677</v>
      </c>
      <c r="G21" s="14">
        <v>118896928.20797293</v>
      </c>
      <c r="H21" s="14">
        <v>95545288.077713534</v>
      </c>
      <c r="I21" s="14">
        <v>77571681.245224372</v>
      </c>
      <c r="J21" s="14">
        <v>78804897.408784553</v>
      </c>
      <c r="K21" s="14">
        <v>72764594.575361863</v>
      </c>
      <c r="L21" s="14">
        <v>84154821.653575197</v>
      </c>
      <c r="M21" s="14">
        <v>74837589.866471291</v>
      </c>
      <c r="N21" s="14">
        <v>63033624.325139955</v>
      </c>
      <c r="O21" s="14">
        <v>52730040.712515287</v>
      </c>
      <c r="P21" s="14">
        <v>48126335.057959296</v>
      </c>
      <c r="Q21" s="14">
        <v>23950365.429624155</v>
      </c>
      <c r="R21" s="22"/>
    </row>
    <row r="22" spans="1:18" ht="12" x14ac:dyDescent="0.2">
      <c r="A22" s="17">
        <v>31</v>
      </c>
      <c r="B22" s="19" t="s">
        <v>14</v>
      </c>
      <c r="C22" s="14">
        <v>279696832.65933442</v>
      </c>
      <c r="D22" s="14">
        <v>287896826.58906186</v>
      </c>
      <c r="E22" s="14">
        <v>322024445.28837985</v>
      </c>
      <c r="F22" s="14">
        <v>335298744.83069021</v>
      </c>
      <c r="G22" s="14">
        <v>339371282.05309045</v>
      </c>
      <c r="H22" s="14">
        <v>373980289.7890324</v>
      </c>
      <c r="I22" s="14">
        <v>404405910.03112471</v>
      </c>
      <c r="J22" s="14">
        <v>437610843.97354692</v>
      </c>
      <c r="K22" s="14">
        <v>351118608.63654894</v>
      </c>
      <c r="L22" s="14">
        <v>369372295.91574425</v>
      </c>
      <c r="M22" s="14">
        <v>352989880.09397918</v>
      </c>
      <c r="N22" s="14">
        <v>401768234.70715004</v>
      </c>
      <c r="O22" s="14">
        <v>338580860.36986798</v>
      </c>
      <c r="P22" s="14">
        <v>355175843.42582411</v>
      </c>
      <c r="Q22" s="14">
        <v>344998921.80789524</v>
      </c>
      <c r="R22" s="22"/>
    </row>
    <row r="23" spans="1:18" ht="12" x14ac:dyDescent="0.2">
      <c r="A23" s="17">
        <v>34</v>
      </c>
      <c r="B23" s="19" t="s">
        <v>15</v>
      </c>
      <c r="C23" s="14">
        <v>318173009.74699759</v>
      </c>
      <c r="D23" s="14">
        <v>284372978.65026188</v>
      </c>
      <c r="E23" s="14">
        <v>308606735.38334215</v>
      </c>
      <c r="F23" s="14">
        <v>250105865.64079472</v>
      </c>
      <c r="G23" s="14">
        <v>209342443.45475888</v>
      </c>
      <c r="H23" s="14">
        <v>187072238.59749192</v>
      </c>
      <c r="I23" s="14">
        <v>255120415.18720984</v>
      </c>
      <c r="J23" s="14">
        <v>273441429.88767725</v>
      </c>
      <c r="K23" s="14">
        <v>240181014.05069438</v>
      </c>
      <c r="L23" s="14">
        <v>239456340.60095811</v>
      </c>
      <c r="M23" s="14">
        <v>204066213.01640445</v>
      </c>
      <c r="N23" s="14">
        <v>189610066.50183627</v>
      </c>
      <c r="O23" s="14">
        <v>159856853.110259</v>
      </c>
      <c r="P23" s="14">
        <v>172498728.50235465</v>
      </c>
      <c r="Q23" s="14">
        <v>178425148.63660371</v>
      </c>
      <c r="R23" s="22"/>
    </row>
    <row r="24" spans="1:18" ht="12" x14ac:dyDescent="0.2">
      <c r="A24" s="17">
        <v>36</v>
      </c>
      <c r="B24" s="19" t="s">
        <v>16</v>
      </c>
      <c r="C24" s="14">
        <v>592922142.6885519</v>
      </c>
      <c r="D24" s="14">
        <v>716556356.36578023</v>
      </c>
      <c r="E24" s="14">
        <v>1083923105.3737941</v>
      </c>
      <c r="F24" s="14">
        <v>958633912.77453291</v>
      </c>
      <c r="G24" s="14">
        <v>967879660.01043963</v>
      </c>
      <c r="H24" s="14">
        <v>880194472.70100188</v>
      </c>
      <c r="I24" s="14">
        <v>1010171769.024575</v>
      </c>
      <c r="J24" s="14">
        <v>1048525965.507545</v>
      </c>
      <c r="K24" s="14">
        <v>650934563.10138381</v>
      </c>
      <c r="L24" s="14">
        <v>667167719.23835087</v>
      </c>
      <c r="M24" s="14">
        <v>537640597.43145561</v>
      </c>
      <c r="N24" s="14">
        <v>590423505.0131948</v>
      </c>
      <c r="O24" s="14">
        <v>532443420.39819944</v>
      </c>
      <c r="P24" s="14">
        <v>575689597.66370773</v>
      </c>
      <c r="Q24" s="14">
        <v>523104364.95511591</v>
      </c>
      <c r="R24" s="22"/>
    </row>
    <row r="25" spans="1:18" ht="12" x14ac:dyDescent="0.2">
      <c r="A25" s="17" t="s">
        <v>25</v>
      </c>
      <c r="B25" s="19" t="s">
        <v>17</v>
      </c>
      <c r="C25" s="14">
        <v>1108478694.4839745</v>
      </c>
      <c r="D25" s="14">
        <v>1353392520.3807929</v>
      </c>
      <c r="E25" s="14">
        <v>1426351404.5848844</v>
      </c>
      <c r="F25" s="14">
        <v>1399377739.6278014</v>
      </c>
      <c r="G25" s="14">
        <v>1445790797.6896923</v>
      </c>
      <c r="H25" s="14">
        <v>1302612035.0806856</v>
      </c>
      <c r="I25" s="14">
        <v>1210671619.8340909</v>
      </c>
      <c r="J25" s="14">
        <v>1230643885.6453726</v>
      </c>
      <c r="K25" s="14">
        <v>1251870104.2915094</v>
      </c>
      <c r="L25" s="14">
        <v>1186090698.5260186</v>
      </c>
      <c r="M25" s="14">
        <v>1135989525.4399879</v>
      </c>
      <c r="N25" s="14">
        <v>977868264</v>
      </c>
      <c r="O25" s="14">
        <v>1015597278.6405904</v>
      </c>
      <c r="P25" s="14">
        <v>1180872533.9930706</v>
      </c>
      <c r="Q25" s="14">
        <v>1087214599.9556634</v>
      </c>
      <c r="R25" s="22"/>
    </row>
  </sheetData>
  <mergeCells count="1">
    <mergeCell ref="A5:B5"/>
  </mergeCells>
  <pageMargins left="0.7" right="0.7" top="0.75" bottom="0.75" header="0.3" footer="0.3"/>
  <pageSetup paperSize="9" orientation="portrait" horizontalDpi="1200" verticalDpi="12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R25"/>
  <sheetViews>
    <sheetView zoomScaleNormal="100" workbookViewId="0">
      <pane xSplit="2" ySplit="5" topLeftCell="C6" activePane="bottomRight" state="frozen"/>
      <selection activeCell="Q7" sqref="Q7:Q76"/>
      <selection pane="topRight" activeCell="Q7" sqref="Q7:Q76"/>
      <selection pane="bottomLeft" activeCell="Q7" sqref="Q7:Q76"/>
      <selection pane="bottomRight" activeCell="A11" sqref="A11"/>
    </sheetView>
  </sheetViews>
  <sheetFormatPr baseColWidth="10" defaultRowHeight="11.25" x14ac:dyDescent="0.2"/>
  <cols>
    <col min="1" max="1" width="27.85546875" style="2" customWidth="1"/>
    <col min="2" max="2" width="57" style="2" customWidth="1"/>
    <col min="3" max="3" width="15.28515625" style="3" customWidth="1"/>
    <col min="4" max="4" width="12.7109375" style="4" customWidth="1"/>
    <col min="5" max="5" width="12.5703125" style="4" customWidth="1"/>
    <col min="6" max="6" width="12.28515625" style="4" customWidth="1"/>
    <col min="7" max="7" width="12.5703125" style="4" customWidth="1"/>
    <col min="8" max="9" width="12.85546875" style="4" customWidth="1"/>
    <col min="10" max="11" width="13.42578125" style="4" customWidth="1"/>
    <col min="12" max="15" width="14.42578125" style="4" customWidth="1"/>
    <col min="16" max="16" width="12.5703125" style="4" bestFit="1" customWidth="1"/>
    <col min="17" max="17" width="12.5703125" style="4" customWidth="1"/>
    <col min="18" max="18" width="13.28515625" style="4" customWidth="1"/>
    <col min="19" max="16384" width="11.42578125" style="4"/>
  </cols>
  <sheetData>
    <row r="1" spans="1:18" ht="10.5" customHeight="1" x14ac:dyDescent="0.2">
      <c r="A1" s="1" t="s">
        <v>18</v>
      </c>
    </row>
    <row r="2" spans="1:18" ht="10.5" customHeight="1" x14ac:dyDescent="0.2">
      <c r="A2" s="1" t="s">
        <v>19</v>
      </c>
    </row>
    <row r="3" spans="1:18" ht="10.5" customHeight="1" x14ac:dyDescent="0.2">
      <c r="A3" s="1" t="s">
        <v>26</v>
      </c>
    </row>
    <row r="4" spans="1:18" ht="10.5" customHeight="1" thickBot="1" x14ac:dyDescent="0.25">
      <c r="A4" s="1"/>
    </row>
    <row r="5" spans="1:18" ht="11.25" customHeight="1" thickBot="1" x14ac:dyDescent="0.25">
      <c r="A5" s="69"/>
      <c r="B5" s="70"/>
      <c r="C5" s="5">
        <v>2004</v>
      </c>
      <c r="D5" s="5">
        <v>2005</v>
      </c>
      <c r="E5" s="5">
        <v>2006</v>
      </c>
      <c r="F5" s="5">
        <v>2007</v>
      </c>
      <c r="G5" s="5">
        <v>2008</v>
      </c>
      <c r="H5" s="5">
        <v>2009</v>
      </c>
      <c r="I5" s="5">
        <v>2010</v>
      </c>
      <c r="J5" s="5">
        <v>2011</v>
      </c>
      <c r="K5" s="5">
        <v>2012</v>
      </c>
      <c r="L5" s="5">
        <v>2013</v>
      </c>
      <c r="M5" s="5">
        <v>2014</v>
      </c>
      <c r="N5" s="5">
        <v>2015</v>
      </c>
      <c r="O5" s="5">
        <v>2016</v>
      </c>
      <c r="P5" s="5">
        <v>2017</v>
      </c>
      <c r="Q5" s="5">
        <v>2018</v>
      </c>
    </row>
    <row r="6" spans="1:18" ht="13.5" customHeight="1" thickBot="1" x14ac:dyDescent="0.25">
      <c r="A6" s="6" t="s">
        <v>20</v>
      </c>
      <c r="B6" s="7" t="s">
        <v>21</v>
      </c>
      <c r="C6" s="8" t="s">
        <v>22</v>
      </c>
      <c r="D6" s="8" t="s">
        <v>22</v>
      </c>
      <c r="E6" s="8" t="s">
        <v>22</v>
      </c>
      <c r="F6" s="8" t="s">
        <v>22</v>
      </c>
      <c r="G6" s="8" t="s">
        <v>22</v>
      </c>
      <c r="H6" s="8" t="s">
        <v>22</v>
      </c>
      <c r="I6" s="8" t="s">
        <v>22</v>
      </c>
      <c r="J6" s="8" t="s">
        <v>22</v>
      </c>
      <c r="K6" s="8" t="s">
        <v>22</v>
      </c>
      <c r="L6" s="8" t="s">
        <v>22</v>
      </c>
      <c r="M6" s="8" t="s">
        <v>22</v>
      </c>
      <c r="N6" s="8" t="s">
        <v>22</v>
      </c>
      <c r="O6" s="8" t="s">
        <v>22</v>
      </c>
      <c r="P6" s="8" t="s">
        <v>22</v>
      </c>
      <c r="Q6" s="8" t="s">
        <v>22</v>
      </c>
    </row>
    <row r="7" spans="1:18" ht="10.5" customHeight="1" x14ac:dyDescent="0.2">
      <c r="A7" s="9" t="s">
        <v>23</v>
      </c>
      <c r="B7" s="10"/>
      <c r="C7" s="23">
        <v>99.999999999635122</v>
      </c>
      <c r="D7" s="23">
        <v>111.70480910112752</v>
      </c>
      <c r="E7" s="23">
        <v>128.36660880536948</v>
      </c>
      <c r="F7" s="23">
        <v>149.56632833944371</v>
      </c>
      <c r="G7" s="23">
        <v>179.42971531702943</v>
      </c>
      <c r="H7" s="23">
        <v>206.01836323574378</v>
      </c>
      <c r="I7" s="23">
        <v>239.78689732953518</v>
      </c>
      <c r="J7" s="23">
        <v>290.87701050237064</v>
      </c>
      <c r="K7" s="23">
        <v>352.60141634954095</v>
      </c>
      <c r="L7" s="23">
        <v>436.53170606834226</v>
      </c>
      <c r="M7" s="23">
        <v>580.06666452763875</v>
      </c>
      <c r="N7" s="23">
        <v>736.97760963601229</v>
      </c>
      <c r="O7" s="23">
        <v>1022.2596852529626</v>
      </c>
      <c r="P7" s="23">
        <v>1292.6091851214237</v>
      </c>
      <c r="Q7" s="23">
        <v>1724.7087971275032</v>
      </c>
      <c r="R7" s="13"/>
    </row>
    <row r="8" spans="1:18" x14ac:dyDescent="0.2">
      <c r="A8" s="12" t="s">
        <v>24</v>
      </c>
      <c r="B8" s="15" t="s">
        <v>0</v>
      </c>
      <c r="C8" s="25">
        <v>100</v>
      </c>
      <c r="D8" s="25">
        <v>108.37767267216658</v>
      </c>
      <c r="E8" s="25">
        <v>118.36366406025638</v>
      </c>
      <c r="F8" s="25">
        <v>130.07555833405544</v>
      </c>
      <c r="G8" s="25">
        <v>149.72576791765303</v>
      </c>
      <c r="H8" s="25">
        <v>160.57773407390846</v>
      </c>
      <c r="I8" s="25">
        <v>179.05582538078988</v>
      </c>
      <c r="J8" s="25">
        <v>207.50551654999452</v>
      </c>
      <c r="K8" s="25">
        <v>250.26280094515886</v>
      </c>
      <c r="L8" s="25">
        <v>309.53225410950654</v>
      </c>
      <c r="M8" s="25">
        <v>428.68539881042551</v>
      </c>
      <c r="N8" s="25">
        <v>531.24468803010268</v>
      </c>
      <c r="O8" s="25">
        <v>729.00049521146923</v>
      </c>
      <c r="P8" s="25">
        <v>882.97502142413487</v>
      </c>
      <c r="Q8" s="25">
        <v>1184.4376725397435</v>
      </c>
    </row>
    <row r="9" spans="1:18" x14ac:dyDescent="0.2">
      <c r="A9" s="17">
        <v>15</v>
      </c>
      <c r="B9" s="18" t="s">
        <v>1</v>
      </c>
      <c r="C9" s="24">
        <v>100</v>
      </c>
      <c r="D9" s="24">
        <v>108.17956081612002</v>
      </c>
      <c r="E9" s="24">
        <v>117.21805984327614</v>
      </c>
      <c r="F9" s="24">
        <v>130.36994865818824</v>
      </c>
      <c r="G9" s="24">
        <v>149.09637306379815</v>
      </c>
      <c r="H9" s="24">
        <v>157.71211911549176</v>
      </c>
      <c r="I9" s="24">
        <v>176.51505687288852</v>
      </c>
      <c r="J9" s="24">
        <v>216.82596957834056</v>
      </c>
      <c r="K9" s="24">
        <v>277.11162715660362</v>
      </c>
      <c r="L9" s="24">
        <v>347.59985928931786</v>
      </c>
      <c r="M9" s="24">
        <v>491.0120950650396</v>
      </c>
      <c r="N9" s="24">
        <v>599.81855535414616</v>
      </c>
      <c r="O9" s="24">
        <v>784.9843609249898</v>
      </c>
      <c r="P9" s="24">
        <v>954.13059479390404</v>
      </c>
      <c r="Q9" s="24">
        <v>1304.436250105402</v>
      </c>
    </row>
    <row r="10" spans="1:18" ht="12" x14ac:dyDescent="0.2">
      <c r="A10" s="17">
        <v>17</v>
      </c>
      <c r="B10" s="19" t="s">
        <v>2</v>
      </c>
      <c r="C10" s="24">
        <v>100</v>
      </c>
      <c r="D10" s="24">
        <v>99.26452915444888</v>
      </c>
      <c r="E10" s="24">
        <v>106.50386963418738</v>
      </c>
      <c r="F10" s="24">
        <v>115.91597365764552</v>
      </c>
      <c r="G10" s="24">
        <v>134.91804066721147</v>
      </c>
      <c r="H10" s="24">
        <v>141.44113829736096</v>
      </c>
      <c r="I10" s="24">
        <v>162.09200596067873</v>
      </c>
      <c r="J10" s="24">
        <v>190.37638802095856</v>
      </c>
      <c r="K10" s="24">
        <v>233.71908686617004</v>
      </c>
      <c r="L10" s="24">
        <v>308.79200115367979</v>
      </c>
      <c r="M10" s="24">
        <v>413.71436811998274</v>
      </c>
      <c r="N10" s="24">
        <v>520.41532471278174</v>
      </c>
      <c r="O10" s="24">
        <v>706.782675575638</v>
      </c>
      <c r="P10" s="24">
        <v>802.29774551747346</v>
      </c>
      <c r="Q10" s="24">
        <v>1065.3896072681825</v>
      </c>
    </row>
    <row r="11" spans="1:18" ht="12" x14ac:dyDescent="0.2">
      <c r="A11" s="17">
        <v>18</v>
      </c>
      <c r="B11" s="19" t="s">
        <v>3</v>
      </c>
      <c r="C11" s="24">
        <v>100</v>
      </c>
      <c r="D11" s="24">
        <v>108.17723613932144</v>
      </c>
      <c r="E11" s="24">
        <v>118.71661776875047</v>
      </c>
      <c r="F11" s="24">
        <v>129.3914090122621</v>
      </c>
      <c r="G11" s="24">
        <v>149.13112164296999</v>
      </c>
      <c r="H11" s="24">
        <v>163.31904009629127</v>
      </c>
      <c r="I11" s="24">
        <v>182.24629504250356</v>
      </c>
      <c r="J11" s="24">
        <v>210.57699541111865</v>
      </c>
      <c r="K11" s="24">
        <v>249.08618790422992</v>
      </c>
      <c r="L11" s="24">
        <v>327.80410742496048</v>
      </c>
      <c r="M11" s="24">
        <v>473.42962461445882</v>
      </c>
      <c r="N11" s="24">
        <v>623.16256676446255</v>
      </c>
      <c r="O11" s="24">
        <v>875.94222523132487</v>
      </c>
      <c r="P11" s="24">
        <v>1028.1802452418565</v>
      </c>
      <c r="Q11" s="24">
        <v>1205</v>
      </c>
    </row>
    <row r="12" spans="1:18" ht="24" x14ac:dyDescent="0.2">
      <c r="A12" s="17">
        <v>19</v>
      </c>
      <c r="B12" s="19" t="s">
        <v>4</v>
      </c>
      <c r="C12" s="24">
        <v>100</v>
      </c>
      <c r="D12" s="24">
        <v>102.77484635917811</v>
      </c>
      <c r="E12" s="24">
        <v>107.21956670184369</v>
      </c>
      <c r="F12" s="24">
        <v>113.06722949903781</v>
      </c>
      <c r="G12" s="24">
        <v>122.00012415419951</v>
      </c>
      <c r="H12" s="24">
        <v>129.54869948476008</v>
      </c>
      <c r="I12" s="24">
        <v>139.39412750636291</v>
      </c>
      <c r="J12" s="24">
        <v>177.93159103606681</v>
      </c>
      <c r="K12" s="24">
        <v>209.202351675579</v>
      </c>
      <c r="L12" s="24">
        <v>251.90266310757963</v>
      </c>
      <c r="M12" s="24">
        <v>349.82308026568995</v>
      </c>
      <c r="N12" s="24">
        <v>464.3242907691353</v>
      </c>
      <c r="O12" s="24">
        <v>650.78527531193743</v>
      </c>
      <c r="P12" s="24">
        <v>744.99999999999989</v>
      </c>
      <c r="Q12" s="24">
        <v>934.22310509652993</v>
      </c>
    </row>
    <row r="13" spans="1:18" ht="12" x14ac:dyDescent="0.2">
      <c r="A13" s="17">
        <v>21</v>
      </c>
      <c r="B13" s="19" t="s">
        <v>5</v>
      </c>
      <c r="C13" s="24">
        <v>100</v>
      </c>
      <c r="D13" s="24">
        <v>105.01389072628653</v>
      </c>
      <c r="E13" s="24">
        <v>110.50844467963134</v>
      </c>
      <c r="F13" s="24">
        <v>127.37134541606029</v>
      </c>
      <c r="G13" s="24">
        <v>156.54628037218325</v>
      </c>
      <c r="H13" s="24">
        <v>175.3671120518587</v>
      </c>
      <c r="I13" s="24">
        <v>204.3656568329144</v>
      </c>
      <c r="J13" s="24">
        <v>245.85262600873131</v>
      </c>
      <c r="K13" s="24">
        <v>316.11225953697965</v>
      </c>
      <c r="L13" s="24">
        <v>385.07298143493404</v>
      </c>
      <c r="M13" s="24">
        <v>530.27296379591655</v>
      </c>
      <c r="N13" s="24">
        <v>659.86241566344756</v>
      </c>
      <c r="O13" s="24">
        <v>913.73197512898537</v>
      </c>
      <c r="P13" s="24">
        <v>1088</v>
      </c>
      <c r="Q13" s="24">
        <v>1513</v>
      </c>
    </row>
    <row r="14" spans="1:18" x14ac:dyDescent="0.2">
      <c r="A14" s="17">
        <v>22</v>
      </c>
      <c r="B14" s="18" t="s">
        <v>6</v>
      </c>
      <c r="C14" s="24">
        <v>100</v>
      </c>
      <c r="D14" s="24">
        <v>104.13235258335922</v>
      </c>
      <c r="E14" s="24">
        <v>115.33697772809211</v>
      </c>
      <c r="F14" s="24">
        <v>127.63599926400006</v>
      </c>
      <c r="G14" s="24">
        <v>142.11276754182441</v>
      </c>
      <c r="H14" s="24">
        <v>156.36770670774283</v>
      </c>
      <c r="I14" s="24">
        <v>169.99421077589608</v>
      </c>
      <c r="J14" s="24">
        <v>190.89347698410117</v>
      </c>
      <c r="K14" s="24">
        <v>236.57038999801691</v>
      </c>
      <c r="L14" s="24">
        <v>299.66331046712236</v>
      </c>
      <c r="M14" s="24">
        <v>413.18968200173407</v>
      </c>
      <c r="N14" s="24">
        <v>565.96026140804292</v>
      </c>
      <c r="O14" s="24">
        <v>829.78494617270326</v>
      </c>
      <c r="P14" s="24">
        <v>1047.841858547876</v>
      </c>
      <c r="Q14" s="24">
        <v>1355.510436092959</v>
      </c>
    </row>
    <row r="15" spans="1:18" ht="24" x14ac:dyDescent="0.2">
      <c r="A15" s="17">
        <v>23</v>
      </c>
      <c r="B15" s="19" t="s">
        <v>7</v>
      </c>
      <c r="C15" s="24">
        <v>100</v>
      </c>
      <c r="D15" s="24">
        <v>112.00123898903236</v>
      </c>
      <c r="E15" s="24">
        <v>125.72044209417533</v>
      </c>
      <c r="F15" s="24">
        <v>144.36501501811412</v>
      </c>
      <c r="G15" s="24">
        <v>168.95600270385046</v>
      </c>
      <c r="H15" s="24">
        <v>188.07827618989921</v>
      </c>
      <c r="I15" s="24">
        <v>201.93356281611327</v>
      </c>
      <c r="J15" s="24">
        <v>234.95</v>
      </c>
      <c r="K15" s="24">
        <v>306.14122312345046</v>
      </c>
      <c r="L15" s="24">
        <v>386.1583333333333</v>
      </c>
      <c r="M15" s="24">
        <v>606.63333333333333</v>
      </c>
      <c r="N15" s="24">
        <v>650.14999999999986</v>
      </c>
      <c r="O15" s="24">
        <v>859.81111111111113</v>
      </c>
      <c r="P15" s="24">
        <v>997.07777777777778</v>
      </c>
      <c r="Q15" s="24">
        <v>1349.877777777778</v>
      </c>
    </row>
    <row r="16" spans="1:18" x14ac:dyDescent="0.2">
      <c r="A16" s="17">
        <v>24</v>
      </c>
      <c r="B16" s="18" t="s">
        <v>8</v>
      </c>
      <c r="C16" s="24">
        <v>100</v>
      </c>
      <c r="D16" s="24">
        <v>107.28065736704828</v>
      </c>
      <c r="E16" s="24">
        <v>113.90861499244629</v>
      </c>
      <c r="F16" s="24">
        <v>119.8466170808358</v>
      </c>
      <c r="G16" s="24">
        <v>135.94476999485641</v>
      </c>
      <c r="H16" s="24">
        <v>147.09404166739643</v>
      </c>
      <c r="I16" s="24">
        <v>165.01819651326878</v>
      </c>
      <c r="J16" s="24">
        <v>198.52630825805767</v>
      </c>
      <c r="K16" s="24">
        <v>223.64305772403807</v>
      </c>
      <c r="L16" s="24">
        <v>265.10932108941353</v>
      </c>
      <c r="M16" s="24">
        <v>352.10028893679123</v>
      </c>
      <c r="N16" s="24">
        <v>427.74416822004798</v>
      </c>
      <c r="O16" s="24">
        <v>609.57570829458996</v>
      </c>
      <c r="P16" s="24">
        <v>775.63091584076835</v>
      </c>
      <c r="Q16" s="24">
        <v>1038.7909477668597</v>
      </c>
    </row>
    <row r="17" spans="1:17" ht="12" x14ac:dyDescent="0.2">
      <c r="A17" s="17">
        <v>25</v>
      </c>
      <c r="B17" s="19" t="s">
        <v>9</v>
      </c>
      <c r="C17" s="24">
        <v>100</v>
      </c>
      <c r="D17" s="24">
        <v>112.98707108665505</v>
      </c>
      <c r="E17" s="24">
        <v>120.65047197244219</v>
      </c>
      <c r="F17" s="24">
        <v>135.64174831118865</v>
      </c>
      <c r="G17" s="24">
        <v>162.64930881760839</v>
      </c>
      <c r="H17" s="24">
        <v>166.91719232317809</v>
      </c>
      <c r="I17" s="24">
        <v>189.38844897776585</v>
      </c>
      <c r="J17" s="24">
        <v>207.64550619603631</v>
      </c>
      <c r="K17" s="24">
        <v>238.89507553913933</v>
      </c>
      <c r="L17" s="24">
        <v>289.09318659687733</v>
      </c>
      <c r="M17" s="24">
        <v>350.94618172057437</v>
      </c>
      <c r="N17" s="24">
        <v>390.18028899923945</v>
      </c>
      <c r="O17" s="24">
        <v>519.34863329307041</v>
      </c>
      <c r="P17" s="24">
        <v>585.15635485169776</v>
      </c>
      <c r="Q17" s="24">
        <v>858.16221536259116</v>
      </c>
    </row>
    <row r="18" spans="1:17" ht="12" x14ac:dyDescent="0.2">
      <c r="A18" s="17">
        <v>27</v>
      </c>
      <c r="B18" s="19" t="s">
        <v>10</v>
      </c>
      <c r="C18" s="24">
        <v>100</v>
      </c>
      <c r="D18" s="24">
        <v>117.97417013555342</v>
      </c>
      <c r="E18" s="24">
        <v>124.32845910271462</v>
      </c>
      <c r="F18" s="24">
        <v>142.00377130252249</v>
      </c>
      <c r="G18" s="24">
        <v>172.50506991140998</v>
      </c>
      <c r="H18" s="24">
        <v>182.08987085067778</v>
      </c>
      <c r="I18" s="24">
        <v>200.32376276372435</v>
      </c>
      <c r="J18" s="24">
        <v>230.18109367773155</v>
      </c>
      <c r="K18" s="24">
        <v>262.3005773989895</v>
      </c>
      <c r="L18" s="24">
        <v>309.91923720069735</v>
      </c>
      <c r="M18" s="24">
        <v>433.5005514640481</v>
      </c>
      <c r="N18" s="24">
        <v>510.99014480378554</v>
      </c>
      <c r="O18" s="24">
        <v>713.13907567509875</v>
      </c>
      <c r="P18" s="24">
        <v>831.36585192300845</v>
      </c>
      <c r="Q18" s="24">
        <v>1400.5870423737858</v>
      </c>
    </row>
    <row r="19" spans="1:17" ht="24" x14ac:dyDescent="0.2">
      <c r="A19" s="17">
        <v>28</v>
      </c>
      <c r="B19" s="19" t="s">
        <v>11</v>
      </c>
      <c r="C19" s="24">
        <v>100</v>
      </c>
      <c r="D19" s="24">
        <v>115.17351476680983</v>
      </c>
      <c r="E19" s="24">
        <v>131.30107567752481</v>
      </c>
      <c r="F19" s="24">
        <v>149.34813181800902</v>
      </c>
      <c r="G19" s="24">
        <v>179.47090349310125</v>
      </c>
      <c r="H19" s="24">
        <v>191.8278915960318</v>
      </c>
      <c r="I19" s="24">
        <v>211.07225664221369</v>
      </c>
      <c r="J19" s="24">
        <v>232.98110912615456</v>
      </c>
      <c r="K19" s="24">
        <v>256.98694767498995</v>
      </c>
      <c r="L19" s="24">
        <v>300.56254513664527</v>
      </c>
      <c r="M19" s="24">
        <v>397.47614884640245</v>
      </c>
      <c r="N19" s="24">
        <v>486.62054810141024</v>
      </c>
      <c r="O19" s="24">
        <v>627.01737048158429</v>
      </c>
      <c r="P19" s="24">
        <v>718</v>
      </c>
      <c r="Q19" s="24">
        <v>1063.7880573187881</v>
      </c>
    </row>
    <row r="20" spans="1:17" ht="12" x14ac:dyDescent="0.2">
      <c r="A20" s="17">
        <v>29</v>
      </c>
      <c r="B20" s="19" t="s">
        <v>12</v>
      </c>
      <c r="C20" s="24">
        <v>100</v>
      </c>
      <c r="D20" s="24">
        <v>113.8671262926982</v>
      </c>
      <c r="E20" s="24">
        <v>128.77885720254883</v>
      </c>
      <c r="F20" s="24">
        <v>144.88143737595317</v>
      </c>
      <c r="G20" s="24">
        <v>169.89971795675339</v>
      </c>
      <c r="H20" s="24">
        <v>186.14331975347329</v>
      </c>
      <c r="I20" s="24">
        <v>212.11741355896794</v>
      </c>
      <c r="J20" s="24">
        <v>222.94474041575265</v>
      </c>
      <c r="K20" s="24">
        <v>241.50628368919539</v>
      </c>
      <c r="L20" s="24">
        <v>273.47226574741461</v>
      </c>
      <c r="M20" s="24">
        <v>403.48375639820324</v>
      </c>
      <c r="N20" s="24">
        <v>512.31066541314112</v>
      </c>
      <c r="O20" s="24">
        <v>682.47675754726833</v>
      </c>
      <c r="P20" s="24">
        <v>755.57296563250804</v>
      </c>
      <c r="Q20" s="24">
        <v>995.00156690692575</v>
      </c>
    </row>
    <row r="21" spans="1:17" ht="12" x14ac:dyDescent="0.2">
      <c r="A21" s="17">
        <v>30</v>
      </c>
      <c r="B21" s="19" t="s">
        <v>13</v>
      </c>
      <c r="C21" s="24">
        <v>100</v>
      </c>
      <c r="D21" s="24">
        <v>99.624176276770996</v>
      </c>
      <c r="E21" s="24">
        <v>98.831342668863257</v>
      </c>
      <c r="F21" s="24">
        <v>101.3797364085667</v>
      </c>
      <c r="G21" s="24">
        <v>108.3299011532125</v>
      </c>
      <c r="H21" s="24">
        <v>123.27018121911037</v>
      </c>
      <c r="I21" s="24">
        <v>127.95510708401976</v>
      </c>
      <c r="J21" s="24">
        <v>132.81808517650464</v>
      </c>
      <c r="K21" s="24">
        <v>132.81808517650464</v>
      </c>
      <c r="L21" s="24">
        <v>190.12487975738532</v>
      </c>
      <c r="M21" s="24">
        <v>240.38648910397725</v>
      </c>
      <c r="N21" s="24">
        <v>317.20382482699563</v>
      </c>
      <c r="O21" s="24">
        <v>461.95847536095982</v>
      </c>
      <c r="P21" s="24">
        <v>501.69297240734056</v>
      </c>
      <c r="Q21" s="24">
        <v>735.66516460302523</v>
      </c>
    </row>
    <row r="22" spans="1:17" ht="12" x14ac:dyDescent="0.2">
      <c r="A22" s="17">
        <v>31</v>
      </c>
      <c r="B22" s="19" t="s">
        <v>14</v>
      </c>
      <c r="C22" s="24">
        <v>100</v>
      </c>
      <c r="D22" s="24">
        <v>118.10429502634163</v>
      </c>
      <c r="E22" s="24">
        <v>165.52370747388161</v>
      </c>
      <c r="F22" s="24">
        <v>186.52111795696047</v>
      </c>
      <c r="G22" s="24">
        <v>207.01401910884903</v>
      </c>
      <c r="H22" s="24">
        <v>196.98187338155194</v>
      </c>
      <c r="I22" s="24">
        <v>227.89088311456379</v>
      </c>
      <c r="J22" s="24">
        <v>252.31717117599786</v>
      </c>
      <c r="K22" s="24">
        <v>293.89176099070318</v>
      </c>
      <c r="L22" s="24">
        <v>361.18403428877582</v>
      </c>
      <c r="M22" s="24">
        <v>531.91356371104575</v>
      </c>
      <c r="N22" s="24">
        <v>602.5984462898474</v>
      </c>
      <c r="O22" s="24">
        <v>877.5917492633273</v>
      </c>
      <c r="P22" s="24">
        <v>953.07616751495664</v>
      </c>
      <c r="Q22" s="24">
        <v>1498</v>
      </c>
    </row>
    <row r="23" spans="1:17" ht="12" x14ac:dyDescent="0.2">
      <c r="A23" s="17">
        <v>34</v>
      </c>
      <c r="B23" s="19" t="s">
        <v>15</v>
      </c>
      <c r="C23" s="24">
        <v>100</v>
      </c>
      <c r="D23" s="24">
        <v>112.50518027351846</v>
      </c>
      <c r="E23" s="24">
        <v>128.23249067550765</v>
      </c>
      <c r="F23" s="24">
        <v>144.96477414007458</v>
      </c>
      <c r="G23" s="24">
        <v>168.74740986324079</v>
      </c>
      <c r="H23" s="24">
        <v>176.49709904682967</v>
      </c>
      <c r="I23" s="24">
        <v>189.58765022793204</v>
      </c>
      <c r="J23" s="24">
        <v>200.67861583091587</v>
      </c>
      <c r="K23" s="24">
        <v>246.66431620328089</v>
      </c>
      <c r="L23" s="24">
        <v>307.60464152507251</v>
      </c>
      <c r="M23" s="24">
        <v>422.53937007874021</v>
      </c>
      <c r="N23" s="24">
        <v>550.32635723166175</v>
      </c>
      <c r="O23" s="24">
        <v>704.72440944881896</v>
      </c>
      <c r="P23" s="24">
        <v>808.95669291338572</v>
      </c>
      <c r="Q23" s="24">
        <v>1112.2047244094488</v>
      </c>
    </row>
    <row r="24" spans="1:17" ht="12" x14ac:dyDescent="0.2">
      <c r="A24" s="17">
        <v>36</v>
      </c>
      <c r="B24" s="19" t="s">
        <v>16</v>
      </c>
      <c r="C24" s="24">
        <v>100</v>
      </c>
      <c r="D24" s="24">
        <v>112.28591496028959</v>
      </c>
      <c r="E24" s="24">
        <v>123.06445512993676</v>
      </c>
      <c r="F24" s="24">
        <v>142.52525798260308</v>
      </c>
      <c r="G24" s="24">
        <v>175.35793397806472</v>
      </c>
      <c r="H24" s="24">
        <v>191.01518180344698</v>
      </c>
      <c r="I24" s="24">
        <v>208.03392943973202</v>
      </c>
      <c r="J24" s="24">
        <v>200</v>
      </c>
      <c r="K24" s="24">
        <v>328.48543250489297</v>
      </c>
      <c r="L24" s="24">
        <v>425.77664919768762</v>
      </c>
      <c r="M24" s="24">
        <v>596.68269490518128</v>
      </c>
      <c r="N24" s="24">
        <v>737.95450861742927</v>
      </c>
      <c r="O24" s="24">
        <v>1027.559565616727</v>
      </c>
      <c r="P24" s="24">
        <v>1208.4553460478685</v>
      </c>
      <c r="Q24" s="24">
        <v>1608.2392349667728</v>
      </c>
    </row>
    <row r="25" spans="1:17" ht="12" x14ac:dyDescent="0.2">
      <c r="A25" s="17" t="s">
        <v>25</v>
      </c>
      <c r="B25" s="19" t="s">
        <v>17</v>
      </c>
      <c r="C25" s="24">
        <v>100</v>
      </c>
      <c r="D25" s="24">
        <v>108.530769543369</v>
      </c>
      <c r="E25" s="24">
        <v>115.46058136093724</v>
      </c>
      <c r="F25" s="24">
        <v>125.43882038061741</v>
      </c>
      <c r="G25" s="24">
        <v>142.5523917092525</v>
      </c>
      <c r="H25" s="24">
        <v>154.16420711335394</v>
      </c>
      <c r="I25" s="24">
        <v>169.84945015676769</v>
      </c>
      <c r="J25" s="24">
        <v>189.28019301929493</v>
      </c>
      <c r="K25" s="24">
        <v>222.7995073165126</v>
      </c>
      <c r="L25" s="24">
        <v>277.33934946537545</v>
      </c>
      <c r="M25" s="24">
        <v>393.67471138893114</v>
      </c>
      <c r="N25" s="24">
        <v>491.34306657466624</v>
      </c>
      <c r="O25" s="24">
        <v>648.87605732713189</v>
      </c>
      <c r="P25" s="24">
        <v>745.45501640807288</v>
      </c>
      <c r="Q25" s="24">
        <v>1043.4122435050731</v>
      </c>
    </row>
  </sheetData>
  <mergeCells count="1">
    <mergeCell ref="A5:B5"/>
  </mergeCells>
  <pageMargins left="0.7" right="0.7" top="0.75" bottom="0.75" header="0.3" footer="0.3"/>
  <pageSetup paperSize="9" orientation="portrait" horizontalDpi="1200" verticalDpi="12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7"/>
  <sheetViews>
    <sheetView workbookViewId="0">
      <selection activeCell="D12" sqref="D12"/>
    </sheetView>
  </sheetViews>
  <sheetFormatPr baseColWidth="10" defaultRowHeight="15" x14ac:dyDescent="0.25"/>
  <cols>
    <col min="3" max="3" width="12" bestFit="1" customWidth="1"/>
  </cols>
  <sheetData>
    <row r="2" spans="1:9" x14ac:dyDescent="0.25">
      <c r="A2" t="s">
        <v>79</v>
      </c>
      <c r="B2" t="s">
        <v>77</v>
      </c>
      <c r="C2" t="s">
        <v>78</v>
      </c>
      <c r="D2" t="s">
        <v>80</v>
      </c>
      <c r="E2" t="s">
        <v>81</v>
      </c>
      <c r="F2" t="s">
        <v>82</v>
      </c>
      <c r="G2" t="s">
        <v>83</v>
      </c>
      <c r="H2" t="s">
        <v>84</v>
      </c>
    </row>
    <row r="3" spans="1:9" x14ac:dyDescent="0.25">
      <c r="A3">
        <v>2004</v>
      </c>
      <c r="B3">
        <v>35091720077.814438</v>
      </c>
      <c r="C3">
        <v>288271735758.98163</v>
      </c>
      <c r="D3">
        <f>+B3/$B$3*100</f>
        <v>100</v>
      </c>
      <c r="E3">
        <f>+C3/$C$3*100</f>
        <v>100</v>
      </c>
      <c r="F3" s="72" t="str">
        <f>+IFERROR(D3/D2-1,"-")</f>
        <v>-</v>
      </c>
      <c r="G3" s="72" t="str">
        <f>+IFERROR(E3/E2-1,"-")</f>
        <v>-</v>
      </c>
      <c r="H3" s="71">
        <f>+B3/C3</f>
        <v>0.12173139342094204</v>
      </c>
      <c r="I3" s="71">
        <f>1-H3</f>
        <v>0.87826860657905792</v>
      </c>
    </row>
    <row r="4" spans="1:9" x14ac:dyDescent="0.25">
      <c r="A4">
        <v>2005</v>
      </c>
      <c r="B4">
        <v>38179982333.639549</v>
      </c>
      <c r="C4">
        <v>310187880301.12286</v>
      </c>
      <c r="D4">
        <f t="shared" ref="D4:D17" si="0">+B4/$B$3*100</f>
        <v>108.80054397156087</v>
      </c>
      <c r="E4">
        <f t="shared" ref="E4:E17" si="1">+C4/$C$3*100</f>
        <v>107.6025991533436</v>
      </c>
      <c r="F4" s="73">
        <f t="shared" ref="F4:F17" si="2">+IFERROR(D4/D3-1,"-")</f>
        <v>8.8005439715608702E-2</v>
      </c>
      <c r="G4" s="73">
        <f t="shared" ref="G4:G17" si="3">+IFERROR(E4/E3-1,"-")</f>
        <v>7.6025991533436033E-2</v>
      </c>
      <c r="H4" s="71">
        <f t="shared" ref="H4:H17" si="4">+B4/C4</f>
        <v>0.12308663477301353</v>
      </c>
      <c r="I4" s="71">
        <f t="shared" ref="I4:I18" si="5">1-H4</f>
        <v>0.87691336522698649</v>
      </c>
    </row>
    <row r="5" spans="1:9" x14ac:dyDescent="0.25">
      <c r="A5">
        <v>2006</v>
      </c>
      <c r="B5">
        <v>43831953081.740753</v>
      </c>
      <c r="C5">
        <v>338412207760.63031</v>
      </c>
      <c r="D5">
        <f t="shared" si="0"/>
        <v>124.90682412986655</v>
      </c>
      <c r="E5">
        <f t="shared" si="1"/>
        <v>117.39347489951986</v>
      </c>
      <c r="F5" s="73">
        <f t="shared" si="2"/>
        <v>0.14803492308380051</v>
      </c>
      <c r="G5" s="73">
        <f t="shared" si="3"/>
        <v>9.0991071063472706E-2</v>
      </c>
      <c r="H5" s="71">
        <f t="shared" si="4"/>
        <v>0.12952237560160501</v>
      </c>
      <c r="I5" s="71">
        <f t="shared" si="5"/>
        <v>0.87047762439839493</v>
      </c>
    </row>
    <row r="6" spans="1:9" x14ac:dyDescent="0.25">
      <c r="A6">
        <v>2007</v>
      </c>
      <c r="B6">
        <v>44348588448.264526</v>
      </c>
      <c r="C6">
        <v>364368639954.76849</v>
      </c>
      <c r="D6">
        <f t="shared" si="0"/>
        <v>126.37906705605586</v>
      </c>
      <c r="E6">
        <f t="shared" si="1"/>
        <v>126.3976293046676</v>
      </c>
      <c r="F6" s="73">
        <f t="shared" si="2"/>
        <v>1.1786729319597455E-2</v>
      </c>
      <c r="G6" s="73">
        <f t="shared" si="3"/>
        <v>7.6700637857893161E-2</v>
      </c>
      <c r="H6" s="71">
        <f t="shared" si="4"/>
        <v>0.1217135164370068</v>
      </c>
      <c r="I6" s="71">
        <f t="shared" si="5"/>
        <v>0.87828648356299321</v>
      </c>
    </row>
    <row r="7" spans="1:9" x14ac:dyDescent="0.25">
      <c r="A7">
        <v>2008</v>
      </c>
      <c r="B7">
        <v>46225863646.242264</v>
      </c>
      <c r="C7">
        <v>373908485490.85754</v>
      </c>
      <c r="D7">
        <f t="shared" si="0"/>
        <v>131.72869139426143</v>
      </c>
      <c r="E7">
        <f t="shared" si="1"/>
        <v>129.70695323508065</v>
      </c>
      <c r="F7" s="73">
        <f t="shared" si="2"/>
        <v>4.2329987574862615E-2</v>
      </c>
      <c r="G7" s="73">
        <f t="shared" si="3"/>
        <v>2.6181851262702782E-2</v>
      </c>
      <c r="H7" s="71">
        <f t="shared" si="4"/>
        <v>0.12362881678268982</v>
      </c>
      <c r="I7" s="71">
        <f t="shared" si="5"/>
        <v>0.87637118321731022</v>
      </c>
    </row>
    <row r="8" spans="1:9" x14ac:dyDescent="0.25">
      <c r="A8">
        <v>2009</v>
      </c>
      <c r="B8">
        <v>45731978876.898758</v>
      </c>
      <c r="C8">
        <v>347863194400.53815</v>
      </c>
      <c r="D8">
        <f t="shared" si="0"/>
        <v>130.3212802777692</v>
      </c>
      <c r="E8">
        <f t="shared" si="1"/>
        <v>120.67197413047104</v>
      </c>
      <c r="F8" s="73">
        <f t="shared" si="2"/>
        <v>-1.0684165321887762E-2</v>
      </c>
      <c r="G8" s="73">
        <f t="shared" si="3"/>
        <v>-6.9656860170284163E-2</v>
      </c>
      <c r="H8" s="71">
        <f t="shared" si="4"/>
        <v>0.13146541402779693</v>
      </c>
      <c r="I8" s="71">
        <f t="shared" si="5"/>
        <v>0.86853458597220312</v>
      </c>
    </row>
    <row r="9" spans="1:9" x14ac:dyDescent="0.25">
      <c r="A9">
        <v>2010</v>
      </c>
      <c r="B9">
        <v>50494658874.948654</v>
      </c>
      <c r="C9">
        <v>389350664034.7486</v>
      </c>
      <c r="D9">
        <f t="shared" si="0"/>
        <v>143.8933707523565</v>
      </c>
      <c r="E9">
        <f t="shared" si="1"/>
        <v>135.06376648742182</v>
      </c>
      <c r="F9" s="73">
        <f t="shared" si="2"/>
        <v>0.10414331754307127</v>
      </c>
      <c r="G9" s="73">
        <f t="shared" si="3"/>
        <v>0.11926375167601311</v>
      </c>
      <c r="H9" s="71">
        <f t="shared" si="4"/>
        <v>0.12968941249947921</v>
      </c>
      <c r="I9" s="71">
        <f t="shared" si="5"/>
        <v>0.87031058750052082</v>
      </c>
    </row>
    <row r="10" spans="1:9" x14ac:dyDescent="0.25">
      <c r="A10">
        <v>2011</v>
      </c>
      <c r="B10">
        <v>52614134289.415726</v>
      </c>
      <c r="C10">
        <v>421593243850.46277</v>
      </c>
      <c r="D10">
        <f t="shared" si="0"/>
        <v>149.93318701034335</v>
      </c>
      <c r="E10">
        <f t="shared" si="1"/>
        <v>146.24855355328648</v>
      </c>
      <c r="F10" s="73">
        <f t="shared" si="2"/>
        <v>4.1974249587783286E-2</v>
      </c>
      <c r="G10" s="73">
        <f t="shared" si="3"/>
        <v>8.2811159178700189E-2</v>
      </c>
      <c r="H10" s="71">
        <f t="shared" si="4"/>
        <v>0.1247983335996668</v>
      </c>
      <c r="I10" s="71">
        <f t="shared" si="5"/>
        <v>0.87520166640033326</v>
      </c>
    </row>
    <row r="11" spans="1:9" x14ac:dyDescent="0.25">
      <c r="A11">
        <v>2012</v>
      </c>
      <c r="B11">
        <v>51433453450.909958</v>
      </c>
      <c r="C11">
        <v>411235749582.10278</v>
      </c>
      <c r="D11">
        <f t="shared" si="0"/>
        <v>146.5686302548248</v>
      </c>
      <c r="E11">
        <f t="shared" si="1"/>
        <v>142.65559143333044</v>
      </c>
      <c r="F11" s="73">
        <f t="shared" si="2"/>
        <v>-2.2440373759856413E-2</v>
      </c>
      <c r="G11" s="73">
        <f t="shared" si="3"/>
        <v>-2.4567505337048878E-2</v>
      </c>
      <c r="H11" s="71">
        <f t="shared" si="4"/>
        <v>0.12507048208521893</v>
      </c>
      <c r="I11" s="71">
        <f t="shared" si="5"/>
        <v>0.87492951791478113</v>
      </c>
    </row>
    <row r="12" spans="1:9" x14ac:dyDescent="0.25">
      <c r="A12">
        <v>2013</v>
      </c>
      <c r="B12">
        <v>51710167514.867142</v>
      </c>
      <c r="C12">
        <v>418884434990.73785</v>
      </c>
      <c r="D12">
        <f t="shared" si="0"/>
        <v>147.35717542543364</v>
      </c>
      <c r="E12">
        <f t="shared" si="1"/>
        <v>145.30888152730969</v>
      </c>
      <c r="F12" s="73">
        <f t="shared" si="2"/>
        <v>5.3800405259833983E-3</v>
      </c>
      <c r="G12" s="73">
        <f t="shared" si="3"/>
        <v>1.8599271625600933E-2</v>
      </c>
      <c r="H12" s="71">
        <f t="shared" si="4"/>
        <v>0.12344733581712228</v>
      </c>
      <c r="I12" s="71">
        <f t="shared" si="5"/>
        <v>0.87655266418287769</v>
      </c>
    </row>
    <row r="13" spans="1:9" x14ac:dyDescent="0.25">
      <c r="A13">
        <v>2014</v>
      </c>
      <c r="B13">
        <v>50623324863.486427</v>
      </c>
      <c r="C13">
        <v>398442629843.38226</v>
      </c>
      <c r="D13">
        <f t="shared" si="0"/>
        <v>144.26002701272921</v>
      </c>
      <c r="E13">
        <f t="shared" si="1"/>
        <v>138.21772321671949</v>
      </c>
      <c r="F13" s="73">
        <f t="shared" si="2"/>
        <v>-2.1017968102080342E-2</v>
      </c>
      <c r="G13" s="73">
        <f t="shared" si="3"/>
        <v>-4.880058421795419E-2</v>
      </c>
      <c r="H13" s="71">
        <f t="shared" si="4"/>
        <v>0.1270529834706321</v>
      </c>
      <c r="I13" s="71">
        <f t="shared" si="5"/>
        <v>0.8729470165293679</v>
      </c>
    </row>
    <row r="14" spans="1:9" x14ac:dyDescent="0.25">
      <c r="A14">
        <v>2015</v>
      </c>
      <c r="B14">
        <v>52589189379.630974</v>
      </c>
      <c r="C14">
        <v>402657437509.2793</v>
      </c>
      <c r="D14">
        <f t="shared" si="0"/>
        <v>149.86210212271334</v>
      </c>
      <c r="E14">
        <f t="shared" si="1"/>
        <v>139.67981857435143</v>
      </c>
      <c r="F14" s="73">
        <f t="shared" si="2"/>
        <v>3.8833176632427913E-2</v>
      </c>
      <c r="G14" s="73">
        <f t="shared" si="3"/>
        <v>1.0578204615188325E-2</v>
      </c>
      <c r="H14" s="71">
        <f t="shared" si="4"/>
        <v>0.13060528499096469</v>
      </c>
      <c r="I14" s="71">
        <f t="shared" si="5"/>
        <v>0.86939471500903531</v>
      </c>
    </row>
    <row r="15" spans="1:9" x14ac:dyDescent="0.25">
      <c r="A15">
        <v>2016</v>
      </c>
      <c r="B15">
        <v>49164031899.698044</v>
      </c>
      <c r="C15">
        <v>383833734100.10815</v>
      </c>
      <c r="D15">
        <f t="shared" si="0"/>
        <v>140.10151622855432</v>
      </c>
      <c r="E15">
        <f t="shared" si="1"/>
        <v>133.14997153277076</v>
      </c>
      <c r="F15" s="73">
        <f t="shared" si="2"/>
        <v>-6.5130448298173826E-2</v>
      </c>
      <c r="G15" s="73">
        <f t="shared" si="3"/>
        <v>-4.674867928830273E-2</v>
      </c>
      <c r="H15" s="71">
        <f t="shared" si="4"/>
        <v>0.12808679261858602</v>
      </c>
      <c r="I15" s="71">
        <f t="shared" si="5"/>
        <v>0.87191320738141398</v>
      </c>
    </row>
    <row r="16" spans="1:9" x14ac:dyDescent="0.25">
      <c r="A16">
        <v>2017</v>
      </c>
      <c r="B16">
        <v>49491547119.55938</v>
      </c>
      <c r="C16">
        <v>393711408567.82996</v>
      </c>
      <c r="D16">
        <f t="shared" si="0"/>
        <v>141.03482818685981</v>
      </c>
      <c r="E16">
        <f t="shared" si="1"/>
        <v>136.57648660255904</v>
      </c>
      <c r="F16" s="73">
        <f t="shared" si="2"/>
        <v>6.6616834951518378E-3</v>
      </c>
      <c r="G16" s="73">
        <f t="shared" si="3"/>
        <v>2.5734253115818007E-2</v>
      </c>
      <c r="H16" s="71">
        <f t="shared" si="4"/>
        <v>0.12570513844033759</v>
      </c>
      <c r="I16" s="71">
        <f t="shared" si="5"/>
        <v>0.87429486155966241</v>
      </c>
    </row>
    <row r="17" spans="1:9" x14ac:dyDescent="0.25">
      <c r="A17">
        <v>2018</v>
      </c>
      <c r="B17">
        <v>47886703410.497131</v>
      </c>
      <c r="C17">
        <v>376680844333.92401</v>
      </c>
      <c r="D17">
        <f t="shared" si="0"/>
        <v>136.4615450719154</v>
      </c>
      <c r="E17">
        <f t="shared" si="1"/>
        <v>130.66867042728722</v>
      </c>
      <c r="F17" s="73">
        <f t="shared" si="2"/>
        <v>-3.242662237220717E-2</v>
      </c>
      <c r="G17" s="73">
        <f t="shared" si="3"/>
        <v>-4.3256466191458731E-2</v>
      </c>
      <c r="H17" s="71">
        <f t="shared" si="4"/>
        <v>0.12712805583510378</v>
      </c>
      <c r="I17" s="71">
        <f t="shared" si="5"/>
        <v>0.87287194416489622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7"/>
  <sheetViews>
    <sheetView workbookViewId="0">
      <selection activeCell="Q19" sqref="Q19"/>
    </sheetView>
  </sheetViews>
  <sheetFormatPr baseColWidth="10" defaultRowHeight="15" x14ac:dyDescent="0.25"/>
  <cols>
    <col min="3" max="3" width="12" bestFit="1" customWidth="1"/>
  </cols>
  <sheetData>
    <row r="2" spans="1:8" x14ac:dyDescent="0.25">
      <c r="A2" t="s">
        <v>79</v>
      </c>
      <c r="B2" t="s">
        <v>85</v>
      </c>
      <c r="C2" t="s">
        <v>86</v>
      </c>
      <c r="D2" t="s">
        <v>80</v>
      </c>
      <c r="E2" t="s">
        <v>81</v>
      </c>
      <c r="F2" t="s">
        <v>82</v>
      </c>
      <c r="G2" t="s">
        <v>83</v>
      </c>
      <c r="H2" t="s">
        <v>84</v>
      </c>
    </row>
    <row r="3" spans="1:8" x14ac:dyDescent="0.25">
      <c r="A3">
        <v>2004</v>
      </c>
      <c r="B3">
        <v>14795034502.520859</v>
      </c>
      <c r="C3">
        <v>91866330490.070663</v>
      </c>
      <c r="D3">
        <f>+B3/$B$3*100</f>
        <v>100</v>
      </c>
      <c r="E3">
        <f>+C3/$C$3*100</f>
        <v>100</v>
      </c>
      <c r="F3" s="73" t="str">
        <f>+IFERROR(D3/D2-1,"-")</f>
        <v>-</v>
      </c>
      <c r="G3" s="73" t="str">
        <f t="shared" ref="G3:G17" si="0">+IFERROR(E3/E2-1,"-")</f>
        <v>-</v>
      </c>
      <c r="H3" s="71">
        <f>+B3/C3</f>
        <v>0.1610495861061956</v>
      </c>
    </row>
    <row r="4" spans="1:8" x14ac:dyDescent="0.25">
      <c r="A4">
        <v>2005</v>
      </c>
      <c r="B4">
        <v>16197448450.458136</v>
      </c>
      <c r="C4">
        <v>98685714521.410446</v>
      </c>
      <c r="D4">
        <f t="shared" ref="D4:D17" si="1">+B4/$B$3*100</f>
        <v>109.47895016870915</v>
      </c>
      <c r="E4">
        <f t="shared" ref="E4:E17" si="2">+C4/$C$3*100</f>
        <v>107.42315927387223</v>
      </c>
      <c r="F4" s="73">
        <f t="shared" ref="F4:F17" si="3">+IFERROR(D4/D3-1,"-")</f>
        <v>9.4789501687091438E-2</v>
      </c>
      <c r="G4" s="73">
        <f t="shared" si="0"/>
        <v>7.4231592738722263E-2</v>
      </c>
      <c r="H4" s="71">
        <f t="shared" ref="H4:H17" si="4">+B4/C4</f>
        <v>0.1641316428523604</v>
      </c>
    </row>
    <row r="5" spans="1:8" x14ac:dyDescent="0.25">
      <c r="A5">
        <v>2006</v>
      </c>
      <c r="B5">
        <v>18695570668.547733</v>
      </c>
      <c r="C5">
        <v>107665903719.49126</v>
      </c>
      <c r="D5">
        <f t="shared" si="1"/>
        <v>126.36381932980474</v>
      </c>
      <c r="E5">
        <f t="shared" si="2"/>
        <v>117.19843727852859</v>
      </c>
      <c r="F5" s="73">
        <f t="shared" si="3"/>
        <v>0.15422936678763999</v>
      </c>
      <c r="G5" s="73">
        <f t="shared" si="0"/>
        <v>9.0997863689100456E-2</v>
      </c>
      <c r="H5" s="71">
        <f t="shared" si="4"/>
        <v>0.17364430170257503</v>
      </c>
    </row>
    <row r="6" spans="1:8" x14ac:dyDescent="0.25">
      <c r="A6">
        <v>2007</v>
      </c>
      <c r="B6">
        <v>18742695650.168762</v>
      </c>
      <c r="C6">
        <v>115777417926.59608</v>
      </c>
      <c r="D6">
        <f t="shared" si="1"/>
        <v>126.68233823297459</v>
      </c>
      <c r="E6">
        <f t="shared" si="2"/>
        <v>126.02812946698666</v>
      </c>
      <c r="F6" s="73">
        <f t="shared" si="3"/>
        <v>2.5206495408192087E-3</v>
      </c>
      <c r="G6" s="73">
        <f t="shared" si="0"/>
        <v>7.5339675114215243E-2</v>
      </c>
      <c r="H6" s="71">
        <f t="shared" si="4"/>
        <v>0.16188559034933564</v>
      </c>
    </row>
    <row r="7" spans="1:8" x14ac:dyDescent="0.25">
      <c r="A7">
        <v>2008</v>
      </c>
      <c r="B7">
        <v>19584189704.450455</v>
      </c>
      <c r="C7">
        <v>119969834518.65799</v>
      </c>
      <c r="D7">
        <f t="shared" si="1"/>
        <v>132.3700171237424</v>
      </c>
      <c r="E7">
        <f t="shared" si="2"/>
        <v>130.59173461992683</v>
      </c>
      <c r="F7" s="73">
        <f t="shared" si="3"/>
        <v>4.4897173276892799E-2</v>
      </c>
      <c r="G7" s="73">
        <f t="shared" si="0"/>
        <v>3.6211004418149395E-2</v>
      </c>
      <c r="H7" s="71">
        <f t="shared" si="4"/>
        <v>0.1632426166379739</v>
      </c>
    </row>
    <row r="8" spans="1:8" x14ac:dyDescent="0.25">
      <c r="A8">
        <v>2009</v>
      </c>
      <c r="B8">
        <v>19316927919.816742</v>
      </c>
      <c r="C8">
        <v>111260235188.14905</v>
      </c>
      <c r="D8">
        <f t="shared" si="1"/>
        <v>130.56358818578909</v>
      </c>
      <c r="E8">
        <f t="shared" si="2"/>
        <v>121.11100399310557</v>
      </c>
      <c r="F8" s="73">
        <f t="shared" si="3"/>
        <v>-1.3646813509622935E-2</v>
      </c>
      <c r="G8" s="73">
        <f t="shared" si="0"/>
        <v>-7.2598244095722464E-2</v>
      </c>
      <c r="H8" s="71">
        <f t="shared" si="4"/>
        <v>0.17361933387207415</v>
      </c>
    </row>
    <row r="9" spans="1:8" x14ac:dyDescent="0.25">
      <c r="A9">
        <v>2010</v>
      </c>
      <c r="B9">
        <v>21297377238.820885</v>
      </c>
      <c r="C9">
        <v>123396437156.71632</v>
      </c>
      <c r="D9">
        <f t="shared" si="1"/>
        <v>143.94949356280392</v>
      </c>
      <c r="E9">
        <f t="shared" si="2"/>
        <v>134.32172211347179</v>
      </c>
      <c r="F9" s="73">
        <f t="shared" si="3"/>
        <v>0.10252403111016672</v>
      </c>
      <c r="G9" s="73">
        <f t="shared" si="0"/>
        <v>0.10907942040607854</v>
      </c>
      <c r="H9" s="71">
        <f t="shared" si="4"/>
        <v>0.17259312934434828</v>
      </c>
    </row>
    <row r="10" spans="1:8" x14ac:dyDescent="0.25">
      <c r="A10">
        <v>2011</v>
      </c>
      <c r="B10">
        <v>22148474991.514324</v>
      </c>
      <c r="C10">
        <v>132856759558.09592</v>
      </c>
      <c r="D10">
        <f t="shared" si="1"/>
        <v>149.70208408598538</v>
      </c>
      <c r="E10">
        <f t="shared" si="2"/>
        <v>144.61964339857428</v>
      </c>
      <c r="F10" s="73">
        <f t="shared" si="3"/>
        <v>3.9962561734693702E-2</v>
      </c>
      <c r="G10" s="73">
        <f t="shared" si="0"/>
        <v>7.6666090361788619E-2</v>
      </c>
      <c r="H10" s="71">
        <f t="shared" si="4"/>
        <v>0.16670943251351231</v>
      </c>
    </row>
    <row r="11" spans="1:8" x14ac:dyDescent="0.25">
      <c r="A11">
        <v>2012</v>
      </c>
      <c r="B11">
        <v>21610991900.765026</v>
      </c>
      <c r="C11">
        <v>128986208718.31839</v>
      </c>
      <c r="D11">
        <f t="shared" si="1"/>
        <v>146.0692227320107</v>
      </c>
      <c r="E11">
        <f t="shared" si="2"/>
        <v>140.40640137711804</v>
      </c>
      <c r="F11" s="73">
        <f t="shared" si="3"/>
        <v>-2.4267273072083873E-2</v>
      </c>
      <c r="G11" s="73">
        <f t="shared" si="0"/>
        <v>-2.9133262414736238E-2</v>
      </c>
      <c r="H11" s="71">
        <f t="shared" si="4"/>
        <v>0.16754498109142324</v>
      </c>
    </row>
    <row r="12" spans="1:8" x14ac:dyDescent="0.25">
      <c r="A12">
        <v>2013</v>
      </c>
      <c r="B12">
        <v>21762917696.923882</v>
      </c>
      <c r="C12">
        <v>130925557184.75768</v>
      </c>
      <c r="D12">
        <f t="shared" si="1"/>
        <v>147.09609290343863</v>
      </c>
      <c r="E12">
        <f t="shared" si="2"/>
        <v>142.51745605416198</v>
      </c>
      <c r="F12" s="73">
        <f t="shared" si="3"/>
        <v>7.0300242051120065E-3</v>
      </c>
      <c r="G12" s="73">
        <f t="shared" si="0"/>
        <v>1.5035316455222381E-2</v>
      </c>
      <c r="H12" s="71">
        <f t="shared" si="4"/>
        <v>0.16622360190694316</v>
      </c>
    </row>
    <row r="13" spans="1:8" x14ac:dyDescent="0.25">
      <c r="A13">
        <v>2014</v>
      </c>
      <c r="B13">
        <v>21242145916.292465</v>
      </c>
      <c r="C13">
        <v>124308517541.1987</v>
      </c>
      <c r="D13">
        <f t="shared" si="1"/>
        <v>143.57618370320876</v>
      </c>
      <c r="E13">
        <f t="shared" si="2"/>
        <v>135.31455635384776</v>
      </c>
      <c r="F13" s="73">
        <f t="shared" si="3"/>
        <v>-2.3929318112755893E-2</v>
      </c>
      <c r="G13" s="73">
        <f t="shared" si="0"/>
        <v>-5.0540473425071841E-2</v>
      </c>
      <c r="H13" s="71">
        <f t="shared" si="4"/>
        <v>0.17088246514767044</v>
      </c>
    </row>
    <row r="14" spans="1:8" x14ac:dyDescent="0.25">
      <c r="A14">
        <v>2015</v>
      </c>
      <c r="B14">
        <v>22153353278.617786</v>
      </c>
      <c r="C14">
        <v>125260636657.61076</v>
      </c>
      <c r="D14">
        <f t="shared" si="1"/>
        <v>149.73505654781121</v>
      </c>
      <c r="E14">
        <f t="shared" si="2"/>
        <v>136.35097427903634</v>
      </c>
      <c r="F14" s="73">
        <f t="shared" si="3"/>
        <v>4.2896201067258222E-2</v>
      </c>
      <c r="G14" s="73">
        <f t="shared" si="0"/>
        <v>7.6593232325894434E-3</v>
      </c>
      <c r="H14" s="71">
        <f t="shared" si="4"/>
        <v>0.17685806067848819</v>
      </c>
    </row>
    <row r="15" spans="1:8" x14ac:dyDescent="0.25">
      <c r="A15">
        <v>2016</v>
      </c>
      <c r="B15">
        <v>20702936425.304623</v>
      </c>
      <c r="C15">
        <v>118244613424.15857</v>
      </c>
      <c r="D15">
        <f t="shared" si="1"/>
        <v>139.9316535678044</v>
      </c>
      <c r="E15">
        <f t="shared" si="2"/>
        <v>128.71376574352124</v>
      </c>
      <c r="F15" s="73">
        <f t="shared" si="3"/>
        <v>-6.5471661787341873E-2</v>
      </c>
      <c r="G15" s="73">
        <f t="shared" si="0"/>
        <v>-5.6011396881447184E-2</v>
      </c>
      <c r="H15" s="71">
        <f t="shared" si="4"/>
        <v>0.17508566205075693</v>
      </c>
    </row>
    <row r="16" spans="1:8" x14ac:dyDescent="0.25">
      <c r="A16">
        <v>2017</v>
      </c>
      <c r="B16">
        <v>20821702791.163467</v>
      </c>
      <c r="C16">
        <v>121282819388.8535</v>
      </c>
      <c r="D16">
        <f t="shared" si="1"/>
        <v>140.73439833895455</v>
      </c>
      <c r="E16">
        <f t="shared" si="2"/>
        <v>132.02096866377209</v>
      </c>
      <c r="F16" s="73">
        <f t="shared" si="3"/>
        <v>5.7366918112002896E-3</v>
      </c>
      <c r="G16" s="73">
        <f t="shared" si="0"/>
        <v>2.5694244132681954E-2</v>
      </c>
      <c r="H16" s="71">
        <f t="shared" si="4"/>
        <v>0.17167891459057791</v>
      </c>
    </row>
    <row r="17" spans="1:8" x14ac:dyDescent="0.25">
      <c r="A17">
        <v>2018</v>
      </c>
      <c r="B17">
        <v>20067274759.585041</v>
      </c>
      <c r="C17">
        <v>115220029679.37222</v>
      </c>
      <c r="D17">
        <f t="shared" si="1"/>
        <v>135.63520082474881</v>
      </c>
      <c r="E17">
        <f t="shared" si="2"/>
        <v>125.42139112852205</v>
      </c>
      <c r="F17" s="73">
        <f t="shared" si="3"/>
        <v>-3.6232773041914634E-2</v>
      </c>
      <c r="G17" s="73">
        <f t="shared" si="0"/>
        <v>-4.9988858603648767E-2</v>
      </c>
      <c r="H17" s="71">
        <f t="shared" si="4"/>
        <v>0.17416481158204106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6</vt:i4>
      </vt:variant>
    </vt:vector>
  </HeadingPairs>
  <TitlesOfParts>
    <vt:vector size="15" baseType="lpstr">
      <vt:lpstr>ivf nacion</vt:lpstr>
      <vt:lpstr>ipi nacion</vt:lpstr>
      <vt:lpstr>vab nacion</vt:lpstr>
      <vt:lpstr>vbp nacion</vt:lpstr>
      <vt:lpstr>VBP constante caba</vt:lpstr>
      <vt:lpstr>VA constante caba</vt:lpstr>
      <vt:lpstr>PIMP caba</vt:lpstr>
      <vt:lpstr>Hoja5</vt:lpstr>
      <vt:lpstr>Hoja1</vt:lpstr>
      <vt:lpstr>'ipi nacion'!Área_de_impresión</vt:lpstr>
      <vt:lpstr>'ivf nacion'!Área_de_impresión</vt:lpstr>
      <vt:lpstr>'vab nacion'!Área_de_impresión</vt:lpstr>
      <vt:lpstr>'vbp nacion'!Área_de_impresión</vt:lpstr>
      <vt:lpstr>'vab nacion'!Títulos_a_imprimir</vt:lpstr>
      <vt:lpstr>'vbp nacion'!Títulos_a_imprimir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Emanuel Lopez Pinto</dc:creator>
  <cp:lastModifiedBy>Cristian Emanuel Lopez Pinto</cp:lastModifiedBy>
  <dcterms:created xsi:type="dcterms:W3CDTF">2015-06-05T18:17:20Z</dcterms:created>
  <dcterms:modified xsi:type="dcterms:W3CDTF">2020-06-08T16:43:17Z</dcterms:modified>
</cp:coreProperties>
</file>