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03562078625\Downloads\"/>
    </mc:Choice>
  </mc:AlternateContent>
  <xr:revisionPtr revIDLastSave="0" documentId="13_ncr:1_{9886E309-FD64-48AE-A7CE-CC20137117A8}" xr6:coauthVersionLast="47" xr6:coauthVersionMax="47" xr10:uidLastSave="{00000000-0000-0000-0000-000000000000}"/>
  <bookViews>
    <workbookView xWindow="28680" yWindow="-120" windowWidth="29040" windowHeight="15840" activeTab="3" xr2:uid="{00000000-000D-0000-FFFF-FFFF00000000}"/>
  </bookViews>
  <sheets>
    <sheet name="Dados" sheetId="1" r:id="rId1"/>
    <sheet name="Planilha3" sheetId="4" state="hidden" r:id="rId2"/>
    <sheet name="Controller" sheetId="2" r:id="rId3"/>
    <sheet name="Painel" sheetId="3" r:id="rId4"/>
  </sheets>
  <definedNames>
    <definedName name="SegmentaçãodeDados_MÊS">#N/A</definedName>
  </definedNames>
  <calcPr calcId="191028"/>
  <pivotCaches>
    <pivotCache cacheId="16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2" i="1"/>
</calcChain>
</file>

<file path=xl/sharedStrings.xml><?xml version="1.0" encoding="utf-8"?>
<sst xmlns="http://schemas.openxmlformats.org/spreadsheetml/2006/main" count="274" uniqueCount="76">
  <si>
    <t>ENTRADA</t>
  </si>
  <si>
    <t>Renda Fixa</t>
  </si>
  <si>
    <t>Salário mensal</t>
  </si>
  <si>
    <t>Transferência</t>
  </si>
  <si>
    <t>Recebido</t>
  </si>
  <si>
    <t>SAÍDA</t>
  </si>
  <si>
    <t>Alimentação</t>
  </si>
  <si>
    <t>Compras no supermercado</t>
  </si>
  <si>
    <t>Débito Automático</t>
  </si>
  <si>
    <t>Pendente</t>
  </si>
  <si>
    <t>Transporte</t>
  </si>
  <si>
    <t>Gasolina</t>
  </si>
  <si>
    <t>Cartão de Crédito</t>
  </si>
  <si>
    <t>Pago</t>
  </si>
  <si>
    <t>Lazer</t>
  </si>
  <si>
    <t>Cinema</t>
  </si>
  <si>
    <t>Saúde</t>
  </si>
  <si>
    <t>Consulta odontológica</t>
  </si>
  <si>
    <t>Educação</t>
  </si>
  <si>
    <t>Material escolar</t>
  </si>
  <si>
    <t>Vestuário</t>
  </si>
  <si>
    <t>Compra de roupas de inverno</t>
  </si>
  <si>
    <t>Investimentos</t>
  </si>
  <si>
    <t>Dividendos de ações</t>
  </si>
  <si>
    <t>Serviços</t>
  </si>
  <si>
    <t>Limpeza do apartamento</t>
  </si>
  <si>
    <t>Eletrônicos</t>
  </si>
  <si>
    <t>Compra de novo celular</t>
  </si>
  <si>
    <t>Utilidades Domésticas</t>
  </si>
  <si>
    <t>Reparos domésticos</t>
  </si>
  <si>
    <t>Presentes</t>
  </si>
  <si>
    <t>Presente de aniversário</t>
  </si>
  <si>
    <t>Beleza</t>
  </si>
  <si>
    <t>Corte de cabelo e barba</t>
  </si>
  <si>
    <t>Pet Care</t>
  </si>
  <si>
    <t>Ração e petiscos para o cachorro</t>
  </si>
  <si>
    <t>Viagem</t>
  </si>
  <si>
    <t>Reserva de pousada</t>
  </si>
  <si>
    <t>Gastronomia</t>
  </si>
  <si>
    <t>Jantar em restaurante francês</t>
  </si>
  <si>
    <t>Cinema e jantar</t>
  </si>
  <si>
    <t>Plano de saúde</t>
  </si>
  <si>
    <t>Compra de roupas</t>
  </si>
  <si>
    <t>Freelance</t>
  </si>
  <si>
    <t>Pagamento por projeto freelancer</t>
  </si>
  <si>
    <t>Manutenção do veículo</t>
  </si>
  <si>
    <t>Compra de novo smartphone</t>
  </si>
  <si>
    <t>Utilidades Dom.</t>
  </si>
  <si>
    <t>Conta de energia elétrica</t>
  </si>
  <si>
    <t>Aniversário da mãe</t>
  </si>
  <si>
    <t>Recarga de cartão de transporte</t>
  </si>
  <si>
    <t>Ingressos para teatro</t>
  </si>
  <si>
    <t>Remédios de farmácia</t>
  </si>
  <si>
    <t>Cursos online</t>
  </si>
  <si>
    <t>Roupas de primavera</t>
  </si>
  <si>
    <t>Manutenção da casa</t>
  </si>
  <si>
    <t>Venda de ativos</t>
  </si>
  <si>
    <t>Venda de equipamentos eletrônicos</t>
  </si>
  <si>
    <t>Manutenção do computador</t>
  </si>
  <si>
    <t>Troca de móveis da cozinha</t>
  </si>
  <si>
    <t>Presentes para casamento</t>
  </si>
  <si>
    <t>Veterinário para o pet</t>
  </si>
  <si>
    <t>Salão de beleza</t>
  </si>
  <si>
    <t>Jantar em restaurante italiano</t>
  </si>
  <si>
    <t>Reserva de hotel para fim de semana</t>
  </si>
  <si>
    <t>DATA</t>
  </si>
  <si>
    <t>TIPO</t>
  </si>
  <si>
    <t>VALOR</t>
  </si>
  <si>
    <t>STATUS</t>
  </si>
  <si>
    <t>CATEGORIA</t>
  </si>
  <si>
    <t>DESCRIÇÃO</t>
  </si>
  <si>
    <t>OPERAÇÃO BANCÁRIA</t>
  </si>
  <si>
    <t>Rótulos de Linha</t>
  </si>
  <si>
    <t>Total Geral</t>
  </si>
  <si>
    <t>Soma de VALOR</t>
  </si>
  <si>
    <t>MÊS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</si>
</sst>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-&quot;R$&quot;\ * #,##0.00_-;\-&quot;R$&quot;\ * #,##0.00_-;_-&quot;R$&quot;\ * &quot;-&quot;??_-;_-@_-"/>
    <numFmt numFmtId="164" formatCode="&quot;R$&quot;\ #,##0.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 wrapText="1"/>
    </xf>
    <xf numFmtId="0" fontId="0" fillId="0" borderId="0" xfId="0" applyAlignment="1">
      <alignment horizontal="center" wrapText="1"/>
    </xf>
    <xf numFmtId="44" fontId="0" fillId="0" borderId="0" xfId="1" applyFont="1" applyAlignment="1">
      <alignment horizontal="center" wrapText="1"/>
    </xf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0" fillId="2" borderId="0" xfId="0" applyFill="1"/>
    <xf numFmtId="0" fontId="0" fillId="0" borderId="0" xfId="0" applyBorder="1"/>
    <xf numFmtId="14" fontId="0" fillId="0" borderId="0" xfId="0" applyNumberFormat="1"/>
    <xf numFmtId="1" fontId="0" fillId="0" borderId="0" xfId="0" applyNumberFormat="1" applyAlignment="1">
      <alignment horizontal="center" wrapText="1"/>
    </xf>
    <xf numFmtId="0" fontId="0" fillId="3" borderId="0" xfId="0" applyFill="1" applyAlignment="1">
      <alignment horizontal="center"/>
    </xf>
  </cellXfs>
  <cellStyles count="2">
    <cellStyle name="Moeda" xfId="1" builtinId="4"/>
    <cellStyle name="Normal" xfId="0" builtinId="0"/>
  </cellStyles>
  <dxfs count="3"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fill>
        <patternFill>
          <bgColor theme="2" tint="-9.9948118533890809E-2"/>
        </patternFill>
      </fill>
      <border diagonalUp="0" diagonalDown="0">
        <left/>
        <right/>
        <top/>
        <bottom/>
        <vertical/>
        <horizontal/>
      </border>
    </dxf>
    <dxf>
      <numFmt numFmtId="19" formatCode="dd/mm/yyyy"/>
    </dxf>
  </dxfs>
  <tableStyles count="1" defaultTableStyle="TableStyleMedium2" defaultPivotStyle="PivotStyleLight16">
    <tableStyle name="SlicerStyleLight6 2" pivot="0" table="0" count="10" xr9:uid="{3736180B-576B-45B4-8386-5B55CC37D2AB}">
      <tableStyleElement type="wholeTable" dxfId="1"/>
      <tableStyleElement type="headerRow" dxfId="0"/>
    </tableStyle>
  </tableStyle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2" tint="-9.9948118533890809E-2"/>
              <bgColor auto="1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8" tint="0.79998168889431442"/>
              <bgColor theme="9" tint="0.799920651875362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9" tint="0.39994506668294322"/>
              <bgColor theme="9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6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[Cotrole_Financeiro_Cris.xlsx]Controller!Tabela dinâmica2</c:name>
    <c:fmtId val="2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6"/>
        <c:spPr>
          <a:solidFill>
            <a:schemeClr val="accent6">
              <a:lumMod val="75000"/>
            </a:schemeClr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Controller!$J$4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E835-42E2-B9D5-31B009CAFCDD}"/>
              </c:ext>
            </c:extLst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E835-42E2-B9D5-31B009CAFCDD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Controller!$I$5:$I$7</c:f>
              <c:strCache>
                <c:ptCount val="2"/>
                <c:pt idx="0">
                  <c:v>ENTRADA</c:v>
                </c:pt>
                <c:pt idx="1">
                  <c:v>SAÍDA</c:v>
                </c:pt>
              </c:strCache>
            </c:strRef>
          </c:cat>
          <c:val>
            <c:numRef>
              <c:f>Controller!$J$5:$J$7</c:f>
              <c:numCache>
                <c:formatCode>"R$"\ #,##0.00</c:formatCode>
                <c:ptCount val="2"/>
                <c:pt idx="0">
                  <c:v>18500</c:v>
                </c:pt>
                <c:pt idx="1">
                  <c:v>15700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835-42E2-B9D5-31B009CAFCD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[Cotrole_Financeiro_Cris.xlsx]Controller!Tabela dinâmica4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Controller!$F$4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Controller!$E$5:$E$9</c:f>
              <c:strCache>
                <c:ptCount val="4"/>
                <c:pt idx="0">
                  <c:v>Freelance</c:v>
                </c:pt>
                <c:pt idx="1">
                  <c:v>Investimentos</c:v>
                </c:pt>
                <c:pt idx="2">
                  <c:v>Renda Fixa</c:v>
                </c:pt>
                <c:pt idx="3">
                  <c:v>Venda de ativos</c:v>
                </c:pt>
              </c:strCache>
            </c:strRef>
          </c:cat>
          <c:val>
            <c:numRef>
              <c:f>Controller!$F$5:$F$9</c:f>
              <c:numCache>
                <c:formatCode>"R$"\ #,##0.00</c:formatCode>
                <c:ptCount val="4"/>
                <c:pt idx="0">
                  <c:v>1200</c:v>
                </c:pt>
                <c:pt idx="1">
                  <c:v>800</c:v>
                </c:pt>
                <c:pt idx="2">
                  <c:v>15000</c:v>
                </c:pt>
                <c:pt idx="3">
                  <c:v>1500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8D-493F-ABB2-6606830AD20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69370463"/>
        <c:axId val="569372383"/>
      </c:barChart>
      <c:catAx>
        <c:axId val="569370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9372383"/>
        <c:crosses val="autoZero"/>
        <c:auto val="1"/>
        <c:lblAlgn val="ctr"/>
        <c:lblOffset val="100"/>
        <c:noMultiLvlLbl val="0"/>
      </c:catAx>
      <c:valAx>
        <c:axId val="569372383"/>
        <c:scaling>
          <c:orientation val="minMax"/>
        </c:scaling>
        <c:delete val="1"/>
        <c:axPos val="l"/>
        <c:numFmt formatCode="&quot;R$&quot;\ #,##0.00" sourceLinked="1"/>
        <c:majorTickMark val="none"/>
        <c:minorTickMark val="none"/>
        <c:tickLblPos val="nextTo"/>
        <c:crossAx val="5693704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[Cotrole_Financeiro_Cris.xlsx]Controller!Tabela dinâmica1</c:name>
    <c:fmtId val="6"/>
  </c:pivotSource>
  <c:chart>
    <c:autoTitleDeleted val="1"/>
    <c:pivotFmts>
      <c:pivotFmt>
        <c:idx val="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Controller!$C$4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Controller!$B$5:$B$20</c:f>
              <c:strCache>
                <c:ptCount val="15"/>
                <c:pt idx="0">
                  <c:v>Alimentação</c:v>
                </c:pt>
                <c:pt idx="1">
                  <c:v>Beleza</c:v>
                </c:pt>
                <c:pt idx="2">
                  <c:v>Educação</c:v>
                </c:pt>
                <c:pt idx="3">
                  <c:v>Eletrônicos</c:v>
                </c:pt>
                <c:pt idx="4">
                  <c:v>Gastronomia</c:v>
                </c:pt>
                <c:pt idx="5">
                  <c:v>Lazer</c:v>
                </c:pt>
                <c:pt idx="6">
                  <c:v>Pet Care</c:v>
                </c:pt>
                <c:pt idx="7">
                  <c:v>Presentes</c:v>
                </c:pt>
                <c:pt idx="8">
                  <c:v>Saúde</c:v>
                </c:pt>
                <c:pt idx="9">
                  <c:v>Serviços</c:v>
                </c:pt>
                <c:pt idx="10">
                  <c:v>Transporte</c:v>
                </c:pt>
                <c:pt idx="11">
                  <c:v>Utilidades Dom.</c:v>
                </c:pt>
                <c:pt idx="12">
                  <c:v>Utilidades Domésticas</c:v>
                </c:pt>
                <c:pt idx="13">
                  <c:v>Vestuário</c:v>
                </c:pt>
                <c:pt idx="14">
                  <c:v>Viagem</c:v>
                </c:pt>
              </c:strCache>
            </c:strRef>
          </c:cat>
          <c:val>
            <c:numRef>
              <c:f>Controller!$C$5:$C$20</c:f>
              <c:numCache>
                <c:formatCode>"R$"\ #,##0.00</c:formatCode>
                <c:ptCount val="15"/>
                <c:pt idx="0">
                  <c:v>1600</c:v>
                </c:pt>
                <c:pt idx="1">
                  <c:v>330</c:v>
                </c:pt>
                <c:pt idx="2">
                  <c:v>1100</c:v>
                </c:pt>
                <c:pt idx="3">
                  <c:v>3000</c:v>
                </c:pt>
                <c:pt idx="4">
                  <c:v>570</c:v>
                </c:pt>
                <c:pt idx="5">
                  <c:v>500</c:v>
                </c:pt>
                <c:pt idx="6">
                  <c:v>350</c:v>
                </c:pt>
                <c:pt idx="7">
                  <c:v>830</c:v>
                </c:pt>
                <c:pt idx="8">
                  <c:v>970</c:v>
                </c:pt>
                <c:pt idx="9">
                  <c:v>1400</c:v>
                </c:pt>
                <c:pt idx="10">
                  <c:v>800</c:v>
                </c:pt>
                <c:pt idx="11">
                  <c:v>250</c:v>
                </c:pt>
                <c:pt idx="12">
                  <c:v>1250</c:v>
                </c:pt>
                <c:pt idx="13">
                  <c:v>1500</c:v>
                </c:pt>
                <c:pt idx="14">
                  <c:v>1250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85-4EA8-9AE8-E3CECE4A459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760824079"/>
        <c:axId val="760825039"/>
      </c:barChart>
      <c:catAx>
        <c:axId val="7608240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60825039"/>
        <c:crosses val="autoZero"/>
        <c:auto val="1"/>
        <c:lblAlgn val="ctr"/>
        <c:lblOffset val="100"/>
        <c:noMultiLvlLbl val="0"/>
      </c:catAx>
      <c:valAx>
        <c:axId val="760825039"/>
        <c:scaling>
          <c:orientation val="minMax"/>
        </c:scaling>
        <c:delete val="1"/>
        <c:axPos val="l"/>
        <c:numFmt formatCode="&quot;R$&quot;\ #,##0.00" sourceLinked="1"/>
        <c:majorTickMark val="out"/>
        <c:minorTickMark val="none"/>
        <c:tickLblPos val="nextTo"/>
        <c:crossAx val="760824079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image" Target="../media/image4.sv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5" Type="http://schemas.openxmlformats.org/officeDocument/2006/relationships/chart" Target="../charts/chart3.xml"/><Relationship Id="rId4" Type="http://schemas.openxmlformats.org/officeDocument/2006/relationships/image" Target="../media/image2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476105</xdr:colOff>
      <xdr:row>25</xdr:row>
      <xdr:rowOff>171414</xdr:rowOff>
    </xdr:from>
    <xdr:to>
      <xdr:col>19</xdr:col>
      <xdr:colOff>594359</xdr:colOff>
      <xdr:row>44</xdr:row>
      <xdr:rowOff>171615</xdr:rowOff>
    </xdr:to>
    <xdr:grpSp>
      <xdr:nvGrpSpPr>
        <xdr:cNvPr id="29" name="Agrupar 28">
          <a:extLst>
            <a:ext uri="{FF2B5EF4-FFF2-40B4-BE49-F238E27FC236}">
              <a16:creationId xmlns:a16="http://schemas.microsoft.com/office/drawing/2014/main" id="{E394B4A4-0186-8FB5-1F5C-A6CBF2228690}"/>
            </a:ext>
          </a:extLst>
        </xdr:cNvPr>
        <xdr:cNvGrpSpPr/>
      </xdr:nvGrpSpPr>
      <xdr:grpSpPr>
        <a:xfrm>
          <a:off x="9077815" y="4620224"/>
          <a:ext cx="4987434" cy="3370781"/>
          <a:chOff x="4629150" y="4512935"/>
          <a:chExt cx="4987434" cy="3436631"/>
        </a:xfrm>
      </xdr:grpSpPr>
      <xdr:grpSp>
        <xdr:nvGrpSpPr>
          <xdr:cNvPr id="7" name="Agrupar 6">
            <a:extLst>
              <a:ext uri="{FF2B5EF4-FFF2-40B4-BE49-F238E27FC236}">
                <a16:creationId xmlns:a16="http://schemas.microsoft.com/office/drawing/2014/main" id="{FF29D3D0-E272-B0DB-5453-DCCCBF9F02FF}"/>
              </a:ext>
            </a:extLst>
          </xdr:cNvPr>
          <xdr:cNvGrpSpPr/>
        </xdr:nvGrpSpPr>
        <xdr:grpSpPr>
          <a:xfrm>
            <a:off x="4629150" y="4512935"/>
            <a:ext cx="4987434" cy="3436631"/>
            <a:chOff x="4446270" y="2853540"/>
            <a:chExt cx="4991100" cy="3413910"/>
          </a:xfrm>
        </xdr:grpSpPr>
        <xdr:sp macro="" textlink="">
          <xdr:nvSpPr>
            <xdr:cNvPr id="5" name="Retângulo: Cantos Arredondados 4">
              <a:extLst>
                <a:ext uri="{FF2B5EF4-FFF2-40B4-BE49-F238E27FC236}">
                  <a16:creationId xmlns:a16="http://schemas.microsoft.com/office/drawing/2014/main" id="{EF55C0CF-AE4A-60AB-F042-AAE28869CF8F}"/>
                </a:ext>
              </a:extLst>
            </xdr:cNvPr>
            <xdr:cNvSpPr/>
          </xdr:nvSpPr>
          <xdr:spPr>
            <a:xfrm>
              <a:off x="4446270" y="2853540"/>
              <a:ext cx="4991100" cy="3413910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10455F76-D760-4FBA-8DC3-3AE20DA30E89}"/>
                </a:ext>
              </a:extLst>
            </xdr:cNvPr>
            <xdr:cNvGraphicFramePr>
              <a:graphicFrameLocks/>
            </xdr:cNvGraphicFramePr>
          </xdr:nvGraphicFramePr>
          <xdr:xfrm>
            <a:off x="4680668" y="3355740"/>
            <a:ext cx="4579330" cy="2761828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8" name="CaixaDeTexto 7">
            <a:extLst>
              <a:ext uri="{FF2B5EF4-FFF2-40B4-BE49-F238E27FC236}">
                <a16:creationId xmlns:a16="http://schemas.microsoft.com/office/drawing/2014/main" id="{6D5E1C86-4DB1-6A07-5523-AE1B8D82D734}"/>
              </a:ext>
            </a:extLst>
          </xdr:cNvPr>
          <xdr:cNvSpPr txBox="1"/>
        </xdr:nvSpPr>
        <xdr:spPr>
          <a:xfrm>
            <a:off x="5836892" y="4692514"/>
            <a:ext cx="1811683" cy="35949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pt-BR" sz="1600">
                <a:latin typeface="+mj-lt"/>
              </a:rPr>
              <a:t>Entradas</a:t>
            </a:r>
            <a:r>
              <a:rPr lang="pt-BR" sz="1400">
                <a:latin typeface="+mj-lt"/>
              </a:rPr>
              <a:t> e Saídas</a:t>
            </a:r>
          </a:p>
        </xdr:txBody>
      </xdr:sp>
    </xdr:grpSp>
    <xdr:clientData/>
  </xdr:twoCellAnchor>
  <xdr:twoCellAnchor editAs="oneCell">
    <xdr:from>
      <xdr:col>0</xdr:col>
      <xdr:colOff>433705</xdr:colOff>
      <xdr:row>4</xdr:row>
      <xdr:rowOff>73468</xdr:rowOff>
    </xdr:from>
    <xdr:to>
      <xdr:col>0</xdr:col>
      <xdr:colOff>1901190</xdr:colOff>
      <xdr:row>11</xdr:row>
      <xdr:rowOff>110489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0" name="MÊS">
              <a:extLst>
                <a:ext uri="{FF2B5EF4-FFF2-40B4-BE49-F238E27FC236}">
                  <a16:creationId xmlns:a16="http://schemas.microsoft.com/office/drawing/2014/main" id="{82F36A49-790A-4368-B240-C4EFB755B4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37515" y="784668"/>
              <a:ext cx="1463675" cy="127971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1</xdr:col>
      <xdr:colOff>323850</xdr:colOff>
      <xdr:row>25</xdr:row>
      <xdr:rowOff>171354</xdr:rowOff>
    </xdr:from>
    <xdr:to>
      <xdr:col>9</xdr:col>
      <xdr:colOff>433050</xdr:colOff>
      <xdr:row>44</xdr:row>
      <xdr:rowOff>174830</xdr:rowOff>
    </xdr:to>
    <xdr:grpSp>
      <xdr:nvGrpSpPr>
        <xdr:cNvPr id="40" name="Agrupar 39">
          <a:extLst>
            <a:ext uri="{FF2B5EF4-FFF2-40B4-BE49-F238E27FC236}">
              <a16:creationId xmlns:a16="http://schemas.microsoft.com/office/drawing/2014/main" id="{6FE11C78-F094-91EA-475F-AB94A2A0ADB4}"/>
            </a:ext>
          </a:extLst>
        </xdr:cNvPr>
        <xdr:cNvGrpSpPr/>
      </xdr:nvGrpSpPr>
      <xdr:grpSpPr>
        <a:xfrm>
          <a:off x="2821940" y="4620164"/>
          <a:ext cx="4993620" cy="3374056"/>
          <a:chOff x="2823845" y="4322349"/>
          <a:chExt cx="4993620" cy="3379771"/>
        </a:xfrm>
      </xdr:grpSpPr>
      <xdr:grpSp>
        <xdr:nvGrpSpPr>
          <xdr:cNvPr id="39" name="Agrupar 38">
            <a:extLst>
              <a:ext uri="{FF2B5EF4-FFF2-40B4-BE49-F238E27FC236}">
                <a16:creationId xmlns:a16="http://schemas.microsoft.com/office/drawing/2014/main" id="{3B555FFF-5606-B6D0-51B3-E7AD47FF161E}"/>
              </a:ext>
            </a:extLst>
          </xdr:cNvPr>
          <xdr:cNvGrpSpPr/>
        </xdr:nvGrpSpPr>
        <xdr:grpSpPr>
          <a:xfrm>
            <a:off x="2827655" y="4326159"/>
            <a:ext cx="4986000" cy="3379771"/>
            <a:chOff x="2823845" y="4322349"/>
            <a:chExt cx="4993620" cy="3379771"/>
          </a:xfrm>
        </xdr:grpSpPr>
        <xdr:sp macro="" textlink="">
          <xdr:nvSpPr>
            <xdr:cNvPr id="26" name="Retângulo: Cantos Arredondados 25">
              <a:extLst>
                <a:ext uri="{FF2B5EF4-FFF2-40B4-BE49-F238E27FC236}">
                  <a16:creationId xmlns:a16="http://schemas.microsoft.com/office/drawing/2014/main" id="{9AF869F3-CB3A-9A27-1E8D-E8F0F8EE18CE}"/>
                </a:ext>
              </a:extLst>
            </xdr:cNvPr>
            <xdr:cNvSpPr/>
          </xdr:nvSpPr>
          <xdr:spPr>
            <a:xfrm>
              <a:off x="2823845" y="4322349"/>
              <a:ext cx="4993620" cy="3379771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205D94E4-2DDF-44E6-8E40-D6A12BC2AFBE}"/>
                </a:ext>
              </a:extLst>
            </xdr:cNvPr>
            <xdr:cNvGraphicFramePr>
              <a:graphicFrameLocks/>
            </xdr:cNvGraphicFramePr>
          </xdr:nvGraphicFramePr>
          <xdr:xfrm>
            <a:off x="3361055" y="4896835"/>
            <a:ext cx="4055745" cy="270376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28" name="CaixaDeTexto 27">
            <a:extLst>
              <a:ext uri="{FF2B5EF4-FFF2-40B4-BE49-F238E27FC236}">
                <a16:creationId xmlns:a16="http://schemas.microsoft.com/office/drawing/2014/main" id="{F7215200-B0E0-431F-9D4E-DB0FCA098D87}"/>
              </a:ext>
            </a:extLst>
          </xdr:cNvPr>
          <xdr:cNvSpPr txBox="1"/>
        </xdr:nvSpPr>
        <xdr:spPr>
          <a:xfrm>
            <a:off x="4235450" y="4505834"/>
            <a:ext cx="2609849" cy="33286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1600">
                <a:latin typeface="+mj-lt"/>
              </a:rPr>
              <a:t>Recebimentos</a:t>
            </a:r>
            <a:r>
              <a:rPr lang="pt-BR" sz="1400" baseline="0">
                <a:latin typeface="+mj-lt"/>
              </a:rPr>
              <a:t> por </a:t>
            </a:r>
            <a:r>
              <a:rPr lang="pt-BR" sz="1600" baseline="0">
                <a:latin typeface="+mj-lt"/>
              </a:rPr>
              <a:t>Categoria</a:t>
            </a:r>
            <a:endParaRPr lang="pt-BR" sz="1400">
              <a:latin typeface="+mj-lt"/>
            </a:endParaRPr>
          </a:p>
        </xdr:txBody>
      </xdr:sp>
      <xdr:pic>
        <xdr:nvPicPr>
          <xdr:cNvPr id="35" name="Gráfico 34" descr="Banco estrutura de tópicos">
            <a:extLst>
              <a:ext uri="{FF2B5EF4-FFF2-40B4-BE49-F238E27FC236}">
                <a16:creationId xmlns:a16="http://schemas.microsoft.com/office/drawing/2014/main" id="{D2A390B9-AD1F-2F55-8E54-3F4A77A378E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4"/>
              </a:ext>
            </a:extLst>
          </a:blip>
          <a:stretch>
            <a:fillRect/>
          </a:stretch>
        </xdr:blipFill>
        <xdr:spPr>
          <a:xfrm>
            <a:off x="3929381" y="4466590"/>
            <a:ext cx="363342" cy="351790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320040</xdr:colOff>
      <xdr:row>4</xdr:row>
      <xdr:rowOff>29845</xdr:rowOff>
    </xdr:from>
    <xdr:to>
      <xdr:col>19</xdr:col>
      <xdr:colOff>588645</xdr:colOff>
      <xdr:row>24</xdr:row>
      <xdr:rowOff>27939</xdr:rowOff>
    </xdr:to>
    <xdr:grpSp>
      <xdr:nvGrpSpPr>
        <xdr:cNvPr id="41" name="Agrupar 40">
          <a:extLst>
            <a:ext uri="{FF2B5EF4-FFF2-40B4-BE49-F238E27FC236}">
              <a16:creationId xmlns:a16="http://schemas.microsoft.com/office/drawing/2014/main" id="{D412DE41-DD36-28EE-FBD1-CE8226996265}"/>
            </a:ext>
          </a:extLst>
        </xdr:cNvPr>
        <xdr:cNvGrpSpPr/>
      </xdr:nvGrpSpPr>
      <xdr:grpSpPr>
        <a:xfrm>
          <a:off x="2825750" y="739140"/>
          <a:ext cx="11241405" cy="3554094"/>
          <a:chOff x="2827655" y="447040"/>
          <a:chExt cx="11233785" cy="3561714"/>
        </a:xfrm>
      </xdr:grpSpPr>
      <xdr:grpSp>
        <xdr:nvGrpSpPr>
          <xdr:cNvPr id="11" name="Agrupar 10">
            <a:extLst>
              <a:ext uri="{FF2B5EF4-FFF2-40B4-BE49-F238E27FC236}">
                <a16:creationId xmlns:a16="http://schemas.microsoft.com/office/drawing/2014/main" id="{BA38C038-5153-C866-6351-D32B4596D618}"/>
              </a:ext>
            </a:extLst>
          </xdr:cNvPr>
          <xdr:cNvGrpSpPr/>
        </xdr:nvGrpSpPr>
        <xdr:grpSpPr>
          <a:xfrm>
            <a:off x="2823845" y="450850"/>
            <a:ext cx="11241405" cy="3554094"/>
            <a:chOff x="626745" y="0"/>
            <a:chExt cx="11233785" cy="3609974"/>
          </a:xfrm>
        </xdr:grpSpPr>
        <xdr:sp macro="" textlink="">
          <xdr:nvSpPr>
            <xdr:cNvPr id="6" name="Retângulo: Cantos Arredondados 5">
              <a:extLst>
                <a:ext uri="{FF2B5EF4-FFF2-40B4-BE49-F238E27FC236}">
                  <a16:creationId xmlns:a16="http://schemas.microsoft.com/office/drawing/2014/main" id="{2BDEAC33-A1B3-457D-81F1-E7E2A849DA85}"/>
                </a:ext>
              </a:extLst>
            </xdr:cNvPr>
            <xdr:cNvSpPr/>
          </xdr:nvSpPr>
          <xdr:spPr>
            <a:xfrm>
              <a:off x="659130" y="0"/>
              <a:ext cx="11201400" cy="3609974"/>
            </a:xfrm>
            <a:prstGeom prst="roundRect">
              <a:avLst/>
            </a:prstGeom>
            <a:solidFill>
              <a:schemeClr val="bg1">
                <a:lumMod val="85000"/>
              </a:schemeClr>
            </a:solidFill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/>
            </a:p>
          </xdr:txBody>
        </xdr: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31D9DD55-65EF-4D52-8D27-356BFBF30718}"/>
                </a:ext>
              </a:extLst>
            </xdr:cNvPr>
            <xdr:cNvGraphicFramePr>
              <a:graphicFrameLocks/>
            </xdr:cNvGraphicFramePr>
          </xdr:nvGraphicFramePr>
          <xdr:xfrm>
            <a:off x="626745" y="653415"/>
            <a:ext cx="10860405" cy="2756535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5"/>
            </a:graphicData>
          </a:graphic>
        </xdr:graphicFrame>
        <xdr:sp macro="" textlink="">
          <xdr:nvSpPr>
            <xdr:cNvPr id="10" name="CaixaDeTexto 9">
              <a:extLst>
                <a:ext uri="{FF2B5EF4-FFF2-40B4-BE49-F238E27FC236}">
                  <a16:creationId xmlns:a16="http://schemas.microsoft.com/office/drawing/2014/main" id="{4AA05464-1850-4CD3-BD1F-A26BDE746CB2}"/>
                </a:ext>
              </a:extLst>
            </xdr:cNvPr>
            <xdr:cNvSpPr txBox="1"/>
          </xdr:nvSpPr>
          <xdr:spPr>
            <a:xfrm>
              <a:off x="5524500" y="160020"/>
              <a:ext cx="1850390" cy="324614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1600">
                  <a:latin typeface="+mj-lt"/>
                </a:rPr>
                <a:t>Gastos</a:t>
              </a:r>
              <a:r>
                <a:rPr lang="pt-BR" sz="1400" baseline="0">
                  <a:latin typeface="+mj-lt"/>
                </a:rPr>
                <a:t> por </a:t>
              </a:r>
              <a:r>
                <a:rPr lang="pt-BR" sz="1600" baseline="0">
                  <a:latin typeface="+mj-lt"/>
                </a:rPr>
                <a:t>Categoria</a:t>
              </a:r>
              <a:endParaRPr lang="pt-BR" sz="1400">
                <a:latin typeface="+mj-lt"/>
              </a:endParaRPr>
            </a:p>
          </xdr:txBody>
        </xdr:sp>
      </xdr:grpSp>
      <xdr:pic>
        <xdr:nvPicPr>
          <xdr:cNvPr id="37" name="Gráfico 36" descr="Dinheiro voador estrutura de tópicos">
            <a:extLst>
              <a:ext uri="{FF2B5EF4-FFF2-40B4-BE49-F238E27FC236}">
                <a16:creationId xmlns:a16="http://schemas.microsoft.com/office/drawing/2014/main" id="{9BAF8423-AD33-E927-4784-B746F86AE0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  <a:ext uri="{96DAC541-7B7A-43D3-8B79-37D633B846F1}">
                <asvg:svgBlip xmlns:asvg="http://schemas.microsoft.com/office/drawing/2016/SVG/main" r:embed="rId7"/>
              </a:ext>
            </a:extLst>
          </a:blip>
          <a:stretch>
            <a:fillRect/>
          </a:stretch>
        </xdr:blipFill>
        <xdr:spPr>
          <a:xfrm>
            <a:off x="7397408" y="631190"/>
            <a:ext cx="345782" cy="344805"/>
          </a:xfrm>
          <a:prstGeom prst="rect">
            <a:avLst/>
          </a:prstGeom>
        </xdr:spPr>
      </xdr:pic>
    </xdr:grpSp>
    <xdr:clientData/>
  </xdr:twoCellAnchor>
  <xdr:twoCellAnchor>
    <xdr:from>
      <xdr:col>8</xdr:col>
      <xdr:colOff>209550</xdr:colOff>
      <xdr:row>0</xdr:row>
      <xdr:rowOff>92710</xdr:rowOff>
    </xdr:from>
    <xdr:to>
      <xdr:col>13</xdr:col>
      <xdr:colOff>342900</xdr:colOff>
      <xdr:row>3</xdr:row>
      <xdr:rowOff>38100</xdr:rowOff>
    </xdr:to>
    <xdr:sp macro="" textlink="">
      <xdr:nvSpPr>
        <xdr:cNvPr id="38" name="CaixaDeTexto 37">
          <a:extLst>
            <a:ext uri="{FF2B5EF4-FFF2-40B4-BE49-F238E27FC236}">
              <a16:creationId xmlns:a16="http://schemas.microsoft.com/office/drawing/2014/main" id="{3D4B8820-13C2-538D-03FC-077B9F13F036}"/>
            </a:ext>
          </a:extLst>
        </xdr:cNvPr>
        <xdr:cNvSpPr txBox="1"/>
      </xdr:nvSpPr>
      <xdr:spPr>
        <a:xfrm>
          <a:off x="6978650" y="92710"/>
          <a:ext cx="3181350" cy="478790"/>
        </a:xfrm>
        <a:prstGeom prst="rect">
          <a:avLst/>
        </a:prstGeom>
        <a:solidFill>
          <a:schemeClr val="bg1">
            <a:lumMod val="85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2400">
              <a:latin typeface="+mj-lt"/>
            </a:rPr>
            <a:t>CONTROLE</a:t>
          </a:r>
          <a:r>
            <a:rPr lang="pt-BR" sz="2400" baseline="0">
              <a:latin typeface="+mj-lt"/>
            </a:rPr>
            <a:t> FINANCEIRO</a:t>
          </a:r>
          <a:endParaRPr lang="pt-BR" sz="2400">
            <a:latin typeface="+mj-lt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dson Mendes do Nascimento Junior" refreshedDate="45671.903486574076" createdVersion="8" refreshedVersion="8" minRefreshableVersion="3" recordCount="44" xr:uid="{6AB22B23-69B2-4D44-BBFC-B9C0372E187D}">
  <cacheSource type="worksheet">
    <worksheetSource ref="A1:H45" sheet="Dados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" numFmtId="0">
      <sharedItems count="19">
        <s v="Renda Fixa"/>
        <s v="Alimentação"/>
        <s v="Transporte"/>
        <s v="Lazer"/>
        <s v="Saúde"/>
        <s v="Educação"/>
        <s v="Vestuário"/>
        <s v="Investimentos"/>
        <s v="Serviços"/>
        <s v="Eletrônicos"/>
        <s v="Utilidades Domésticas"/>
        <s v="Presentes"/>
        <s v="Beleza"/>
        <s v="Pet Care"/>
        <s v="Viagem"/>
        <s v="Gastronomia"/>
        <s v="Freelance"/>
        <s v="Utilidades Dom."/>
        <s v="Venda de ativos"/>
      </sharedItems>
    </cacheField>
    <cacheField name="DESCRIÇÃO" numFmtId="0">
      <sharedItems/>
    </cacheField>
    <cacheField name="VALOR" numFmtId="44">
      <sharedItems containsSemiMixedTypes="0" containsString="0" containsNumber="1" containsInteger="1" minValue="80" maxValue="5000"/>
    </cacheField>
    <cacheField name="OPERAÇÃO BANCÁRIA" numFmtId="0">
      <sharedItems/>
    </cacheField>
    <cacheField name="STATUS" numFmtId="0">
      <sharedItems count="3">
        <s v="Recebido"/>
        <s v="Pendente"/>
        <s v="Pago"/>
      </sharedItems>
    </cacheField>
  </cacheFields>
  <extLst>
    <ext xmlns:x14="http://schemas.microsoft.com/office/spreadsheetml/2009/9/main" uri="{725AE2AE-9491-48be-B2B4-4EB974FC3084}">
      <x14:pivotCacheDefinition pivotCacheId="87994822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Salário mensal"/>
    <n v="5000"/>
    <s v="Transferência"/>
    <x v="0"/>
  </r>
  <r>
    <d v="2024-08-01T00:00:00"/>
    <x v="0"/>
    <x v="1"/>
    <x v="1"/>
    <s v="Compras no supermercado"/>
    <n v="550"/>
    <s v="Débito Automático"/>
    <x v="1"/>
  </r>
  <r>
    <d v="2024-08-03T00:00:00"/>
    <x v="0"/>
    <x v="1"/>
    <x v="2"/>
    <s v="Gasolina"/>
    <n v="300"/>
    <s v="Cartão de Crédito"/>
    <x v="2"/>
  </r>
  <r>
    <d v="2024-08-05T00:00:00"/>
    <x v="0"/>
    <x v="1"/>
    <x v="3"/>
    <s v="Cinema"/>
    <n v="120"/>
    <s v="Cartão de Crédito"/>
    <x v="2"/>
  </r>
  <r>
    <d v="2024-08-07T00:00:00"/>
    <x v="0"/>
    <x v="1"/>
    <x v="4"/>
    <s v="Consulta odontológica"/>
    <n v="250"/>
    <s v="Transferência"/>
    <x v="2"/>
  </r>
  <r>
    <d v="2024-08-10T00:00:00"/>
    <x v="0"/>
    <x v="1"/>
    <x v="5"/>
    <s v="Material escolar"/>
    <n v="400"/>
    <s v="Débito Automático"/>
    <x v="1"/>
  </r>
  <r>
    <d v="2024-08-12T00:00:00"/>
    <x v="0"/>
    <x v="1"/>
    <x v="6"/>
    <s v="Compra de roupas de inverno"/>
    <n v="600"/>
    <s v="Cartão de Crédito"/>
    <x v="1"/>
  </r>
  <r>
    <d v="2024-08-15T00:00:00"/>
    <x v="0"/>
    <x v="0"/>
    <x v="7"/>
    <s v="Dividendos de ações"/>
    <n v="800"/>
    <s v="Transferência"/>
    <x v="0"/>
  </r>
  <r>
    <d v="2024-08-15T00:00:00"/>
    <x v="0"/>
    <x v="1"/>
    <x v="8"/>
    <s v="Limpeza do apartamento"/>
    <n v="150"/>
    <s v="Transferência"/>
    <x v="2"/>
  </r>
  <r>
    <d v="2024-08-18T00:00:00"/>
    <x v="0"/>
    <x v="1"/>
    <x v="9"/>
    <s v="Compra de novo celular"/>
    <n v="1200"/>
    <s v="Cartão de Crédito"/>
    <x v="1"/>
  </r>
  <r>
    <d v="2024-08-20T00:00:00"/>
    <x v="0"/>
    <x v="1"/>
    <x v="10"/>
    <s v="Reparos domésticos"/>
    <n v="450"/>
    <s v="Débito Automático"/>
    <x v="2"/>
  </r>
  <r>
    <d v="2024-08-22T00:00:00"/>
    <x v="0"/>
    <x v="1"/>
    <x v="11"/>
    <s v="Presente de aniversário"/>
    <n v="180"/>
    <s v="Transferência"/>
    <x v="1"/>
  </r>
  <r>
    <d v="2024-08-24T00:00:00"/>
    <x v="0"/>
    <x v="1"/>
    <x v="12"/>
    <s v="Corte de cabelo e barba"/>
    <n v="80"/>
    <s v="Débito Automático"/>
    <x v="2"/>
  </r>
  <r>
    <d v="2024-08-28T00:00:00"/>
    <x v="0"/>
    <x v="1"/>
    <x v="13"/>
    <s v="Ração e petiscos para o cachorro"/>
    <n v="200"/>
    <s v="Débito Automático"/>
    <x v="2"/>
  </r>
  <r>
    <d v="2024-08-30T00:00:00"/>
    <x v="0"/>
    <x v="1"/>
    <x v="14"/>
    <s v="Reserva de pousada"/>
    <n v="750"/>
    <s v="Transferência"/>
    <x v="1"/>
  </r>
  <r>
    <d v="2024-08-31T00:00:00"/>
    <x v="0"/>
    <x v="1"/>
    <x v="15"/>
    <s v="Jantar em restaurante francês"/>
    <n v="350"/>
    <s v="Cartão de Crédito"/>
    <x v="2"/>
  </r>
  <r>
    <d v="2024-09-01T00:00:00"/>
    <x v="1"/>
    <x v="0"/>
    <x v="0"/>
    <s v="Salário mensal"/>
    <n v="5000"/>
    <s v="Transferência"/>
    <x v="0"/>
  </r>
  <r>
    <d v="2024-09-02T00:00:00"/>
    <x v="1"/>
    <x v="1"/>
    <x v="1"/>
    <s v="Compras no supermercado"/>
    <n v="450"/>
    <s v="Débito Automático"/>
    <x v="1"/>
  </r>
  <r>
    <d v="2024-09-05T00:00:00"/>
    <x v="1"/>
    <x v="1"/>
    <x v="2"/>
    <s v="Gasolina"/>
    <n v="300"/>
    <s v="Débito Automático"/>
    <x v="2"/>
  </r>
  <r>
    <d v="2024-09-08T00:00:00"/>
    <x v="1"/>
    <x v="1"/>
    <x v="3"/>
    <s v="Cinema e jantar"/>
    <n v="200"/>
    <s v="Transferência"/>
    <x v="2"/>
  </r>
  <r>
    <d v="2024-09-11T00:00:00"/>
    <x v="1"/>
    <x v="1"/>
    <x v="4"/>
    <s v="Plano de saúde"/>
    <n v="600"/>
    <s v="Débito Automático"/>
    <x v="1"/>
  </r>
  <r>
    <d v="2024-09-14T00:00:00"/>
    <x v="1"/>
    <x v="1"/>
    <x v="5"/>
    <s v="Material escolar"/>
    <n v="350"/>
    <s v="Transferência"/>
    <x v="2"/>
  </r>
  <r>
    <d v="2024-09-17T00:00:00"/>
    <x v="1"/>
    <x v="1"/>
    <x v="6"/>
    <s v="Compra de roupas"/>
    <n v="500"/>
    <s v="Cartão de Crédito"/>
    <x v="1"/>
  </r>
  <r>
    <d v="2024-09-20T00:00:00"/>
    <x v="1"/>
    <x v="0"/>
    <x v="16"/>
    <s v="Pagamento por projeto freelancer"/>
    <n v="1200"/>
    <s v="Transferência"/>
    <x v="0"/>
  </r>
  <r>
    <d v="2024-09-20T00:00:00"/>
    <x v="1"/>
    <x v="1"/>
    <x v="8"/>
    <s v="Manutenção do veículo"/>
    <n v="800"/>
    <s v="Transferência"/>
    <x v="2"/>
  </r>
  <r>
    <d v="2024-09-23T00:00:00"/>
    <x v="1"/>
    <x v="1"/>
    <x v="9"/>
    <s v="Compra de novo smartphone"/>
    <n v="1500"/>
    <s v="Cartão de Crédito"/>
    <x v="1"/>
  </r>
  <r>
    <d v="2024-09-26T00:00:00"/>
    <x v="1"/>
    <x v="1"/>
    <x v="17"/>
    <s v="Conta de energia elétrica"/>
    <n v="250"/>
    <s v="Débito Automático"/>
    <x v="2"/>
  </r>
  <r>
    <d v="2024-09-29T00:00:00"/>
    <x v="1"/>
    <x v="1"/>
    <x v="11"/>
    <s v="Aniversário da mãe"/>
    <n v="400"/>
    <s v="Cartão de Crédito"/>
    <x v="1"/>
  </r>
  <r>
    <d v="2024-10-01T00:00:00"/>
    <x v="2"/>
    <x v="0"/>
    <x v="0"/>
    <s v="Salário mensal"/>
    <n v="5000"/>
    <s v="Transferência"/>
    <x v="0"/>
  </r>
  <r>
    <d v="2024-10-01T00:00:00"/>
    <x v="2"/>
    <x v="1"/>
    <x v="1"/>
    <s v="Compras no supermercado"/>
    <n v="600"/>
    <s v="Débito Automático"/>
    <x v="1"/>
  </r>
  <r>
    <d v="2024-10-03T00:00:00"/>
    <x v="2"/>
    <x v="1"/>
    <x v="2"/>
    <s v="Recarga de cartão de transporte"/>
    <n v="200"/>
    <s v="Cartão de Crédito"/>
    <x v="2"/>
  </r>
  <r>
    <d v="2024-10-05T00:00:00"/>
    <x v="2"/>
    <x v="1"/>
    <x v="3"/>
    <s v="Ingressos para teatro"/>
    <n v="180"/>
    <s v="Transferência"/>
    <x v="2"/>
  </r>
  <r>
    <d v="2024-10-08T00:00:00"/>
    <x v="2"/>
    <x v="1"/>
    <x v="4"/>
    <s v="Remédios de farmácia"/>
    <n v="120"/>
    <s v="Débito Automático"/>
    <x v="1"/>
  </r>
  <r>
    <d v="2024-10-10T00:00:00"/>
    <x v="2"/>
    <x v="1"/>
    <x v="5"/>
    <s v="Cursos online"/>
    <n v="350"/>
    <s v="Cartão de Crédito"/>
    <x v="1"/>
  </r>
  <r>
    <d v="2024-10-13T00:00:00"/>
    <x v="2"/>
    <x v="1"/>
    <x v="6"/>
    <s v="Roupas de primavera"/>
    <n v="400"/>
    <s v="Transferência"/>
    <x v="2"/>
  </r>
  <r>
    <d v="2024-10-15T00:00:00"/>
    <x v="2"/>
    <x v="1"/>
    <x v="8"/>
    <s v="Manutenção da casa"/>
    <n v="450"/>
    <s v="Débito Automático"/>
    <x v="2"/>
  </r>
  <r>
    <d v="2024-10-18T00:00:00"/>
    <x v="2"/>
    <x v="0"/>
    <x v="18"/>
    <s v="Venda de equipamentos eletrônicos"/>
    <n v="1500"/>
    <s v="Transferência"/>
    <x v="0"/>
  </r>
  <r>
    <d v="2024-10-18T00:00:00"/>
    <x v="2"/>
    <x v="1"/>
    <x v="9"/>
    <s v="Manutenção do computador"/>
    <n v="300"/>
    <s v="Cartão de Crédito"/>
    <x v="1"/>
  </r>
  <r>
    <d v="2024-10-20T00:00:00"/>
    <x v="2"/>
    <x v="1"/>
    <x v="10"/>
    <s v="Troca de móveis da cozinha"/>
    <n v="800"/>
    <s v="Transferência"/>
    <x v="2"/>
  </r>
  <r>
    <d v="2024-10-22T00:00:00"/>
    <x v="2"/>
    <x v="1"/>
    <x v="11"/>
    <s v="Presentes para casamento"/>
    <n v="250"/>
    <s v="Cartão de Crédito"/>
    <x v="1"/>
  </r>
  <r>
    <d v="2024-10-24T00:00:00"/>
    <x v="2"/>
    <x v="1"/>
    <x v="13"/>
    <s v="Veterinário para o pet"/>
    <n v="150"/>
    <s v="Débito Automático"/>
    <x v="2"/>
  </r>
  <r>
    <d v="2024-10-26T00:00:00"/>
    <x v="2"/>
    <x v="1"/>
    <x v="12"/>
    <s v="Salão de beleza"/>
    <n v="250"/>
    <s v="Transferência"/>
    <x v="1"/>
  </r>
  <r>
    <d v="2024-10-30T00:00:00"/>
    <x v="2"/>
    <x v="1"/>
    <x v="15"/>
    <s v="Jantar em restaurante italiano"/>
    <n v="220"/>
    <s v="Transferência"/>
    <x v="1"/>
  </r>
  <r>
    <d v="2024-10-31T00:00:00"/>
    <x v="2"/>
    <x v="1"/>
    <x v="14"/>
    <s v="Reserva de hotel para fim de semana"/>
    <n v="500"/>
    <s v="Cartão de Crédito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EEAB87-DF36-4DDC-88A7-F0AAA86982C4}" name="Tabela dinâmica4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4:F9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>
      <items count="4">
        <item h="1" x="2"/>
        <item h="1" x="1"/>
        <item x="0"/>
        <item t="default"/>
      </items>
    </pivotField>
  </pivotFields>
  <rowFields count="1">
    <field x="3"/>
  </rowFields>
  <rowItems count="5">
    <i>
      <x v="4"/>
    </i>
    <i>
      <x v="6"/>
    </i>
    <i>
      <x v="10"/>
    </i>
    <i>
      <x v="16"/>
    </i>
    <i t="grand">
      <x/>
    </i>
  </rowItems>
  <colItems count="1">
    <i/>
  </colItems>
  <pageFields count="1">
    <pageField fld="2" item="0" hier="-1"/>
  </pageFields>
  <dataFields count="1">
    <dataField name="Soma de VALOR" fld="5" baseField="2" baseItem="6" numFmtId="164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980734-1B28-4CD1-AD75-16EDA6BDC810}" name="Tabela dinâmica2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8">
  <location ref="I4:J7" firstHeaderRow="1" firstDataRow="1" firstDataCol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showAll="0"/>
    <pivotField showAll="0"/>
    <pivotField dataField="1" numFmtId="44" showAll="0"/>
    <pivotField showAll="0"/>
    <pivotField showAll="0">
      <items count="4">
        <item h="1" x="2"/>
        <item h="1" x="1"/>
        <item x="0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Soma de VALOR" fld="5" baseField="1" baseItem="0" numFmtId="164"/>
  </dataFields>
  <chartFormats count="3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A3B54-6F8A-45B2-9355-7F4397B6A4F8}" name="Tabela dinâmica1" cacheId="16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2">
  <location ref="B4:C2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20">
        <item x="1"/>
        <item x="12"/>
        <item x="5"/>
        <item x="9"/>
        <item x="16"/>
        <item x="15"/>
        <item x="7"/>
        <item x="3"/>
        <item x="13"/>
        <item x="11"/>
        <item x="0"/>
        <item x="4"/>
        <item x="8"/>
        <item x="2"/>
        <item x="17"/>
        <item x="10"/>
        <item x="18"/>
        <item x="6"/>
        <item x="14"/>
        <item t="default"/>
      </items>
    </pivotField>
    <pivotField showAll="0"/>
    <pivotField dataField="1" numFmtId="44" showAll="0"/>
    <pivotField showAll="0"/>
    <pivotField showAll="0">
      <items count="4">
        <item h="1" x="2"/>
        <item h="1" x="1"/>
        <item x="0"/>
        <item t="default"/>
      </items>
    </pivotField>
  </pivotFields>
  <rowFields count="1">
    <field x="3"/>
  </rowFields>
  <rowItems count="16">
    <i>
      <x/>
    </i>
    <i>
      <x v="1"/>
    </i>
    <i>
      <x v="2"/>
    </i>
    <i>
      <x v="3"/>
    </i>
    <i>
      <x v="5"/>
    </i>
    <i>
      <x v="7"/>
    </i>
    <i>
      <x v="8"/>
    </i>
    <i>
      <x v="9"/>
    </i>
    <i>
      <x v="11"/>
    </i>
    <i>
      <x v="12"/>
    </i>
    <i>
      <x v="13"/>
    </i>
    <i>
      <x v="14"/>
    </i>
    <i>
      <x v="15"/>
    </i>
    <i>
      <x v="17"/>
    </i>
    <i>
      <x v="18"/>
    </i>
    <i t="grand">
      <x/>
    </i>
  </rowItems>
  <colItems count="1">
    <i/>
  </colItems>
  <pageFields count="1">
    <pageField fld="2" item="1" hier="-1"/>
  </pageFields>
  <dataFields count="1">
    <dataField name="Soma de VALOR" fld="5" baseField="2" baseItem="0" numFmtId="164"/>
  </dataFields>
  <chartFormats count="1"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3DE7950B-7E58-4608-85A3-20900CEE7689}" sourceName="MÊS">
  <pivotTables>
    <pivotTable tabId="2" name="Tabela dinâmica1"/>
    <pivotTable tabId="2" name="Tabela dinâmica2"/>
    <pivotTable tabId="2" name="Tabela dinâmica4"/>
  </pivotTables>
  <data>
    <tabular pivotCacheId="879948220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2C305BEB-9F9D-40B3-9FE3-ABB397D31333}" cache="SegmentaçãodeDados_MÊS" caption="MÊS" style="SlicerStyleLight6 2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0862B4-A345-47D5-9D65-9A7BB6E0CEEA}" name="Tabela1" displayName="Tabela1" ref="A1:G2" totalsRowShown="0">
  <autoFilter ref="A1:G2" xr:uid="{CD0862B4-A345-47D5-9D65-9A7BB6E0CEEA}"/>
  <tableColumns count="7">
    <tableColumn id="1" xr3:uid="{79770407-B070-49BE-9BC9-68FA0D8484E2}" name="DATA" dataDxfId="2"/>
    <tableColumn id="2" xr3:uid="{CB20A6E9-7F94-4E41-A740-7CC885CF834F}" name="TIPO"/>
    <tableColumn id="3" xr3:uid="{234F74E6-3DC9-41E5-8C6C-378BFDE0CA18}" name="CATEGORIA"/>
    <tableColumn id="4" xr3:uid="{33C2BB20-BF89-4199-9E3F-A7234F528FA9}" name="DESCRIÇÃO"/>
    <tableColumn id="5" xr3:uid="{20740D62-4E5E-4E26-9D7E-50C83F7EC274}" name="VALOR"/>
    <tableColumn id="6" xr3:uid="{5D4CB065-B355-4A13-8270-A64BD09DF93D}" name="OPERAÇÃO BANCÁRIA"/>
    <tableColumn id="7" xr3:uid="{D24510FA-F017-44FE-BBBD-8D2829BBF168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0.39997558519241921"/>
  </sheetPr>
  <dimension ref="A1:H45"/>
  <sheetViews>
    <sheetView workbookViewId="0">
      <selection activeCell="B10" sqref="B10"/>
    </sheetView>
  </sheetViews>
  <sheetFormatPr defaultRowHeight="14.4" x14ac:dyDescent="0.3"/>
  <cols>
    <col min="1" max="8" width="23.6640625" style="1" customWidth="1"/>
  </cols>
  <sheetData>
    <row r="1" spans="1:8" x14ac:dyDescent="0.3">
      <c r="A1" s="12" t="s">
        <v>65</v>
      </c>
      <c r="B1" s="12" t="s">
        <v>75</v>
      </c>
      <c r="C1" s="12" t="s">
        <v>66</v>
      </c>
      <c r="D1" s="12" t="s">
        <v>69</v>
      </c>
      <c r="E1" s="12" t="s">
        <v>70</v>
      </c>
      <c r="F1" s="12" t="s">
        <v>67</v>
      </c>
      <c r="G1" s="12" t="s">
        <v>71</v>
      </c>
      <c r="H1" s="12" t="s">
        <v>68</v>
      </c>
    </row>
    <row r="2" spans="1:8" ht="12" customHeight="1" x14ac:dyDescent="0.3">
      <c r="A2" s="2">
        <v>45505</v>
      </c>
      <c r="B2" s="11">
        <f>MONTH(A2)</f>
        <v>8</v>
      </c>
      <c r="C2" s="3" t="s">
        <v>0</v>
      </c>
      <c r="D2" s="3" t="s">
        <v>1</v>
      </c>
      <c r="E2" s="3" t="s">
        <v>2</v>
      </c>
      <c r="F2" s="4">
        <v>5000</v>
      </c>
      <c r="G2" s="3" t="s">
        <v>3</v>
      </c>
      <c r="H2" s="3" t="s">
        <v>4</v>
      </c>
    </row>
    <row r="3" spans="1:8" ht="12" customHeight="1" x14ac:dyDescent="0.3">
      <c r="A3" s="2">
        <v>45505</v>
      </c>
      <c r="B3" s="11">
        <f t="shared" ref="B3:B45" si="0">MONTH(A3)</f>
        <v>8</v>
      </c>
      <c r="C3" s="3" t="s">
        <v>5</v>
      </c>
      <c r="D3" s="3" t="s">
        <v>6</v>
      </c>
      <c r="E3" s="3" t="s">
        <v>7</v>
      </c>
      <c r="F3" s="4">
        <v>550</v>
      </c>
      <c r="G3" s="3" t="s">
        <v>8</v>
      </c>
      <c r="H3" s="3" t="s">
        <v>9</v>
      </c>
    </row>
    <row r="4" spans="1:8" ht="12" customHeight="1" x14ac:dyDescent="0.3">
      <c r="A4" s="2">
        <v>45507</v>
      </c>
      <c r="B4" s="11">
        <f t="shared" si="0"/>
        <v>8</v>
      </c>
      <c r="C4" s="3" t="s">
        <v>5</v>
      </c>
      <c r="D4" s="3" t="s">
        <v>10</v>
      </c>
      <c r="E4" s="3" t="s">
        <v>11</v>
      </c>
      <c r="F4" s="4">
        <v>300</v>
      </c>
      <c r="G4" s="3" t="s">
        <v>12</v>
      </c>
      <c r="H4" s="3" t="s">
        <v>13</v>
      </c>
    </row>
    <row r="5" spans="1:8" ht="12" customHeight="1" x14ac:dyDescent="0.3">
      <c r="A5" s="2">
        <v>45509</v>
      </c>
      <c r="B5" s="11">
        <f t="shared" si="0"/>
        <v>8</v>
      </c>
      <c r="C5" s="3" t="s">
        <v>5</v>
      </c>
      <c r="D5" s="3" t="s">
        <v>14</v>
      </c>
      <c r="E5" s="3" t="s">
        <v>15</v>
      </c>
      <c r="F5" s="4">
        <v>120</v>
      </c>
      <c r="G5" s="3" t="s">
        <v>12</v>
      </c>
      <c r="H5" s="3" t="s">
        <v>13</v>
      </c>
    </row>
    <row r="6" spans="1:8" ht="12" customHeight="1" x14ac:dyDescent="0.3">
      <c r="A6" s="2">
        <v>45511</v>
      </c>
      <c r="B6" s="11">
        <f t="shared" si="0"/>
        <v>8</v>
      </c>
      <c r="C6" s="3" t="s">
        <v>5</v>
      </c>
      <c r="D6" s="3" t="s">
        <v>16</v>
      </c>
      <c r="E6" s="3" t="s">
        <v>17</v>
      </c>
      <c r="F6" s="4">
        <v>250</v>
      </c>
      <c r="G6" s="3" t="s">
        <v>3</v>
      </c>
      <c r="H6" s="3" t="s">
        <v>13</v>
      </c>
    </row>
    <row r="7" spans="1:8" ht="12" customHeight="1" x14ac:dyDescent="0.3">
      <c r="A7" s="2">
        <v>45514</v>
      </c>
      <c r="B7" s="11">
        <f t="shared" si="0"/>
        <v>8</v>
      </c>
      <c r="C7" s="3" t="s">
        <v>5</v>
      </c>
      <c r="D7" s="3" t="s">
        <v>18</v>
      </c>
      <c r="E7" s="3" t="s">
        <v>19</v>
      </c>
      <c r="F7" s="4">
        <v>400</v>
      </c>
      <c r="G7" s="3" t="s">
        <v>8</v>
      </c>
      <c r="H7" s="3" t="s">
        <v>9</v>
      </c>
    </row>
    <row r="8" spans="1:8" ht="12" customHeight="1" x14ac:dyDescent="0.3">
      <c r="A8" s="2">
        <v>45516</v>
      </c>
      <c r="B8" s="11">
        <f t="shared" si="0"/>
        <v>8</v>
      </c>
      <c r="C8" s="3" t="s">
        <v>5</v>
      </c>
      <c r="D8" s="3" t="s">
        <v>20</v>
      </c>
      <c r="E8" s="3" t="s">
        <v>21</v>
      </c>
      <c r="F8" s="4">
        <v>600</v>
      </c>
      <c r="G8" s="3" t="s">
        <v>12</v>
      </c>
      <c r="H8" s="3" t="s">
        <v>9</v>
      </c>
    </row>
    <row r="9" spans="1:8" ht="12" customHeight="1" x14ac:dyDescent="0.3">
      <c r="A9" s="2">
        <v>45519</v>
      </c>
      <c r="B9" s="11">
        <f t="shared" si="0"/>
        <v>8</v>
      </c>
      <c r="C9" s="3" t="s">
        <v>0</v>
      </c>
      <c r="D9" s="3" t="s">
        <v>22</v>
      </c>
      <c r="E9" s="3" t="s">
        <v>23</v>
      </c>
      <c r="F9" s="4">
        <v>800</v>
      </c>
      <c r="G9" s="3" t="s">
        <v>3</v>
      </c>
      <c r="H9" s="3" t="s">
        <v>4</v>
      </c>
    </row>
    <row r="10" spans="1:8" ht="12" customHeight="1" x14ac:dyDescent="0.3">
      <c r="A10" s="2">
        <v>45519</v>
      </c>
      <c r="B10" s="11">
        <f t="shared" si="0"/>
        <v>8</v>
      </c>
      <c r="C10" s="3" t="s">
        <v>5</v>
      </c>
      <c r="D10" s="3" t="s">
        <v>24</v>
      </c>
      <c r="E10" s="3" t="s">
        <v>25</v>
      </c>
      <c r="F10" s="4">
        <v>150</v>
      </c>
      <c r="G10" s="3" t="s">
        <v>3</v>
      </c>
      <c r="H10" s="3" t="s">
        <v>13</v>
      </c>
    </row>
    <row r="11" spans="1:8" ht="12" customHeight="1" x14ac:dyDescent="0.3">
      <c r="A11" s="2">
        <v>45522</v>
      </c>
      <c r="B11" s="11">
        <f t="shared" si="0"/>
        <v>8</v>
      </c>
      <c r="C11" s="3" t="s">
        <v>5</v>
      </c>
      <c r="D11" s="3" t="s">
        <v>26</v>
      </c>
      <c r="E11" s="3" t="s">
        <v>27</v>
      </c>
      <c r="F11" s="4">
        <v>1200</v>
      </c>
      <c r="G11" s="3" t="s">
        <v>12</v>
      </c>
      <c r="H11" s="3" t="s">
        <v>9</v>
      </c>
    </row>
    <row r="12" spans="1:8" ht="12" customHeight="1" x14ac:dyDescent="0.3">
      <c r="A12" s="2">
        <v>45524</v>
      </c>
      <c r="B12" s="11">
        <f t="shared" si="0"/>
        <v>8</v>
      </c>
      <c r="C12" s="3" t="s">
        <v>5</v>
      </c>
      <c r="D12" s="3" t="s">
        <v>28</v>
      </c>
      <c r="E12" s="3" t="s">
        <v>29</v>
      </c>
      <c r="F12" s="4">
        <v>450</v>
      </c>
      <c r="G12" s="3" t="s">
        <v>8</v>
      </c>
      <c r="H12" s="3" t="s">
        <v>13</v>
      </c>
    </row>
    <row r="13" spans="1:8" ht="12" customHeight="1" x14ac:dyDescent="0.3">
      <c r="A13" s="2">
        <v>45526</v>
      </c>
      <c r="B13" s="11">
        <f t="shared" si="0"/>
        <v>8</v>
      </c>
      <c r="C13" s="3" t="s">
        <v>5</v>
      </c>
      <c r="D13" s="3" t="s">
        <v>30</v>
      </c>
      <c r="E13" s="3" t="s">
        <v>31</v>
      </c>
      <c r="F13" s="4">
        <v>180</v>
      </c>
      <c r="G13" s="3" t="s">
        <v>3</v>
      </c>
      <c r="H13" s="3" t="s">
        <v>9</v>
      </c>
    </row>
    <row r="14" spans="1:8" ht="12" customHeight="1" x14ac:dyDescent="0.3">
      <c r="A14" s="2">
        <v>45528</v>
      </c>
      <c r="B14" s="11">
        <f t="shared" si="0"/>
        <v>8</v>
      </c>
      <c r="C14" s="3" t="s">
        <v>5</v>
      </c>
      <c r="D14" s="3" t="s">
        <v>32</v>
      </c>
      <c r="E14" s="3" t="s">
        <v>33</v>
      </c>
      <c r="F14" s="4">
        <v>80</v>
      </c>
      <c r="G14" s="3" t="s">
        <v>8</v>
      </c>
      <c r="H14" s="3" t="s">
        <v>13</v>
      </c>
    </row>
    <row r="15" spans="1:8" ht="12" customHeight="1" x14ac:dyDescent="0.3">
      <c r="A15" s="2">
        <v>45532</v>
      </c>
      <c r="B15" s="11">
        <f t="shared" si="0"/>
        <v>8</v>
      </c>
      <c r="C15" s="3" t="s">
        <v>5</v>
      </c>
      <c r="D15" s="3" t="s">
        <v>34</v>
      </c>
      <c r="E15" s="3" t="s">
        <v>35</v>
      </c>
      <c r="F15" s="4">
        <v>200</v>
      </c>
      <c r="G15" s="3" t="s">
        <v>8</v>
      </c>
      <c r="H15" s="3" t="s">
        <v>13</v>
      </c>
    </row>
    <row r="16" spans="1:8" ht="12" customHeight="1" x14ac:dyDescent="0.3">
      <c r="A16" s="2">
        <v>45534</v>
      </c>
      <c r="B16" s="11">
        <f t="shared" si="0"/>
        <v>8</v>
      </c>
      <c r="C16" s="3" t="s">
        <v>5</v>
      </c>
      <c r="D16" s="3" t="s">
        <v>36</v>
      </c>
      <c r="E16" s="3" t="s">
        <v>37</v>
      </c>
      <c r="F16" s="4">
        <v>750</v>
      </c>
      <c r="G16" s="3" t="s">
        <v>3</v>
      </c>
      <c r="H16" s="3" t="s">
        <v>9</v>
      </c>
    </row>
    <row r="17" spans="1:8" ht="12" customHeight="1" x14ac:dyDescent="0.3">
      <c r="A17" s="2">
        <v>45535</v>
      </c>
      <c r="B17" s="11">
        <f t="shared" si="0"/>
        <v>8</v>
      </c>
      <c r="C17" s="3" t="s">
        <v>5</v>
      </c>
      <c r="D17" s="3" t="s">
        <v>38</v>
      </c>
      <c r="E17" s="3" t="s">
        <v>39</v>
      </c>
      <c r="F17" s="4">
        <v>350</v>
      </c>
      <c r="G17" s="3" t="s">
        <v>12</v>
      </c>
      <c r="H17" s="3" t="s">
        <v>13</v>
      </c>
    </row>
    <row r="18" spans="1:8" ht="12" customHeight="1" x14ac:dyDescent="0.3">
      <c r="A18" s="2">
        <v>45536</v>
      </c>
      <c r="B18" s="11">
        <f t="shared" si="0"/>
        <v>9</v>
      </c>
      <c r="C18" s="3" t="s">
        <v>0</v>
      </c>
      <c r="D18" s="3" t="s">
        <v>1</v>
      </c>
      <c r="E18" s="3" t="s">
        <v>2</v>
      </c>
      <c r="F18" s="4">
        <v>5000</v>
      </c>
      <c r="G18" s="3" t="s">
        <v>3</v>
      </c>
      <c r="H18" s="3" t="s">
        <v>4</v>
      </c>
    </row>
    <row r="19" spans="1:8" ht="12" customHeight="1" x14ac:dyDescent="0.3">
      <c r="A19" s="2">
        <v>45537</v>
      </c>
      <c r="B19" s="11">
        <f t="shared" si="0"/>
        <v>9</v>
      </c>
      <c r="C19" s="3" t="s">
        <v>5</v>
      </c>
      <c r="D19" s="3" t="s">
        <v>6</v>
      </c>
      <c r="E19" s="4" t="s">
        <v>7</v>
      </c>
      <c r="F19" s="4">
        <v>450</v>
      </c>
      <c r="G19" s="3" t="s">
        <v>8</v>
      </c>
      <c r="H19" s="3" t="s">
        <v>9</v>
      </c>
    </row>
    <row r="20" spans="1:8" ht="12" customHeight="1" x14ac:dyDescent="0.3">
      <c r="A20" s="2">
        <v>45540</v>
      </c>
      <c r="B20" s="11">
        <f t="shared" si="0"/>
        <v>9</v>
      </c>
      <c r="C20" s="3" t="s">
        <v>5</v>
      </c>
      <c r="D20" s="3" t="s">
        <v>10</v>
      </c>
      <c r="E20" s="4" t="s">
        <v>11</v>
      </c>
      <c r="F20" s="4">
        <v>300</v>
      </c>
      <c r="G20" s="3" t="s">
        <v>8</v>
      </c>
      <c r="H20" s="3" t="s">
        <v>13</v>
      </c>
    </row>
    <row r="21" spans="1:8" ht="12" customHeight="1" x14ac:dyDescent="0.3">
      <c r="A21" s="2">
        <v>45543</v>
      </c>
      <c r="B21" s="11">
        <f t="shared" si="0"/>
        <v>9</v>
      </c>
      <c r="C21" s="3" t="s">
        <v>5</v>
      </c>
      <c r="D21" s="3" t="s">
        <v>14</v>
      </c>
      <c r="E21" s="4" t="s">
        <v>40</v>
      </c>
      <c r="F21" s="4">
        <v>200</v>
      </c>
      <c r="G21" s="3" t="s">
        <v>3</v>
      </c>
      <c r="H21" s="3" t="s">
        <v>13</v>
      </c>
    </row>
    <row r="22" spans="1:8" ht="12" customHeight="1" x14ac:dyDescent="0.3">
      <c r="A22" s="2">
        <v>45546</v>
      </c>
      <c r="B22" s="11">
        <f t="shared" si="0"/>
        <v>9</v>
      </c>
      <c r="C22" s="3" t="s">
        <v>5</v>
      </c>
      <c r="D22" s="3" t="s">
        <v>16</v>
      </c>
      <c r="E22" s="4" t="s">
        <v>41</v>
      </c>
      <c r="F22" s="4">
        <v>600</v>
      </c>
      <c r="G22" s="3" t="s">
        <v>8</v>
      </c>
      <c r="H22" s="3" t="s">
        <v>9</v>
      </c>
    </row>
    <row r="23" spans="1:8" ht="12" customHeight="1" x14ac:dyDescent="0.3">
      <c r="A23" s="2">
        <v>45549</v>
      </c>
      <c r="B23" s="11">
        <f t="shared" si="0"/>
        <v>9</v>
      </c>
      <c r="C23" s="3" t="s">
        <v>5</v>
      </c>
      <c r="D23" s="3" t="s">
        <v>18</v>
      </c>
      <c r="E23" s="4" t="s">
        <v>19</v>
      </c>
      <c r="F23" s="4">
        <v>350</v>
      </c>
      <c r="G23" s="3" t="s">
        <v>3</v>
      </c>
      <c r="H23" s="3" t="s">
        <v>13</v>
      </c>
    </row>
    <row r="24" spans="1:8" ht="12" customHeight="1" x14ac:dyDescent="0.3">
      <c r="A24" s="2">
        <v>45552</v>
      </c>
      <c r="B24" s="11">
        <f t="shared" si="0"/>
        <v>9</v>
      </c>
      <c r="C24" s="3" t="s">
        <v>5</v>
      </c>
      <c r="D24" s="3" t="s">
        <v>20</v>
      </c>
      <c r="E24" s="4" t="s">
        <v>42</v>
      </c>
      <c r="F24" s="4">
        <v>500</v>
      </c>
      <c r="G24" s="3" t="s">
        <v>12</v>
      </c>
      <c r="H24" s="3" t="s">
        <v>9</v>
      </c>
    </row>
    <row r="25" spans="1:8" ht="12" customHeight="1" x14ac:dyDescent="0.3">
      <c r="A25" s="2">
        <v>45555</v>
      </c>
      <c r="B25" s="11">
        <f t="shared" si="0"/>
        <v>9</v>
      </c>
      <c r="C25" s="3" t="s">
        <v>0</v>
      </c>
      <c r="D25" s="3" t="s">
        <v>43</v>
      </c>
      <c r="E25" s="3" t="s">
        <v>44</v>
      </c>
      <c r="F25" s="4">
        <v>1200</v>
      </c>
      <c r="G25" s="3" t="s">
        <v>3</v>
      </c>
      <c r="H25" s="3" t="s">
        <v>4</v>
      </c>
    </row>
    <row r="26" spans="1:8" ht="12" customHeight="1" x14ac:dyDescent="0.3">
      <c r="A26" s="2">
        <v>45555</v>
      </c>
      <c r="B26" s="11">
        <f t="shared" si="0"/>
        <v>9</v>
      </c>
      <c r="C26" s="3" t="s">
        <v>5</v>
      </c>
      <c r="D26" s="3" t="s">
        <v>24</v>
      </c>
      <c r="E26" s="4" t="s">
        <v>45</v>
      </c>
      <c r="F26" s="4">
        <v>800</v>
      </c>
      <c r="G26" s="3" t="s">
        <v>3</v>
      </c>
      <c r="H26" s="3" t="s">
        <v>13</v>
      </c>
    </row>
    <row r="27" spans="1:8" ht="12" customHeight="1" x14ac:dyDescent="0.3">
      <c r="A27" s="2">
        <v>45558</v>
      </c>
      <c r="B27" s="11">
        <f t="shared" si="0"/>
        <v>9</v>
      </c>
      <c r="C27" s="3" t="s">
        <v>5</v>
      </c>
      <c r="D27" s="3" t="s">
        <v>26</v>
      </c>
      <c r="E27" s="4" t="s">
        <v>46</v>
      </c>
      <c r="F27" s="4">
        <v>1500</v>
      </c>
      <c r="G27" s="3" t="s">
        <v>12</v>
      </c>
      <c r="H27" s="3" t="s">
        <v>9</v>
      </c>
    </row>
    <row r="28" spans="1:8" ht="12" customHeight="1" x14ac:dyDescent="0.3">
      <c r="A28" s="2">
        <v>45561</v>
      </c>
      <c r="B28" s="11">
        <f t="shared" si="0"/>
        <v>9</v>
      </c>
      <c r="C28" s="3" t="s">
        <v>5</v>
      </c>
      <c r="D28" s="3" t="s">
        <v>47</v>
      </c>
      <c r="E28" s="4" t="s">
        <v>48</v>
      </c>
      <c r="F28" s="4">
        <v>250</v>
      </c>
      <c r="G28" s="3" t="s">
        <v>8</v>
      </c>
      <c r="H28" s="3" t="s">
        <v>13</v>
      </c>
    </row>
    <row r="29" spans="1:8" ht="12" customHeight="1" x14ac:dyDescent="0.3">
      <c r="A29" s="2">
        <v>45564</v>
      </c>
      <c r="B29" s="11">
        <f t="shared" si="0"/>
        <v>9</v>
      </c>
      <c r="C29" s="3" t="s">
        <v>5</v>
      </c>
      <c r="D29" s="3" t="s">
        <v>30</v>
      </c>
      <c r="E29" s="4" t="s">
        <v>49</v>
      </c>
      <c r="F29" s="4">
        <v>400</v>
      </c>
      <c r="G29" s="3" t="s">
        <v>12</v>
      </c>
      <c r="H29" s="3" t="s">
        <v>9</v>
      </c>
    </row>
    <row r="30" spans="1:8" ht="12" customHeight="1" x14ac:dyDescent="0.3">
      <c r="A30" s="2">
        <v>45566</v>
      </c>
      <c r="B30" s="11">
        <f t="shared" si="0"/>
        <v>10</v>
      </c>
      <c r="C30" s="3" t="s">
        <v>0</v>
      </c>
      <c r="D30" s="3" t="s">
        <v>1</v>
      </c>
      <c r="E30" s="3" t="s">
        <v>2</v>
      </c>
      <c r="F30" s="4">
        <v>5000</v>
      </c>
      <c r="G30" s="3" t="s">
        <v>3</v>
      </c>
      <c r="H30" s="3" t="s">
        <v>4</v>
      </c>
    </row>
    <row r="31" spans="1:8" ht="12" customHeight="1" x14ac:dyDescent="0.3">
      <c r="A31" s="2">
        <v>45566</v>
      </c>
      <c r="B31" s="11">
        <f t="shared" si="0"/>
        <v>10</v>
      </c>
      <c r="C31" s="3" t="s">
        <v>5</v>
      </c>
      <c r="D31" s="3" t="s">
        <v>6</v>
      </c>
      <c r="E31" s="3" t="s">
        <v>7</v>
      </c>
      <c r="F31" s="4">
        <v>600</v>
      </c>
      <c r="G31" s="3" t="s">
        <v>8</v>
      </c>
      <c r="H31" s="3" t="s">
        <v>9</v>
      </c>
    </row>
    <row r="32" spans="1:8" ht="12" customHeight="1" x14ac:dyDescent="0.3">
      <c r="A32" s="2">
        <v>45568</v>
      </c>
      <c r="B32" s="11">
        <f t="shared" si="0"/>
        <v>10</v>
      </c>
      <c r="C32" s="3" t="s">
        <v>5</v>
      </c>
      <c r="D32" s="3" t="s">
        <v>10</v>
      </c>
      <c r="E32" s="3" t="s">
        <v>50</v>
      </c>
      <c r="F32" s="4">
        <v>200</v>
      </c>
      <c r="G32" s="3" t="s">
        <v>12</v>
      </c>
      <c r="H32" s="3" t="s">
        <v>13</v>
      </c>
    </row>
    <row r="33" spans="1:8" ht="12" customHeight="1" x14ac:dyDescent="0.3">
      <c r="A33" s="2">
        <v>45570</v>
      </c>
      <c r="B33" s="11">
        <f t="shared" si="0"/>
        <v>10</v>
      </c>
      <c r="C33" s="3" t="s">
        <v>5</v>
      </c>
      <c r="D33" s="3" t="s">
        <v>14</v>
      </c>
      <c r="E33" s="3" t="s">
        <v>51</v>
      </c>
      <c r="F33" s="4">
        <v>180</v>
      </c>
      <c r="G33" s="3" t="s">
        <v>3</v>
      </c>
      <c r="H33" s="3" t="s">
        <v>13</v>
      </c>
    </row>
    <row r="34" spans="1:8" ht="12" customHeight="1" x14ac:dyDescent="0.3">
      <c r="A34" s="2">
        <v>45573</v>
      </c>
      <c r="B34" s="11">
        <f t="shared" si="0"/>
        <v>10</v>
      </c>
      <c r="C34" s="3" t="s">
        <v>5</v>
      </c>
      <c r="D34" s="3" t="s">
        <v>16</v>
      </c>
      <c r="E34" s="3" t="s">
        <v>52</v>
      </c>
      <c r="F34" s="4">
        <v>120</v>
      </c>
      <c r="G34" s="3" t="s">
        <v>8</v>
      </c>
      <c r="H34" s="3" t="s">
        <v>9</v>
      </c>
    </row>
    <row r="35" spans="1:8" ht="12" customHeight="1" x14ac:dyDescent="0.3">
      <c r="A35" s="2">
        <v>45575</v>
      </c>
      <c r="B35" s="11">
        <f t="shared" si="0"/>
        <v>10</v>
      </c>
      <c r="C35" s="3" t="s">
        <v>5</v>
      </c>
      <c r="D35" s="3" t="s">
        <v>18</v>
      </c>
      <c r="E35" s="3" t="s">
        <v>53</v>
      </c>
      <c r="F35" s="4">
        <v>350</v>
      </c>
      <c r="G35" s="3" t="s">
        <v>12</v>
      </c>
      <c r="H35" s="3" t="s">
        <v>9</v>
      </c>
    </row>
    <row r="36" spans="1:8" ht="12" customHeight="1" x14ac:dyDescent="0.3">
      <c r="A36" s="2">
        <v>45578</v>
      </c>
      <c r="B36" s="11">
        <f t="shared" si="0"/>
        <v>10</v>
      </c>
      <c r="C36" s="3" t="s">
        <v>5</v>
      </c>
      <c r="D36" s="3" t="s">
        <v>20</v>
      </c>
      <c r="E36" s="3" t="s">
        <v>54</v>
      </c>
      <c r="F36" s="4">
        <v>400</v>
      </c>
      <c r="G36" s="3" t="s">
        <v>3</v>
      </c>
      <c r="H36" s="3" t="s">
        <v>13</v>
      </c>
    </row>
    <row r="37" spans="1:8" ht="12" customHeight="1" x14ac:dyDescent="0.3">
      <c r="A37" s="2">
        <v>45580</v>
      </c>
      <c r="B37" s="11">
        <f t="shared" si="0"/>
        <v>10</v>
      </c>
      <c r="C37" s="3" t="s">
        <v>5</v>
      </c>
      <c r="D37" s="3" t="s">
        <v>24</v>
      </c>
      <c r="E37" s="3" t="s">
        <v>55</v>
      </c>
      <c r="F37" s="4">
        <v>450</v>
      </c>
      <c r="G37" s="3" t="s">
        <v>8</v>
      </c>
      <c r="H37" s="3" t="s">
        <v>13</v>
      </c>
    </row>
    <row r="38" spans="1:8" ht="12" customHeight="1" x14ac:dyDescent="0.3">
      <c r="A38" s="2">
        <v>45583</v>
      </c>
      <c r="B38" s="11">
        <f t="shared" si="0"/>
        <v>10</v>
      </c>
      <c r="C38" s="3" t="s">
        <v>0</v>
      </c>
      <c r="D38" s="3" t="s">
        <v>56</v>
      </c>
      <c r="E38" s="3" t="s">
        <v>57</v>
      </c>
      <c r="F38" s="4">
        <v>1500</v>
      </c>
      <c r="G38" s="3" t="s">
        <v>3</v>
      </c>
      <c r="H38" s="3" t="s">
        <v>4</v>
      </c>
    </row>
    <row r="39" spans="1:8" ht="12" customHeight="1" x14ac:dyDescent="0.3">
      <c r="A39" s="2">
        <v>45583</v>
      </c>
      <c r="B39" s="11">
        <f t="shared" si="0"/>
        <v>10</v>
      </c>
      <c r="C39" s="3" t="s">
        <v>5</v>
      </c>
      <c r="D39" s="3" t="s">
        <v>26</v>
      </c>
      <c r="E39" s="3" t="s">
        <v>58</v>
      </c>
      <c r="F39" s="4">
        <v>300</v>
      </c>
      <c r="G39" s="3" t="s">
        <v>12</v>
      </c>
      <c r="H39" s="3" t="s">
        <v>9</v>
      </c>
    </row>
    <row r="40" spans="1:8" ht="12" customHeight="1" x14ac:dyDescent="0.3">
      <c r="A40" s="2">
        <v>45585</v>
      </c>
      <c r="B40" s="11">
        <f t="shared" si="0"/>
        <v>10</v>
      </c>
      <c r="C40" s="3" t="s">
        <v>5</v>
      </c>
      <c r="D40" s="3" t="s">
        <v>28</v>
      </c>
      <c r="E40" s="3" t="s">
        <v>59</v>
      </c>
      <c r="F40" s="4">
        <v>800</v>
      </c>
      <c r="G40" s="3" t="s">
        <v>3</v>
      </c>
      <c r="H40" s="3" t="s">
        <v>13</v>
      </c>
    </row>
    <row r="41" spans="1:8" ht="12" customHeight="1" x14ac:dyDescent="0.3">
      <c r="A41" s="2">
        <v>45587</v>
      </c>
      <c r="B41" s="11">
        <f t="shared" si="0"/>
        <v>10</v>
      </c>
      <c r="C41" s="3" t="s">
        <v>5</v>
      </c>
      <c r="D41" s="3" t="s">
        <v>30</v>
      </c>
      <c r="E41" s="3" t="s">
        <v>60</v>
      </c>
      <c r="F41" s="4">
        <v>250</v>
      </c>
      <c r="G41" s="3" t="s">
        <v>12</v>
      </c>
      <c r="H41" s="3" t="s">
        <v>9</v>
      </c>
    </row>
    <row r="42" spans="1:8" ht="12" customHeight="1" x14ac:dyDescent="0.3">
      <c r="A42" s="2">
        <v>45589</v>
      </c>
      <c r="B42" s="11">
        <f t="shared" si="0"/>
        <v>10</v>
      </c>
      <c r="C42" s="3" t="s">
        <v>5</v>
      </c>
      <c r="D42" s="3" t="s">
        <v>34</v>
      </c>
      <c r="E42" s="3" t="s">
        <v>61</v>
      </c>
      <c r="F42" s="4">
        <v>150</v>
      </c>
      <c r="G42" s="3" t="s">
        <v>8</v>
      </c>
      <c r="H42" s="3" t="s">
        <v>13</v>
      </c>
    </row>
    <row r="43" spans="1:8" ht="12" customHeight="1" x14ac:dyDescent="0.3">
      <c r="A43" s="2">
        <v>45591</v>
      </c>
      <c r="B43" s="11">
        <f t="shared" si="0"/>
        <v>10</v>
      </c>
      <c r="C43" s="3" t="s">
        <v>5</v>
      </c>
      <c r="D43" s="3" t="s">
        <v>32</v>
      </c>
      <c r="E43" s="3" t="s">
        <v>62</v>
      </c>
      <c r="F43" s="4">
        <v>250</v>
      </c>
      <c r="G43" s="3" t="s">
        <v>3</v>
      </c>
      <c r="H43" s="3" t="s">
        <v>9</v>
      </c>
    </row>
    <row r="44" spans="1:8" ht="12" customHeight="1" x14ac:dyDescent="0.3">
      <c r="A44" s="2">
        <v>45595</v>
      </c>
      <c r="B44" s="11">
        <f t="shared" si="0"/>
        <v>10</v>
      </c>
      <c r="C44" s="3" t="s">
        <v>5</v>
      </c>
      <c r="D44" s="3" t="s">
        <v>38</v>
      </c>
      <c r="E44" s="3" t="s">
        <v>63</v>
      </c>
      <c r="F44" s="4">
        <v>220</v>
      </c>
      <c r="G44" s="3" t="s">
        <v>3</v>
      </c>
      <c r="H44" s="3" t="s">
        <v>9</v>
      </c>
    </row>
    <row r="45" spans="1:8" ht="12" customHeight="1" x14ac:dyDescent="0.3">
      <c r="A45" s="2">
        <v>45596</v>
      </c>
      <c r="B45" s="11">
        <f t="shared" si="0"/>
        <v>10</v>
      </c>
      <c r="C45" s="3" t="s">
        <v>5</v>
      </c>
      <c r="D45" s="3" t="s">
        <v>36</v>
      </c>
      <c r="E45" s="3" t="s">
        <v>64</v>
      </c>
      <c r="F45" s="4">
        <v>500</v>
      </c>
      <c r="G45" s="3" t="s">
        <v>12</v>
      </c>
      <c r="H45" s="3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3621-AE2D-4FFC-BCAF-E9228DF967B6}">
  <sheetPr>
    <tabColor theme="4" tint="0.39997558519241921"/>
  </sheetPr>
  <dimension ref="A1:G2"/>
  <sheetViews>
    <sheetView workbookViewId="0">
      <selection sqref="A1:G2"/>
    </sheetView>
  </sheetViews>
  <sheetFormatPr defaultRowHeight="14.4" x14ac:dyDescent="0.3"/>
  <cols>
    <col min="3" max="3" width="12.5546875" customWidth="1"/>
    <col min="4" max="4" width="12.21875" customWidth="1"/>
    <col min="6" max="6" width="21.5546875" customWidth="1"/>
    <col min="7" max="7" width="9" customWidth="1"/>
  </cols>
  <sheetData>
    <row r="1" spans="1:7" x14ac:dyDescent="0.3">
      <c r="A1" t="s">
        <v>65</v>
      </c>
      <c r="B1" t="s">
        <v>66</v>
      </c>
      <c r="C1" t="s">
        <v>69</v>
      </c>
      <c r="D1" t="s">
        <v>70</v>
      </c>
      <c r="E1" t="s">
        <v>67</v>
      </c>
      <c r="F1" t="s">
        <v>71</v>
      </c>
      <c r="G1" t="s">
        <v>68</v>
      </c>
    </row>
    <row r="2" spans="1:7" x14ac:dyDescent="0.3">
      <c r="A2" s="10">
        <v>45555</v>
      </c>
      <c r="B2" t="s">
        <v>0</v>
      </c>
      <c r="C2" t="s">
        <v>43</v>
      </c>
      <c r="D2" t="s">
        <v>44</v>
      </c>
      <c r="E2">
        <v>1200</v>
      </c>
      <c r="F2" t="s">
        <v>3</v>
      </c>
      <c r="G2" t="s">
        <v>4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604D32-64F3-48FE-A58A-D6AE38F2D342}">
  <sheetPr>
    <tabColor theme="4" tint="0.39997558519241921"/>
  </sheetPr>
  <dimension ref="B2:J21"/>
  <sheetViews>
    <sheetView workbookViewId="0">
      <selection activeCell="I26" sqref="I26"/>
    </sheetView>
  </sheetViews>
  <sheetFormatPr defaultRowHeight="14.4" x14ac:dyDescent="0.3"/>
  <cols>
    <col min="2" max="2" width="20.21875" bestFit="1" customWidth="1"/>
    <col min="3" max="3" width="14.6640625" bestFit="1" customWidth="1"/>
    <col min="5" max="5" width="17.109375" bestFit="1" customWidth="1"/>
    <col min="6" max="6" width="14.6640625" bestFit="1" customWidth="1"/>
    <col min="9" max="9" width="17.109375" bestFit="1" customWidth="1"/>
    <col min="10" max="10" width="14.6640625" bestFit="1" customWidth="1"/>
    <col min="14" max="14" width="8.88671875" customWidth="1"/>
  </cols>
  <sheetData>
    <row r="2" spans="2:10" x14ac:dyDescent="0.3">
      <c r="B2" s="5" t="s">
        <v>66</v>
      </c>
      <c r="C2" t="s">
        <v>5</v>
      </c>
      <c r="E2" s="5" t="s">
        <v>66</v>
      </c>
      <c r="F2" t="s">
        <v>0</v>
      </c>
    </row>
    <row r="4" spans="2:10" x14ac:dyDescent="0.3">
      <c r="B4" s="5" t="s">
        <v>72</v>
      </c>
      <c r="C4" t="s">
        <v>74</v>
      </c>
      <c r="E4" s="5" t="s">
        <v>72</v>
      </c>
      <c r="F4" t="s">
        <v>74</v>
      </c>
      <c r="H4" s="9"/>
      <c r="I4" s="5" t="s">
        <v>72</v>
      </c>
      <c r="J4" t="s">
        <v>74</v>
      </c>
    </row>
    <row r="5" spans="2:10" x14ac:dyDescent="0.3">
      <c r="B5" s="6" t="s">
        <v>6</v>
      </c>
      <c r="C5" s="7">
        <v>1600</v>
      </c>
      <c r="E5" s="6" t="s">
        <v>43</v>
      </c>
      <c r="F5" s="7">
        <v>1200</v>
      </c>
      <c r="H5" s="9"/>
      <c r="I5" s="6" t="s">
        <v>0</v>
      </c>
      <c r="J5" s="7">
        <v>18500</v>
      </c>
    </row>
    <row r="6" spans="2:10" x14ac:dyDescent="0.3">
      <c r="B6" s="6" t="s">
        <v>32</v>
      </c>
      <c r="C6" s="7">
        <v>330</v>
      </c>
      <c r="E6" s="6" t="s">
        <v>22</v>
      </c>
      <c r="F6" s="7">
        <v>800</v>
      </c>
      <c r="H6" s="9"/>
      <c r="I6" s="6" t="s">
        <v>5</v>
      </c>
      <c r="J6" s="7">
        <v>15700</v>
      </c>
    </row>
    <row r="7" spans="2:10" x14ac:dyDescent="0.3">
      <c r="B7" s="6" t="s">
        <v>18</v>
      </c>
      <c r="C7" s="7">
        <v>1100</v>
      </c>
      <c r="E7" s="6" t="s">
        <v>1</v>
      </c>
      <c r="F7" s="7">
        <v>15000</v>
      </c>
      <c r="H7" s="9"/>
      <c r="I7" s="6" t="s">
        <v>73</v>
      </c>
      <c r="J7" s="7">
        <v>34200</v>
      </c>
    </row>
    <row r="8" spans="2:10" x14ac:dyDescent="0.3">
      <c r="B8" s="6" t="s">
        <v>26</v>
      </c>
      <c r="C8" s="7">
        <v>3000</v>
      </c>
      <c r="E8" s="6" t="s">
        <v>56</v>
      </c>
      <c r="F8" s="7">
        <v>1500</v>
      </c>
      <c r="H8" s="9"/>
    </row>
    <row r="9" spans="2:10" x14ac:dyDescent="0.3">
      <c r="B9" s="6" t="s">
        <v>38</v>
      </c>
      <c r="C9" s="7">
        <v>570</v>
      </c>
      <c r="E9" s="6" t="s">
        <v>73</v>
      </c>
      <c r="F9" s="7">
        <v>18500</v>
      </c>
      <c r="H9" s="9"/>
    </row>
    <row r="10" spans="2:10" x14ac:dyDescent="0.3">
      <c r="B10" s="6" t="s">
        <v>14</v>
      </c>
      <c r="C10" s="7">
        <v>500</v>
      </c>
      <c r="H10" s="9"/>
    </row>
    <row r="11" spans="2:10" x14ac:dyDescent="0.3">
      <c r="B11" s="6" t="s">
        <v>34</v>
      </c>
      <c r="C11" s="7">
        <v>350</v>
      </c>
      <c r="H11" s="9"/>
    </row>
    <row r="12" spans="2:10" x14ac:dyDescent="0.3">
      <c r="B12" s="6" t="s">
        <v>30</v>
      </c>
      <c r="C12" s="7">
        <v>830</v>
      </c>
      <c r="H12" s="9"/>
    </row>
    <row r="13" spans="2:10" x14ac:dyDescent="0.3">
      <c r="B13" s="6" t="s">
        <v>16</v>
      </c>
      <c r="C13" s="7">
        <v>970</v>
      </c>
      <c r="H13" s="9"/>
    </row>
    <row r="14" spans="2:10" x14ac:dyDescent="0.3">
      <c r="B14" s="6" t="s">
        <v>24</v>
      </c>
      <c r="C14" s="7">
        <v>1400</v>
      </c>
      <c r="H14" s="9"/>
    </row>
    <row r="15" spans="2:10" x14ac:dyDescent="0.3">
      <c r="B15" s="6" t="s">
        <v>10</v>
      </c>
      <c r="C15" s="7">
        <v>800</v>
      </c>
      <c r="H15" s="9"/>
    </row>
    <row r="16" spans="2:10" x14ac:dyDescent="0.3">
      <c r="B16" s="6" t="s">
        <v>47</v>
      </c>
      <c r="C16" s="7">
        <v>250</v>
      </c>
      <c r="H16" s="9"/>
    </row>
    <row r="17" spans="2:8" x14ac:dyDescent="0.3">
      <c r="B17" s="6" t="s">
        <v>28</v>
      </c>
      <c r="C17" s="7">
        <v>1250</v>
      </c>
      <c r="H17" s="9"/>
    </row>
    <row r="18" spans="2:8" x14ac:dyDescent="0.3">
      <c r="B18" s="6" t="s">
        <v>20</v>
      </c>
      <c r="C18" s="7">
        <v>1500</v>
      </c>
      <c r="H18" s="9"/>
    </row>
    <row r="19" spans="2:8" x14ac:dyDescent="0.3">
      <c r="B19" s="6" t="s">
        <v>36</v>
      </c>
      <c r="C19" s="7">
        <v>1250</v>
      </c>
      <c r="H19" s="9"/>
    </row>
    <row r="20" spans="2:8" x14ac:dyDescent="0.3">
      <c r="B20" s="6" t="s">
        <v>73</v>
      </c>
      <c r="C20" s="7">
        <v>15700</v>
      </c>
      <c r="H20" s="9"/>
    </row>
    <row r="21" spans="2:8" x14ac:dyDescent="0.3">
      <c r="H21" s="9"/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0D0D4-224B-4F04-9CF4-8FD251421F55}">
  <dimension ref="A1"/>
  <sheetViews>
    <sheetView showGridLines="0" tabSelected="1" zoomScale="75" zoomScaleNormal="75" workbookViewId="0">
      <selection activeCell="A32" sqref="A32"/>
    </sheetView>
  </sheetViews>
  <sheetFormatPr defaultColWidth="0" defaultRowHeight="14.4" x14ac:dyDescent="0.3"/>
  <cols>
    <col min="1" max="1" width="36.44140625" style="8" customWidth="1"/>
    <col min="2" max="21" width="8.88671875" customWidth="1"/>
    <col min="22" max="16384" width="8.88671875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963D8E4-1D6C-4FCF-8D1D-F56D49A3BA1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D9E30B-54D8-4CE8-A6E5-E0A6CC213332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customXml/itemProps3.xml><?xml version="1.0" encoding="utf-8"?>
<ds:datastoreItem xmlns:ds="http://schemas.openxmlformats.org/officeDocument/2006/customXml" ds:itemID="{51DA261A-E008-49B4-91DC-52FE5A9143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Planilha3</vt:lpstr>
      <vt:lpstr>Controller</vt:lpstr>
      <vt:lpstr>Painel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Felipe</dc:creator>
  <cp:keywords/>
  <dc:description/>
  <cp:lastModifiedBy>Edson Mendes do Nascimento Junior</cp:lastModifiedBy>
  <cp:revision/>
  <dcterms:created xsi:type="dcterms:W3CDTF">2015-06-05T18:19:34Z</dcterms:created>
  <dcterms:modified xsi:type="dcterms:W3CDTF">2025-01-15T01:07:32Z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  <property fmtid="{D5CDD505-2E9C-101B-9397-08002B2CF9AE}" pid="3" name="MediaServiceImageTags">
    <vt:lpwstr/>
  </property>
</Properties>
</file>