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garcia/Documents/Master/Modulo 8/"/>
    </mc:Choice>
  </mc:AlternateContent>
  <xr:revisionPtr revIDLastSave="0" documentId="13_ncr:1_{B97F3693-F721-A244-98F4-B303ADCA3706}" xr6:coauthVersionLast="36" xr6:coauthVersionMax="36" xr10:uidLastSave="{00000000-0000-0000-0000-000000000000}"/>
  <bookViews>
    <workbookView xWindow="80" yWindow="460" windowWidth="25440" windowHeight="14280" xr2:uid="{4F94DF18-8260-164D-B958-557827038135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H33" i="1" s="1"/>
  <c r="G32" i="1"/>
  <c r="H32" i="1" s="1"/>
  <c r="G31" i="1"/>
  <c r="G27" i="1"/>
  <c r="H27" i="1" s="1"/>
  <c r="G26" i="1"/>
  <c r="H26" i="1" s="1"/>
  <c r="G25" i="1"/>
  <c r="G20" i="1"/>
  <c r="H20" i="1" s="1"/>
  <c r="G21" i="1"/>
  <c r="H21" i="1" s="1"/>
  <c r="G19" i="1"/>
  <c r="H19" i="1" s="1"/>
  <c r="G14" i="1"/>
  <c r="D6" i="1"/>
  <c r="E6" i="1"/>
  <c r="C6" i="1"/>
  <c r="H22" i="1" l="1"/>
  <c r="G34" i="1"/>
  <c r="H31" i="1"/>
  <c r="H34" i="1" s="1"/>
  <c r="G28" i="1"/>
  <c r="H25" i="1"/>
  <c r="H28" i="1" s="1"/>
  <c r="G22" i="1"/>
  <c r="G6" i="1"/>
  <c r="G42" i="1" l="1"/>
  <c r="H42" i="1"/>
</calcChain>
</file>

<file path=xl/sharedStrings.xml><?xml version="1.0" encoding="utf-8"?>
<sst xmlns="http://schemas.openxmlformats.org/spreadsheetml/2006/main" count="78" uniqueCount="25">
  <si>
    <t>Fase 1</t>
  </si>
  <si>
    <t>Fase 2</t>
  </si>
  <si>
    <t>Fase 3</t>
  </si>
  <si>
    <t>Puntos Historia</t>
  </si>
  <si>
    <t>Velocidad</t>
  </si>
  <si>
    <t>Semanas sprint</t>
  </si>
  <si>
    <t>Sprints</t>
  </si>
  <si>
    <t>#Sprints</t>
  </si>
  <si>
    <t>Fase final</t>
  </si>
  <si>
    <t>Total</t>
  </si>
  <si>
    <t>Incepción</t>
  </si>
  <si>
    <t>Desarrollo</t>
  </si>
  <si>
    <t>Despliegue</t>
  </si>
  <si>
    <t>Estabilización</t>
  </si>
  <si>
    <t>-</t>
  </si>
  <si>
    <t>Rol</t>
  </si>
  <si>
    <t>Cientifico Datos</t>
  </si>
  <si>
    <t>Desarrollador</t>
  </si>
  <si>
    <t>SM</t>
  </si>
  <si>
    <t>%</t>
  </si>
  <si>
    <t>Coste</t>
  </si>
  <si>
    <t>Horas/Semana</t>
  </si>
  <si>
    <t>Semanas</t>
  </si>
  <si>
    <t>Effort (horas)</t>
  </si>
  <si>
    <t>Fase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</si>
</sst>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11" xfId="0" applyBorder="1"/>
    <xf numFmtId="0" fontId="0" fillId="3" borderId="10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20" xfId="0" applyFill="1" applyBorder="1"/>
    <xf numFmtId="0" fontId="1" fillId="0" borderId="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21" xfId="0" applyFont="1" applyBorder="1"/>
    <xf numFmtId="0" fontId="0" fillId="0" borderId="13" xfId="0" applyFill="1" applyBorder="1" applyAlignment="1">
      <alignment horizontal="right"/>
    </xf>
    <xf numFmtId="0" fontId="0" fillId="0" borderId="20" xfId="0" applyBorder="1"/>
    <xf numFmtId="0" fontId="1" fillId="0" borderId="13" xfId="0" applyFont="1" applyFill="1" applyBorder="1" applyAlignment="1">
      <alignment horizontal="right"/>
    </xf>
    <xf numFmtId="0" fontId="1" fillId="0" borderId="20" xfId="0" applyFont="1" applyBorder="1"/>
    <xf numFmtId="0" fontId="0" fillId="3" borderId="18" xfId="0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0" fillId="3" borderId="19" xfId="0" applyFill="1" applyBorder="1" applyAlignment="1">
      <alignment horizontal="right"/>
    </xf>
    <xf numFmtId="0" fontId="1" fillId="5" borderId="18" xfId="0" applyFont="1" applyFill="1" applyBorder="1" applyAlignment="1">
      <alignment horizontal="right"/>
    </xf>
    <xf numFmtId="0" fontId="1" fillId="5" borderId="22" xfId="0" applyFont="1" applyFill="1" applyBorder="1" applyAlignment="1">
      <alignment horizontal="right"/>
    </xf>
    <xf numFmtId="0" fontId="1" fillId="5" borderId="19" xfId="0" applyFont="1" applyFill="1" applyBorder="1" applyAlignment="1">
      <alignment horizontal="right"/>
    </xf>
    <xf numFmtId="0" fontId="0" fillId="4" borderId="0" xfId="0" applyFill="1"/>
    <xf numFmtId="0" fontId="0" fillId="4" borderId="13" xfId="0" applyFill="1" applyBorder="1"/>
    <xf numFmtId="0" fontId="0" fillId="4" borderId="21" xfId="0" applyFill="1" applyBorder="1"/>
    <xf numFmtId="0" fontId="1" fillId="4" borderId="13" xfId="0" applyFont="1" applyFill="1" applyBorder="1"/>
    <xf numFmtId="0" fontId="1" fillId="4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9FF3-79A4-4A41-AED9-448DF7527A15}">
  <dimension ref="A1:H42"/>
  <sheetViews>
    <sheetView tabSelected="1" workbookViewId="0">
      <selection activeCell="A10" sqref="A10"/>
    </sheetView>
  </sheetViews>
  <sheetFormatPr baseColWidth="10" defaultRowHeight="16" x14ac:dyDescent="0.2"/>
  <cols>
    <col min="2" max="2" width="22.83203125" bestFit="1" customWidth="1"/>
    <col min="3" max="3" width="11.5" bestFit="1" customWidth="1"/>
    <col min="5" max="5" width="13.33203125" bestFit="1" customWidth="1"/>
    <col min="7" max="7" width="12.1640625" bestFit="1" customWidth="1"/>
  </cols>
  <sheetData>
    <row r="1" spans="1:7" ht="17" thickBot="1" x14ac:dyDescent="0.25"/>
    <row r="2" spans="1:7" ht="17" thickBot="1" x14ac:dyDescent="0.25">
      <c r="A2" t="s">
        <v>6</v>
      </c>
      <c r="B2" s="2"/>
      <c r="C2" s="6" t="s">
        <v>0</v>
      </c>
      <c r="D2" s="7" t="s">
        <v>1</v>
      </c>
      <c r="E2" s="7" t="s">
        <v>2</v>
      </c>
      <c r="F2" s="7" t="s">
        <v>8</v>
      </c>
      <c r="G2" s="11" t="s">
        <v>9</v>
      </c>
    </row>
    <row r="3" spans="1:7" x14ac:dyDescent="0.2">
      <c r="B3" s="3" t="s">
        <v>3</v>
      </c>
      <c r="C3" s="8">
        <v>18</v>
      </c>
      <c r="D3" s="8">
        <v>57</v>
      </c>
      <c r="E3" s="8">
        <v>18</v>
      </c>
      <c r="F3" s="8"/>
      <c r="G3" s="12"/>
    </row>
    <row r="4" spans="1:7" x14ac:dyDescent="0.2">
      <c r="B4" s="4" t="s">
        <v>4</v>
      </c>
      <c r="C4" s="8">
        <v>20</v>
      </c>
      <c r="D4" s="8">
        <v>20</v>
      </c>
      <c r="E4" s="8">
        <v>20</v>
      </c>
      <c r="F4" s="8"/>
      <c r="G4" s="12"/>
    </row>
    <row r="5" spans="1:7" x14ac:dyDescent="0.2">
      <c r="B5" s="4" t="s">
        <v>5</v>
      </c>
      <c r="C5" s="8">
        <v>3</v>
      </c>
      <c r="D5" s="8">
        <v>3</v>
      </c>
      <c r="E5" s="8">
        <v>3</v>
      </c>
      <c r="F5" s="8">
        <v>3</v>
      </c>
      <c r="G5" s="12"/>
    </row>
    <row r="6" spans="1:7" ht="17" thickBot="1" x14ac:dyDescent="0.25">
      <c r="B6" s="5" t="s">
        <v>7</v>
      </c>
      <c r="C6" s="9">
        <f>ROUND(C3/C4,0)</f>
        <v>1</v>
      </c>
      <c r="D6" s="9">
        <f t="shared" ref="D6:E6" si="0">ROUND(D3/D4,0)</f>
        <v>3</v>
      </c>
      <c r="E6" s="9">
        <f t="shared" si="0"/>
        <v>1</v>
      </c>
      <c r="F6" s="9">
        <v>1</v>
      </c>
      <c r="G6" s="13">
        <f>SUM(C6:F6)</f>
        <v>6</v>
      </c>
    </row>
    <row r="8" spans="1:7" ht="17" thickBot="1" x14ac:dyDescent="0.25"/>
    <row r="9" spans="1:7" ht="17" thickBot="1" x14ac:dyDescent="0.25">
      <c r="A9" t="s">
        <v>22</v>
      </c>
      <c r="B9" s="2"/>
      <c r="C9" s="6" t="s">
        <v>0</v>
      </c>
      <c r="D9" s="7" t="s">
        <v>1</v>
      </c>
      <c r="E9" s="7" t="s">
        <v>2</v>
      </c>
      <c r="F9" s="14" t="s">
        <v>8</v>
      </c>
      <c r="G9" s="11" t="s">
        <v>9</v>
      </c>
    </row>
    <row r="10" spans="1:7" x14ac:dyDescent="0.2">
      <c r="B10" s="3" t="s">
        <v>10</v>
      </c>
      <c r="C10" s="8">
        <v>3</v>
      </c>
      <c r="D10" s="8" t="s">
        <v>14</v>
      </c>
      <c r="E10" s="8" t="s">
        <v>14</v>
      </c>
      <c r="F10" s="15" t="s">
        <v>14</v>
      </c>
      <c r="G10" s="12"/>
    </row>
    <row r="11" spans="1:7" x14ac:dyDescent="0.2">
      <c r="B11" s="4" t="s">
        <v>11</v>
      </c>
      <c r="C11" s="8" t="s">
        <v>14</v>
      </c>
      <c r="D11" s="8">
        <v>9</v>
      </c>
      <c r="E11" s="8" t="s">
        <v>14</v>
      </c>
      <c r="F11" s="15" t="s">
        <v>14</v>
      </c>
      <c r="G11" s="12"/>
    </row>
    <row r="12" spans="1:7" x14ac:dyDescent="0.2">
      <c r="B12" s="4" t="s">
        <v>12</v>
      </c>
      <c r="C12" s="8" t="s">
        <v>14</v>
      </c>
      <c r="D12" s="8" t="s">
        <v>14</v>
      </c>
      <c r="E12" s="8">
        <v>3</v>
      </c>
      <c r="F12" s="15" t="s">
        <v>14</v>
      </c>
      <c r="G12" s="12"/>
    </row>
    <row r="13" spans="1:7" x14ac:dyDescent="0.2">
      <c r="B13" s="4" t="s">
        <v>13</v>
      </c>
      <c r="C13" s="8" t="s">
        <v>14</v>
      </c>
      <c r="D13" s="8" t="s">
        <v>14</v>
      </c>
      <c r="E13" s="8" t="s">
        <v>14</v>
      </c>
      <c r="F13" s="15">
        <v>3</v>
      </c>
      <c r="G13" s="12"/>
    </row>
    <row r="14" spans="1:7" ht="17" thickBot="1" x14ac:dyDescent="0.25">
      <c r="B14" s="5" t="s">
        <v>9</v>
      </c>
      <c r="C14" s="10">
        <v>3</v>
      </c>
      <c r="D14" s="10">
        <v>9</v>
      </c>
      <c r="E14" s="10">
        <v>3</v>
      </c>
      <c r="F14" s="16">
        <v>3</v>
      </c>
      <c r="G14" s="13">
        <f>SUM(C14:F14)</f>
        <v>18</v>
      </c>
    </row>
    <row r="18" spans="1:8" x14ac:dyDescent="0.2">
      <c r="A18" t="s">
        <v>0</v>
      </c>
      <c r="B18" s="28" t="s">
        <v>15</v>
      </c>
      <c r="C18" s="29" t="s">
        <v>19</v>
      </c>
      <c r="D18" s="29" t="s">
        <v>20</v>
      </c>
      <c r="E18" s="29" t="s">
        <v>21</v>
      </c>
      <c r="F18" s="29" t="s">
        <v>22</v>
      </c>
      <c r="G18" s="29" t="s">
        <v>23</v>
      </c>
      <c r="H18" s="21" t="s">
        <v>20</v>
      </c>
    </row>
    <row r="19" spans="1:8" x14ac:dyDescent="0.2">
      <c r="B19" s="32" t="s">
        <v>16</v>
      </c>
      <c r="C19" s="1">
        <v>0.5</v>
      </c>
      <c r="D19" s="1">
        <v>30</v>
      </c>
      <c r="E19" s="1">
        <v>42.5</v>
      </c>
      <c r="F19" s="1">
        <v>3</v>
      </c>
      <c r="G19" s="1">
        <f>E19*C19*F19</f>
        <v>63.75</v>
      </c>
      <c r="H19" s="18">
        <f>G19*D19</f>
        <v>1912.5</v>
      </c>
    </row>
    <row r="20" spans="1:8" x14ac:dyDescent="0.2">
      <c r="B20" s="33" t="s">
        <v>17</v>
      </c>
      <c r="C20" s="1">
        <v>3</v>
      </c>
      <c r="D20" s="1">
        <v>12</v>
      </c>
      <c r="E20" s="1">
        <v>42.5</v>
      </c>
      <c r="F20" s="1">
        <v>3</v>
      </c>
      <c r="G20" s="1">
        <f>E20*C20*F20</f>
        <v>382.5</v>
      </c>
      <c r="H20" s="18">
        <f>G20*D20</f>
        <v>4590</v>
      </c>
    </row>
    <row r="21" spans="1:8" x14ac:dyDescent="0.2">
      <c r="B21" s="34" t="s">
        <v>18</v>
      </c>
      <c r="C21" s="19">
        <v>0.5</v>
      </c>
      <c r="D21" s="19">
        <v>30</v>
      </c>
      <c r="E21" s="19">
        <v>42.5</v>
      </c>
      <c r="F21" s="19">
        <v>3</v>
      </c>
      <c r="G21" s="19">
        <f>E21*C21*F21</f>
        <v>63.75</v>
      </c>
      <c r="H21" s="20">
        <f>G21*D21</f>
        <v>1912.5</v>
      </c>
    </row>
    <row r="22" spans="1:8" x14ac:dyDescent="0.2">
      <c r="G22" s="39">
        <f>SUM(G19:G21)</f>
        <v>510</v>
      </c>
      <c r="H22" s="40">
        <f>SUM(H19:H21)</f>
        <v>8415</v>
      </c>
    </row>
    <row r="24" spans="1:8" x14ac:dyDescent="0.2">
      <c r="A24" t="s">
        <v>1</v>
      </c>
      <c r="B24" s="28" t="s">
        <v>15</v>
      </c>
      <c r="C24" s="29" t="s">
        <v>19</v>
      </c>
      <c r="D24" s="29" t="s">
        <v>20</v>
      </c>
      <c r="E24" s="29" t="s">
        <v>21</v>
      </c>
      <c r="F24" s="29" t="s">
        <v>22</v>
      </c>
      <c r="G24" s="29" t="s">
        <v>23</v>
      </c>
      <c r="H24" s="21" t="s">
        <v>20</v>
      </c>
    </row>
    <row r="25" spans="1:8" x14ac:dyDescent="0.2">
      <c r="B25" s="32" t="s">
        <v>16</v>
      </c>
      <c r="C25" s="1">
        <v>0.5</v>
      </c>
      <c r="D25" s="1">
        <v>30</v>
      </c>
      <c r="E25" s="1">
        <v>42.5</v>
      </c>
      <c r="F25" s="1">
        <v>9</v>
      </c>
      <c r="G25" s="1">
        <f>E25*C25*F25</f>
        <v>191.25</v>
      </c>
      <c r="H25" s="18">
        <f>G25*D25</f>
        <v>5737.5</v>
      </c>
    </row>
    <row r="26" spans="1:8" x14ac:dyDescent="0.2">
      <c r="B26" s="33" t="s">
        <v>17</v>
      </c>
      <c r="C26" s="1">
        <v>3</v>
      </c>
      <c r="D26" s="1">
        <v>12</v>
      </c>
      <c r="E26" s="1">
        <v>42.5</v>
      </c>
      <c r="F26" s="1">
        <v>9</v>
      </c>
      <c r="G26" s="1">
        <f>E26*C26*F26</f>
        <v>1147.5</v>
      </c>
      <c r="H26" s="18">
        <f>G26*D26</f>
        <v>13770</v>
      </c>
    </row>
    <row r="27" spans="1:8" x14ac:dyDescent="0.2">
      <c r="B27" s="34" t="s">
        <v>18</v>
      </c>
      <c r="C27" s="19">
        <v>0.5</v>
      </c>
      <c r="D27" s="19">
        <v>30</v>
      </c>
      <c r="E27" s="19">
        <v>42.5</v>
      </c>
      <c r="F27" s="19">
        <v>9</v>
      </c>
      <c r="G27" s="1">
        <f>E27*C27*F27</f>
        <v>191.25</v>
      </c>
      <c r="H27" s="18">
        <f>G27*D27</f>
        <v>5737.5</v>
      </c>
    </row>
    <row r="28" spans="1:8" x14ac:dyDescent="0.2">
      <c r="G28" s="39">
        <f>SUM(G25:G27)</f>
        <v>1530</v>
      </c>
      <c r="H28" s="40">
        <f>SUM(H25:H27)</f>
        <v>25245</v>
      </c>
    </row>
    <row r="29" spans="1:8" x14ac:dyDescent="0.2">
      <c r="G29" s="1"/>
      <c r="H29" s="22"/>
    </row>
    <row r="30" spans="1:8" x14ac:dyDescent="0.2">
      <c r="A30" t="s">
        <v>2</v>
      </c>
      <c r="B30" s="28" t="s">
        <v>15</v>
      </c>
      <c r="C30" s="29" t="s">
        <v>19</v>
      </c>
      <c r="D30" s="29" t="s">
        <v>20</v>
      </c>
      <c r="E30" s="29" t="s">
        <v>21</v>
      </c>
      <c r="F30" s="29" t="s">
        <v>22</v>
      </c>
      <c r="G30" s="29" t="s">
        <v>23</v>
      </c>
      <c r="H30" s="21" t="s">
        <v>20</v>
      </c>
    </row>
    <row r="31" spans="1:8" x14ac:dyDescent="0.2">
      <c r="B31" s="32" t="s">
        <v>16</v>
      </c>
      <c r="C31" s="1">
        <v>0.5</v>
      </c>
      <c r="D31" s="1">
        <v>30</v>
      </c>
      <c r="E31" s="1">
        <v>42.5</v>
      </c>
      <c r="F31" s="1">
        <v>3</v>
      </c>
      <c r="G31" s="1">
        <f>E31*C31*F31</f>
        <v>63.75</v>
      </c>
      <c r="H31" s="18">
        <f>G31*D31</f>
        <v>1912.5</v>
      </c>
    </row>
    <row r="32" spans="1:8" x14ac:dyDescent="0.2">
      <c r="B32" s="33" t="s">
        <v>17</v>
      </c>
      <c r="C32" s="1">
        <v>3</v>
      </c>
      <c r="D32" s="1">
        <v>12</v>
      </c>
      <c r="E32" s="1">
        <v>42.5</v>
      </c>
      <c r="F32" s="1">
        <v>3</v>
      </c>
      <c r="G32" s="1">
        <f>E32*C32*F32</f>
        <v>382.5</v>
      </c>
      <c r="H32" s="18">
        <f>G32*D32</f>
        <v>4590</v>
      </c>
    </row>
    <row r="33" spans="1:8" x14ac:dyDescent="0.2">
      <c r="B33" s="34" t="s">
        <v>18</v>
      </c>
      <c r="C33" s="19">
        <v>0.5</v>
      </c>
      <c r="D33" s="19">
        <v>30</v>
      </c>
      <c r="E33" s="19">
        <v>42.5</v>
      </c>
      <c r="F33" s="19">
        <v>3</v>
      </c>
      <c r="G33" s="19">
        <f>E33*C33*F33</f>
        <v>63.75</v>
      </c>
      <c r="H33" s="20">
        <f>G33*D33</f>
        <v>1912.5</v>
      </c>
    </row>
    <row r="34" spans="1:8" x14ac:dyDescent="0.2">
      <c r="G34" s="39">
        <f>SUM(G31:G33)</f>
        <v>510</v>
      </c>
      <c r="H34" s="40">
        <f>SUM(H31:H33)</f>
        <v>8415</v>
      </c>
    </row>
    <row r="36" spans="1:8" x14ac:dyDescent="0.2">
      <c r="A36" s="17" t="s">
        <v>24</v>
      </c>
      <c r="B36" s="30" t="s">
        <v>15</v>
      </c>
      <c r="C36" s="31" t="s">
        <v>19</v>
      </c>
      <c r="D36" s="31" t="s">
        <v>20</v>
      </c>
      <c r="E36" s="31" t="s">
        <v>21</v>
      </c>
      <c r="F36" s="31" t="s">
        <v>22</v>
      </c>
      <c r="G36" s="31" t="s">
        <v>23</v>
      </c>
      <c r="H36" s="27" t="s">
        <v>20</v>
      </c>
    </row>
    <row r="37" spans="1:8" x14ac:dyDescent="0.2">
      <c r="B37" s="35" t="s">
        <v>16</v>
      </c>
      <c r="C37" s="23">
        <v>0.5</v>
      </c>
      <c r="D37" s="23">
        <v>30</v>
      </c>
      <c r="E37" s="23">
        <v>42.5</v>
      </c>
      <c r="F37" s="23">
        <v>3</v>
      </c>
      <c r="G37" s="23">
        <v>63.75</v>
      </c>
      <c r="H37" s="24">
        <v>1912.5</v>
      </c>
    </row>
    <row r="38" spans="1:8" x14ac:dyDescent="0.2">
      <c r="B38" s="36" t="s">
        <v>17</v>
      </c>
      <c r="C38" s="23">
        <v>3</v>
      </c>
      <c r="D38" s="23">
        <v>12</v>
      </c>
      <c r="E38" s="23">
        <v>42.5</v>
      </c>
      <c r="F38" s="23">
        <v>3</v>
      </c>
      <c r="G38" s="23">
        <v>382.5</v>
      </c>
      <c r="H38" s="24">
        <v>4590</v>
      </c>
    </row>
    <row r="39" spans="1:8" x14ac:dyDescent="0.2">
      <c r="B39" s="37" t="s">
        <v>18</v>
      </c>
      <c r="C39" s="25">
        <v>0.5</v>
      </c>
      <c r="D39" s="25">
        <v>30</v>
      </c>
      <c r="E39" s="25">
        <v>42.5</v>
      </c>
      <c r="F39" s="25">
        <v>3</v>
      </c>
      <c r="G39" s="25">
        <v>63.75</v>
      </c>
      <c r="H39" s="26">
        <v>1912.5</v>
      </c>
    </row>
    <row r="40" spans="1:8" x14ac:dyDescent="0.2">
      <c r="B40" s="17"/>
      <c r="C40" s="17"/>
      <c r="D40" s="17"/>
      <c r="E40" s="17"/>
      <c r="F40" s="17"/>
      <c r="G40" s="41">
        <v>510</v>
      </c>
      <c r="H40" s="42">
        <v>8415</v>
      </c>
    </row>
    <row r="42" spans="1:8" x14ac:dyDescent="0.2">
      <c r="F42" s="38" t="s">
        <v>9</v>
      </c>
      <c r="G42" s="38">
        <f>SUM(G22,G28,G34,G40)</f>
        <v>3060</v>
      </c>
      <c r="H42" s="38">
        <f>SUM(H22,H28,H34,H40)</f>
        <v>50490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2018-10-23T11:23:29Z</dcterms:created>
  <dcterms:modified xsi:type="dcterms:W3CDTF">2018-10-23T14:36:01Z</dcterms:modified>
</cp:coreProperties>
</file>