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c\tema2\"/>
    </mc:Choice>
  </mc:AlternateContent>
  <xr:revisionPtr revIDLastSave="0" documentId="8_{3AF25C6F-74E5-4BD3-93C1-C24B129737D5}" xr6:coauthVersionLast="43" xr6:coauthVersionMax="43" xr10:uidLastSave="{00000000-0000-0000-0000-000000000000}"/>
  <bookViews>
    <workbookView xWindow="-120" yWindow="-120" windowWidth="29040" windowHeight="15840" xr2:uid="{31E015EE-E379-4B0C-BEC0-A4A4E44142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1" l="1"/>
  <c r="I54" i="1"/>
  <c r="J53" i="1"/>
  <c r="J52" i="1"/>
  <c r="I52" i="1"/>
  <c r="J51" i="1"/>
  <c r="J50" i="1"/>
  <c r="J49" i="1"/>
  <c r="J48" i="1"/>
  <c r="I48" i="1"/>
  <c r="J47" i="1"/>
  <c r="I47" i="1"/>
  <c r="J45" i="1"/>
  <c r="I45" i="1"/>
  <c r="J44" i="1"/>
  <c r="J43" i="1"/>
  <c r="I43" i="1"/>
  <c r="J42" i="1"/>
  <c r="J41" i="1"/>
  <c r="I41" i="1"/>
  <c r="J40" i="1"/>
  <c r="J39" i="1"/>
  <c r="I39" i="1"/>
  <c r="J38" i="1"/>
  <c r="J37" i="1"/>
  <c r="I37" i="1"/>
  <c r="J36" i="1"/>
  <c r="J35" i="1"/>
  <c r="J34" i="1"/>
  <c r="J33" i="1"/>
  <c r="I33" i="1"/>
  <c r="J32" i="1"/>
  <c r="I32" i="1"/>
  <c r="J31" i="1"/>
  <c r="J30" i="1"/>
  <c r="J29" i="1"/>
  <c r="I29" i="1"/>
  <c r="J28" i="1"/>
  <c r="J27" i="1"/>
  <c r="J26" i="1"/>
  <c r="I27" i="1"/>
  <c r="I28" i="1" s="1"/>
  <c r="J25" i="1"/>
  <c r="J24" i="1"/>
  <c r="J23" i="1"/>
  <c r="J22" i="1"/>
  <c r="J21" i="1"/>
  <c r="J20" i="1"/>
  <c r="J19" i="1"/>
  <c r="J18" i="1"/>
  <c r="J17" i="1"/>
  <c r="J16" i="1"/>
  <c r="I16" i="1"/>
  <c r="J15" i="1"/>
  <c r="J14" i="1"/>
  <c r="J13" i="1"/>
  <c r="J12" i="1"/>
  <c r="J10" i="1"/>
  <c r="J11" i="1"/>
  <c r="I10" i="1"/>
  <c r="J9" i="1"/>
  <c r="J8" i="1"/>
  <c r="J7" i="1"/>
  <c r="J6" i="1"/>
  <c r="D7" i="1" s="1"/>
  <c r="I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6" i="1"/>
  <c r="D40" i="1" l="1"/>
  <c r="D12" i="1"/>
  <c r="D6" i="1"/>
  <c r="D45" i="1"/>
  <c r="D39" i="1"/>
  <c r="D32" i="1"/>
  <c r="D23" i="1"/>
  <c r="D19" i="1"/>
  <c r="D15" i="1"/>
  <c r="D11" i="1"/>
  <c r="D33" i="1"/>
  <c r="D20" i="1"/>
  <c r="D49" i="1"/>
  <c r="D43" i="1"/>
  <c r="D38" i="1"/>
  <c r="D31" i="1"/>
  <c r="D22" i="1"/>
  <c r="D18" i="1"/>
  <c r="D14" i="1"/>
  <c r="D8" i="1"/>
  <c r="D46" i="1"/>
  <c r="D24" i="1"/>
  <c r="D16" i="1"/>
  <c r="D47" i="1"/>
  <c r="D41" i="1"/>
  <c r="D34" i="1"/>
  <c r="D30" i="1"/>
  <c r="D21" i="1"/>
  <c r="D17" i="1"/>
  <c r="D13" i="1"/>
  <c r="D9" i="1"/>
  <c r="D10" i="1"/>
  <c r="I30" i="1"/>
  <c r="I31" i="1" s="1"/>
  <c r="I34" i="1" s="1"/>
  <c r="I35" i="1" s="1"/>
  <c r="I36" i="1" s="1"/>
  <c r="I38" i="1" s="1"/>
  <c r="I40" i="1" s="1"/>
  <c r="I42" i="1" l="1"/>
  <c r="I44" i="1" s="1"/>
  <c r="I49" i="1" s="1"/>
  <c r="I50" i="1" s="1"/>
  <c r="I51" i="1" s="1"/>
  <c r="I53" i="1" s="1"/>
  <c r="D26" i="1"/>
  <c r="D42" i="1"/>
  <c r="D27" i="1"/>
  <c r="D35" i="1"/>
  <c r="D28" i="1"/>
  <c r="D36" i="1"/>
  <c r="D44" i="1"/>
  <c r="D48" i="1"/>
  <c r="D25" i="1"/>
  <c r="D29" i="1"/>
  <c r="D37" i="1"/>
</calcChain>
</file>

<file path=xl/sharedStrings.xml><?xml version="1.0" encoding="utf-8"?>
<sst xmlns="http://schemas.openxmlformats.org/spreadsheetml/2006/main" count="65" uniqueCount="46">
  <si>
    <t>Bucharest</t>
  </si>
  <si>
    <t>Iaşi</t>
  </si>
  <si>
    <t>Cluj-Napoca</t>
  </si>
  <si>
    <t>Timişoara</t>
  </si>
  <si>
    <t>Galaţi</t>
  </si>
  <si>
    <t>Braşov</t>
  </si>
  <si>
    <t>Craiova</t>
  </si>
  <si>
    <t>Constanţa</t>
  </si>
  <si>
    <t>Ploieşti</t>
  </si>
  <si>
    <t>Oradea</t>
  </si>
  <si>
    <t>Brăila</t>
  </si>
  <si>
    <t>Bacău</t>
  </si>
  <si>
    <t>Piteşti</t>
  </si>
  <si>
    <t>Arad</t>
  </si>
  <si>
    <t>Sibiu</t>
  </si>
  <si>
    <t>Târgu-Mureş</t>
  </si>
  <si>
    <t>Baia Mare</t>
  </si>
  <si>
    <t>Buzău</t>
  </si>
  <si>
    <t>Botoşani</t>
  </si>
  <si>
    <t>Satu Mare</t>
  </si>
  <si>
    <t>Râmnicu Vâlcea</t>
  </si>
  <si>
    <t>Drobeta-Turnu Severin</t>
  </si>
  <si>
    <t>Scheia</t>
  </si>
  <si>
    <t>Focşani</t>
  </si>
  <si>
    <t>Piatra Neamţ</t>
  </si>
  <si>
    <t>Târgu Jiu</t>
  </si>
  <si>
    <t>Tulcea</t>
  </si>
  <si>
    <t>Târgovişte</t>
  </si>
  <si>
    <t>Reşiţa</t>
  </si>
  <si>
    <t>Bistriţa</t>
  </si>
  <si>
    <t>Salcia</t>
  </si>
  <si>
    <t>Călăraşi</t>
  </si>
  <si>
    <t>Vaslui</t>
  </si>
  <si>
    <t>Giurgiu</t>
  </si>
  <si>
    <t>Deva</t>
  </si>
  <si>
    <t>Alba Iulia</t>
  </si>
  <si>
    <t>Zalău</t>
  </si>
  <si>
    <t>Sfântu-Gheorghe</t>
  </si>
  <si>
    <t>Slobozia</t>
  </si>
  <si>
    <t>Alexandria</t>
  </si>
  <si>
    <t>Hunedoara</t>
  </si>
  <si>
    <t>Miercurea-Ciuc</t>
  </si>
  <si>
    <t>Slatina</t>
  </si>
  <si>
    <t>Suceava</t>
  </si>
  <si>
    <t>distanta</t>
  </si>
  <si>
    <t>Calarasi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</si>
</sst>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AD94-62CF-4968-A47D-65741CC41FC7}">
  <dimension ref="A5:K54"/>
  <sheetViews>
    <sheetView tabSelected="1" topLeftCell="A19" workbookViewId="0">
      <selection activeCell="B37" sqref="B37:F37"/>
    </sheetView>
  </sheetViews>
  <sheetFormatPr defaultRowHeight="15" x14ac:dyDescent="0.25"/>
  <cols>
    <col min="3" max="3" width="64.5703125" customWidth="1"/>
    <col min="4" max="4" width="22.140625" customWidth="1"/>
    <col min="5" max="5" width="21.5703125" bestFit="1" customWidth="1"/>
    <col min="6" max="6" width="17" customWidth="1"/>
    <col min="7" max="7" width="15.85546875" customWidth="1"/>
    <col min="9" max="9" width="21.5703125" bestFit="1" customWidth="1"/>
    <col min="10" max="10" width="17.140625" customWidth="1"/>
  </cols>
  <sheetData>
    <row r="5" spans="3:11" x14ac:dyDescent="0.25">
      <c r="K5" t="s">
        <v>44</v>
      </c>
    </row>
    <row r="6" spans="3:11" x14ac:dyDescent="0.25">
      <c r="C6" t="str">
        <f>CONCATENATE("this-&gt;addVertex(""",E6,""",",F6,",",G6,");")</f>
        <v>this-&gt;addVertex("Bucharest",44.433333,26.1);</v>
      </c>
      <c r="D6">
        <f>IFERROR(VLOOKUP(E6,J:K,2,FALSE),VLOOKUP(E6,I:J,2,FALSE))</f>
        <v>228</v>
      </c>
      <c r="E6" t="s">
        <v>0</v>
      </c>
      <c r="F6">
        <v>44.433332999999998</v>
      </c>
      <c r="G6">
        <v>26.1</v>
      </c>
      <c r="I6" t="str">
        <f>E7</f>
        <v>Iaşi</v>
      </c>
      <c r="J6" t="str">
        <f>E24</f>
        <v>Botoşani</v>
      </c>
      <c r="K6">
        <v>109</v>
      </c>
    </row>
    <row r="7" spans="3:11" x14ac:dyDescent="0.25">
      <c r="C7" t="str">
        <f t="shared" ref="C7:C49" si="0">CONCATENATE("this-&gt;addVertex(""",E7,""",",F7,",",G7,");")</f>
        <v>this-&gt;addVertex("Iaşi",47.166667,27.6);</v>
      </c>
      <c r="D7" t="str">
        <f>IFERROR(VLOOKUP(E7,J:K,2,FALSE),VLOOKUP(E7,I:J,2,FALSE))</f>
        <v>Botoşani</v>
      </c>
      <c r="E7" t="s">
        <v>1</v>
      </c>
      <c r="F7">
        <v>47.166666999999997</v>
      </c>
      <c r="G7">
        <v>27.6</v>
      </c>
      <c r="I7" t="s">
        <v>1</v>
      </c>
      <c r="J7" t="str">
        <f>E17</f>
        <v>Bacău</v>
      </c>
      <c r="K7">
        <v>128</v>
      </c>
    </row>
    <row r="8" spans="3:11" x14ac:dyDescent="0.25">
      <c r="C8" t="str">
        <f t="shared" si="0"/>
        <v>this-&gt;addVertex("Cluj-Napoca",46.766667,23.6);</v>
      </c>
      <c r="D8">
        <f>IFERROR(VLOOKUP(E8,J:K,2,FALSE),VLOOKUP(E8,I:J,2,FALSE))</f>
        <v>173</v>
      </c>
      <c r="E8" t="s">
        <v>2</v>
      </c>
      <c r="F8">
        <v>46.766666999999998</v>
      </c>
      <c r="G8">
        <v>23.6</v>
      </c>
      <c r="I8" t="s">
        <v>1</v>
      </c>
      <c r="J8" t="str">
        <f>E38</f>
        <v>Vaslui</v>
      </c>
      <c r="K8">
        <v>66</v>
      </c>
    </row>
    <row r="9" spans="3:11" x14ac:dyDescent="0.25">
      <c r="C9" t="str">
        <f t="shared" si="0"/>
        <v>this-&gt;addVertex("Timişoara",45.749444,21.227222);</v>
      </c>
      <c r="D9" t="str">
        <f>IFERROR(VLOOKUP(E9,J:K,2,FALSE),VLOOKUP(E9,I:J,2,FALSE))</f>
        <v>Arad</v>
      </c>
      <c r="E9" t="s">
        <v>3</v>
      </c>
      <c r="F9">
        <v>45.749443999999997</v>
      </c>
      <c r="G9">
        <v>21.227222000000001</v>
      </c>
      <c r="I9" t="s">
        <v>1</v>
      </c>
      <c r="J9" t="str">
        <f>E49</f>
        <v>Suceava</v>
      </c>
      <c r="K9">
        <v>145</v>
      </c>
    </row>
    <row r="10" spans="3:11" x14ac:dyDescent="0.25">
      <c r="C10" t="str">
        <f t="shared" si="0"/>
        <v>this-&gt;addVertex("Galaţi",45.45,28.05);</v>
      </c>
      <c r="D10" t="str">
        <f>IFERROR(VLOOKUP(E10,J:K,2,FALSE),VLOOKUP(E10,I:J,2,FALSE))</f>
        <v>Constanţa</v>
      </c>
      <c r="E10" t="s">
        <v>4</v>
      </c>
      <c r="F10">
        <v>45.45</v>
      </c>
      <c r="G10">
        <v>28.05</v>
      </c>
      <c r="I10" t="str">
        <f>E6</f>
        <v>Bucharest</v>
      </c>
      <c r="J10" t="str">
        <f>E14</f>
        <v>Ploieşti</v>
      </c>
      <c r="K10">
        <v>61</v>
      </c>
    </row>
    <row r="11" spans="3:11" x14ac:dyDescent="0.25">
      <c r="C11" t="str">
        <f t="shared" si="0"/>
        <v>this-&gt;addVertex("Braşov",45.633333,25.583333);</v>
      </c>
      <c r="D11">
        <f>IFERROR(VLOOKUP(E11,J:K,2,FALSE),VLOOKUP(E11,I:J,2,FALSE))</f>
        <v>159</v>
      </c>
      <c r="E11" t="s">
        <v>5</v>
      </c>
      <c r="F11">
        <v>45.633333</v>
      </c>
      <c r="G11">
        <v>25.583333</v>
      </c>
      <c r="I11" t="s">
        <v>0</v>
      </c>
      <c r="J11" t="str">
        <f>E13</f>
        <v>Constanţa</v>
      </c>
      <c r="K11">
        <v>224</v>
      </c>
    </row>
    <row r="12" spans="3:11" x14ac:dyDescent="0.25">
      <c r="C12" t="str">
        <f t="shared" si="0"/>
        <v>this-&gt;addVertex("Craiova",44.316667,23.8);</v>
      </c>
      <c r="D12">
        <f>IFERROR(VLOOKUP(E12,J:K,2,FALSE),VLOOKUP(E12,I:J,2,FALSE))</f>
        <v>224</v>
      </c>
      <c r="E12" t="s">
        <v>6</v>
      </c>
      <c r="F12">
        <v>44.316667000000002</v>
      </c>
      <c r="G12">
        <v>23.8</v>
      </c>
      <c r="I12" t="s">
        <v>0</v>
      </c>
      <c r="J12" t="str">
        <f>E18</f>
        <v>Piteşti</v>
      </c>
      <c r="K12">
        <v>117</v>
      </c>
    </row>
    <row r="13" spans="3:11" x14ac:dyDescent="0.25">
      <c r="C13" t="str">
        <f t="shared" si="0"/>
        <v>this-&gt;addVertex("Constanţa",44.183333,28.65);</v>
      </c>
      <c r="D13">
        <f>IFERROR(VLOOKUP(E13,J:K,2,FALSE),VLOOKUP(E13,I:J,2,FALSE))</f>
        <v>224</v>
      </c>
      <c r="E13" t="s">
        <v>7</v>
      </c>
      <c r="F13">
        <v>44.183332999999998</v>
      </c>
      <c r="G13">
        <v>28.65</v>
      </c>
      <c r="I13" t="s">
        <v>0</v>
      </c>
      <c r="J13" t="str">
        <f>E33</f>
        <v>Târgovişte</v>
      </c>
      <c r="K13">
        <v>79</v>
      </c>
    </row>
    <row r="14" spans="3:11" x14ac:dyDescent="0.25">
      <c r="C14" t="str">
        <f t="shared" si="0"/>
        <v>this-&gt;addVertex("Ploieşti",44.95,26.016667);</v>
      </c>
      <c r="D14">
        <f>IFERROR(VLOOKUP(E14,J:K,2,FALSE),VLOOKUP(E14,I:J,2,FALSE))</f>
        <v>61</v>
      </c>
      <c r="E14" t="s">
        <v>8</v>
      </c>
      <c r="F14">
        <v>44.95</v>
      </c>
      <c r="G14">
        <v>26.016667000000002</v>
      </c>
      <c r="I14" t="s">
        <v>0</v>
      </c>
      <c r="J14" t="str">
        <f>E39</f>
        <v>Giurgiu</v>
      </c>
      <c r="K14">
        <v>65</v>
      </c>
    </row>
    <row r="15" spans="3:11" x14ac:dyDescent="0.25">
      <c r="C15" t="str">
        <f t="shared" si="0"/>
        <v>this-&gt;addVertex("Oradea",47.066667,21.933333);</v>
      </c>
      <c r="D15">
        <f>IFERROR(VLOOKUP(E15,J:K,2,FALSE),VLOOKUP(E15,I:J,2,FALSE))</f>
        <v>152</v>
      </c>
      <c r="E15" t="s">
        <v>9</v>
      </c>
      <c r="F15">
        <v>47.066667000000002</v>
      </c>
      <c r="G15">
        <v>21.933333000000001</v>
      </c>
      <c r="I15" t="s">
        <v>0</v>
      </c>
      <c r="J15" t="str">
        <f>E45</f>
        <v>Alexandria</v>
      </c>
      <c r="K15">
        <v>88</v>
      </c>
    </row>
    <row r="16" spans="3:11" x14ac:dyDescent="0.25">
      <c r="C16" t="str">
        <f t="shared" si="0"/>
        <v>this-&gt;addVertex("Brăila",45.266667,27.983333);</v>
      </c>
      <c r="D16">
        <f>IFERROR(VLOOKUP(E16,J:K,2,FALSE),VLOOKUP(E16,I:J,2,FALSE))</f>
        <v>22</v>
      </c>
      <c r="E16" t="s">
        <v>10</v>
      </c>
      <c r="F16">
        <v>45.266666999999998</v>
      </c>
      <c r="G16">
        <v>27.983332999999998</v>
      </c>
      <c r="I16" t="str">
        <f>E8</f>
        <v>Cluj-Napoca</v>
      </c>
      <c r="J16" t="str">
        <f>E15</f>
        <v>Oradea</v>
      </c>
      <c r="K16">
        <v>152</v>
      </c>
    </row>
    <row r="17" spans="2:11" x14ac:dyDescent="0.25">
      <c r="C17" t="str">
        <f t="shared" si="0"/>
        <v>this-&gt;addVertex("Bacău",46.566667,26.9);</v>
      </c>
      <c r="D17">
        <f>IFERROR(VLOOKUP(E17,J:K,2,FALSE),VLOOKUP(E17,I:J,2,FALSE))</f>
        <v>128</v>
      </c>
      <c r="E17" t="s">
        <v>11</v>
      </c>
      <c r="F17">
        <v>46.566667000000002</v>
      </c>
      <c r="G17">
        <v>26.9</v>
      </c>
      <c r="I17" t="s">
        <v>2</v>
      </c>
      <c r="J17" t="str">
        <f>E20</f>
        <v>Sibiu</v>
      </c>
      <c r="K17">
        <v>172</v>
      </c>
    </row>
    <row r="18" spans="2:11" x14ac:dyDescent="0.25">
      <c r="C18" t="str">
        <f t="shared" si="0"/>
        <v>this-&gt;addVertex("Piteşti",44.85,24.866667);</v>
      </c>
      <c r="D18">
        <f>IFERROR(VLOOKUP(E18,J:K,2,FALSE),VLOOKUP(E18,I:J,2,FALSE))</f>
        <v>117</v>
      </c>
      <c r="E18" t="s">
        <v>12</v>
      </c>
      <c r="F18">
        <v>44.85</v>
      </c>
      <c r="G18">
        <v>24.866667</v>
      </c>
      <c r="I18" t="s">
        <v>2</v>
      </c>
      <c r="J18" t="str">
        <f>E21</f>
        <v>Târgu-Mureş</v>
      </c>
      <c r="K18">
        <v>111</v>
      </c>
    </row>
    <row r="19" spans="2:11" x14ac:dyDescent="0.25">
      <c r="C19" t="str">
        <f t="shared" si="0"/>
        <v>this-&gt;addVertex("Arad",46.183333,21.316667);</v>
      </c>
      <c r="D19">
        <f>IFERROR(VLOOKUP(E19,J:K,2,FALSE),VLOOKUP(E19,I:J,2,FALSE))</f>
        <v>53</v>
      </c>
      <c r="E19" t="s">
        <v>13</v>
      </c>
      <c r="F19">
        <v>46.183332999999998</v>
      </c>
      <c r="G19">
        <v>21.316666999999999</v>
      </c>
      <c r="I19" t="s">
        <v>2</v>
      </c>
      <c r="J19" t="str">
        <f>E22</f>
        <v>Baia Mare</v>
      </c>
      <c r="K19">
        <v>148</v>
      </c>
    </row>
    <row r="20" spans="2:11" x14ac:dyDescent="0.25">
      <c r="C20" t="str">
        <f t="shared" si="0"/>
        <v>this-&gt;addVertex("Sibiu",45.8,24.15);</v>
      </c>
      <c r="D20">
        <f>IFERROR(VLOOKUP(E20,J:K,2,FALSE),VLOOKUP(E20,I:J,2,FALSE))</f>
        <v>172</v>
      </c>
      <c r="E20" t="s">
        <v>14</v>
      </c>
      <c r="F20">
        <v>45.8</v>
      </c>
      <c r="G20">
        <v>24.15</v>
      </c>
      <c r="I20" t="s">
        <v>2</v>
      </c>
      <c r="J20" t="str">
        <f>E43</f>
        <v>Sfântu-Gheorghe</v>
      </c>
      <c r="K20">
        <v>274</v>
      </c>
    </row>
    <row r="21" spans="2:11" x14ac:dyDescent="0.25">
      <c r="C21" t="str">
        <f t="shared" si="0"/>
        <v>this-&gt;addVertex("Târgu-Mureş",46.55,24.566667);</v>
      </c>
      <c r="D21">
        <f>IFERROR(VLOOKUP(E21,J:K,2,FALSE),VLOOKUP(E21,I:J,2,FALSE))</f>
        <v>111</v>
      </c>
      <c r="E21" t="s">
        <v>15</v>
      </c>
      <c r="F21">
        <v>46.55</v>
      </c>
      <c r="G21">
        <v>24.566666999999999</v>
      </c>
      <c r="I21" t="s">
        <v>2</v>
      </c>
      <c r="J21" t="str">
        <f>E47</f>
        <v>Miercurea-Ciuc</v>
      </c>
      <c r="K21">
        <v>241</v>
      </c>
    </row>
    <row r="22" spans="2:11" x14ac:dyDescent="0.25">
      <c r="C22" t="str">
        <f t="shared" si="0"/>
        <v>this-&gt;addVertex("Baia Mare",47.666667,23.583333);</v>
      </c>
      <c r="D22">
        <f>IFERROR(VLOOKUP(E22,J:K,2,FALSE),VLOOKUP(E22,I:J,2,FALSE))</f>
        <v>148</v>
      </c>
      <c r="E22" t="s">
        <v>16</v>
      </c>
      <c r="F22">
        <v>47.666666999999997</v>
      </c>
      <c r="G22">
        <v>23.583333</v>
      </c>
      <c r="I22" t="s">
        <v>3</v>
      </c>
      <c r="J22" t="str">
        <f>E19</f>
        <v>Arad</v>
      </c>
      <c r="K22">
        <v>53</v>
      </c>
    </row>
    <row r="23" spans="2:11" x14ac:dyDescent="0.25">
      <c r="C23" t="str">
        <f t="shared" si="0"/>
        <v>this-&gt;addVertex("Buzău",45.15,26.833333);</v>
      </c>
      <c r="D23">
        <f>IFERROR(VLOOKUP(E23,J:K,2,FALSE),VLOOKUP(E23,I:J,2,FALSE))</f>
        <v>71</v>
      </c>
      <c r="E23" t="s">
        <v>17</v>
      </c>
      <c r="F23">
        <v>45.15</v>
      </c>
      <c r="G23">
        <v>26.833333</v>
      </c>
      <c r="I23" t="s">
        <v>3</v>
      </c>
      <c r="J23" t="str">
        <f>E34</f>
        <v>Reşiţa</v>
      </c>
      <c r="K23">
        <v>97</v>
      </c>
    </row>
    <row r="24" spans="2:11" x14ac:dyDescent="0.25">
      <c r="C24" t="str">
        <f t="shared" si="0"/>
        <v>this-&gt;addVertex("Botoşani",47.75,26.666667);</v>
      </c>
      <c r="D24">
        <f>IFERROR(VLOOKUP(E24,J:K,2,FALSE),VLOOKUP(E24,I:J,2,FALSE))</f>
        <v>109</v>
      </c>
      <c r="E24" t="s">
        <v>18</v>
      </c>
      <c r="F24">
        <v>47.75</v>
      </c>
      <c r="G24">
        <v>26.666667</v>
      </c>
      <c r="I24" t="s">
        <v>3</v>
      </c>
      <c r="J24" t="str">
        <f>E40</f>
        <v>Deva</v>
      </c>
      <c r="K24">
        <v>148</v>
      </c>
    </row>
    <row r="25" spans="2:11" x14ac:dyDescent="0.25">
      <c r="C25" t="str">
        <f t="shared" si="0"/>
        <v>this-&gt;addVertex("Satu Mare",47.8,22.883333);</v>
      </c>
      <c r="D25" t="str">
        <f>IFERROR(VLOOKUP(E25,J:K,2,FALSE),VLOOKUP(E25,I:J,2,FALSE))</f>
        <v>Cluj-Napoca</v>
      </c>
      <c r="E25" t="s">
        <v>19</v>
      </c>
      <c r="F25">
        <v>47.8</v>
      </c>
      <c r="G25">
        <v>22.883333</v>
      </c>
      <c r="I25" t="s">
        <v>34</v>
      </c>
      <c r="J25" t="str">
        <f>E46</f>
        <v>Hunedoara</v>
      </c>
      <c r="K25">
        <v>17</v>
      </c>
    </row>
    <row r="26" spans="2:11" x14ac:dyDescent="0.25">
      <c r="C26" t="str">
        <f t="shared" si="0"/>
        <v>this-&gt;addVertex("Râmnicu Vâlcea",45.1,24.366667);</v>
      </c>
      <c r="D26" t="str">
        <f>IFERROR(VLOOKUP(E26,J:K,2,FALSE),VLOOKUP(E26,I:J,2,FALSE))</f>
        <v>Piteşti</v>
      </c>
      <c r="E26" t="s">
        <v>20</v>
      </c>
      <c r="F26">
        <v>45.1</v>
      </c>
      <c r="G26">
        <v>24.366667</v>
      </c>
      <c r="I26" t="s">
        <v>4</v>
      </c>
      <c r="J26" t="str">
        <f>E13</f>
        <v>Constanţa</v>
      </c>
      <c r="K26">
        <v>189</v>
      </c>
    </row>
    <row r="27" spans="2:11" x14ac:dyDescent="0.25">
      <c r="C27" t="str">
        <f t="shared" si="0"/>
        <v>this-&gt;addVertex("Drobeta-Turnu Severin",44.631944,22.656111);</v>
      </c>
      <c r="D27" t="str">
        <f>IFERROR(VLOOKUP(E27,J:K,2,FALSE),VLOOKUP(E27,I:J,2,FALSE))</f>
        <v>Craiova</v>
      </c>
      <c r="E27" t="s">
        <v>21</v>
      </c>
      <c r="F27">
        <v>44.631943999999997</v>
      </c>
      <c r="G27">
        <v>22.656110999999999</v>
      </c>
      <c r="I27" t="str">
        <f>I26</f>
        <v>Galaţi</v>
      </c>
      <c r="J27" t="str">
        <f>E16</f>
        <v>Brăila</v>
      </c>
      <c r="K27">
        <v>22</v>
      </c>
    </row>
    <row r="28" spans="2:11" x14ac:dyDescent="0.25">
      <c r="B28" s="1"/>
      <c r="C28" s="1" t="str">
        <f t="shared" si="0"/>
        <v>this-&gt;addVertex("Scheia",47.65,26.233333);</v>
      </c>
      <c r="D28" s="1" t="e">
        <f>IFERROR(VLOOKUP(E28,J:K,2,FALSE),VLOOKUP(E28,I:J,2,FALSE))</f>
        <v>#N/A</v>
      </c>
      <c r="E28" s="1" t="s">
        <v>22</v>
      </c>
      <c r="F28" s="1">
        <v>47.65</v>
      </c>
      <c r="G28" s="1">
        <v>26.233332999999998</v>
      </c>
      <c r="I28" t="str">
        <f t="shared" ref="I28:I53" si="1">I27</f>
        <v>Galaţi</v>
      </c>
      <c r="J28" t="str">
        <f>E32</f>
        <v>Tulcea</v>
      </c>
      <c r="K28">
        <v>83</v>
      </c>
    </row>
    <row r="29" spans="2:11" x14ac:dyDescent="0.25">
      <c r="C29" t="str">
        <f t="shared" si="0"/>
        <v>this-&gt;addVertex("Focşani",45.7,27.183333);</v>
      </c>
      <c r="D29" t="str">
        <f>IFERROR(VLOOKUP(E29,J:K,2,FALSE),VLOOKUP(E29,I:J,2,FALSE))</f>
        <v>Buzău</v>
      </c>
      <c r="E29" t="s">
        <v>23</v>
      </c>
      <c r="F29">
        <v>45.7</v>
      </c>
      <c r="G29">
        <v>27.183333000000001</v>
      </c>
      <c r="I29" t="str">
        <f>E11</f>
        <v>Braşov</v>
      </c>
      <c r="J29" t="str">
        <f>E14</f>
        <v>Ploieşti</v>
      </c>
      <c r="K29">
        <v>108</v>
      </c>
    </row>
    <row r="30" spans="2:11" x14ac:dyDescent="0.25">
      <c r="C30" t="str">
        <f t="shared" si="0"/>
        <v>this-&gt;addVertex("Piatra Neamţ",46.916667,26.333333);</v>
      </c>
      <c r="D30" t="str">
        <f>IFERROR(VLOOKUP(E30,J:K,2,FALSE),VLOOKUP(E30,I:J,2,FALSE))</f>
        <v>Bacău</v>
      </c>
      <c r="E30" t="s">
        <v>24</v>
      </c>
      <c r="F30">
        <v>46.916666999999997</v>
      </c>
      <c r="G30">
        <v>26.333333</v>
      </c>
      <c r="I30" t="str">
        <f t="shared" si="1"/>
        <v>Braşov</v>
      </c>
      <c r="J30" t="str">
        <f>E20</f>
        <v>Sibiu</v>
      </c>
      <c r="K30">
        <v>141</v>
      </c>
    </row>
    <row r="31" spans="2:11" x14ac:dyDescent="0.25">
      <c r="C31" t="str">
        <f t="shared" si="0"/>
        <v>this-&gt;addVertex("Târgu Jiu",45.05,23.283333);</v>
      </c>
      <c r="D31">
        <f>IFERROR(VLOOKUP(E31,J:K,2,FALSE),VLOOKUP(E31,I:J,2,FALSE))</f>
        <v>199</v>
      </c>
      <c r="E31" t="s">
        <v>25</v>
      </c>
      <c r="F31">
        <v>45.05</v>
      </c>
      <c r="G31">
        <v>23.283332999999999</v>
      </c>
      <c r="I31" t="str">
        <f t="shared" si="1"/>
        <v>Braşov</v>
      </c>
      <c r="J31" t="str">
        <f>E43</f>
        <v>Sfântu-Gheorghe</v>
      </c>
      <c r="K31">
        <v>35</v>
      </c>
    </row>
    <row r="32" spans="2:11" x14ac:dyDescent="0.25">
      <c r="C32" t="str">
        <f t="shared" si="0"/>
        <v>this-&gt;addVertex("Tulcea",45.166667,28.8);</v>
      </c>
      <c r="D32">
        <f>IFERROR(VLOOKUP(E32,J:K,2,FALSE),VLOOKUP(E32,I:J,2,FALSE))</f>
        <v>83</v>
      </c>
      <c r="E32" t="s">
        <v>26</v>
      </c>
      <c r="F32">
        <v>45.166666999999997</v>
      </c>
      <c r="G32">
        <v>28.8</v>
      </c>
      <c r="I32" t="str">
        <f>E12</f>
        <v>Craiova</v>
      </c>
      <c r="J32" t="str">
        <f>E6</f>
        <v>Bucharest</v>
      </c>
      <c r="K32">
        <v>228</v>
      </c>
    </row>
    <row r="33" spans="1:11" x14ac:dyDescent="0.25">
      <c r="C33" t="str">
        <f t="shared" si="0"/>
        <v>this-&gt;addVertex("Târgovişte",44.933333,25.45);</v>
      </c>
      <c r="D33">
        <f>IFERROR(VLOOKUP(E33,J:K,2,FALSE),VLOOKUP(E33,I:J,2,FALSE))</f>
        <v>79</v>
      </c>
      <c r="E33" t="s">
        <v>27</v>
      </c>
      <c r="F33">
        <v>44.933332999999998</v>
      </c>
      <c r="G33">
        <v>25.45</v>
      </c>
      <c r="I33" t="str">
        <f>E20</f>
        <v>Sibiu</v>
      </c>
      <c r="J33" t="str">
        <f>E12</f>
        <v>Craiova</v>
      </c>
      <c r="K33">
        <v>224</v>
      </c>
    </row>
    <row r="34" spans="1:11" x14ac:dyDescent="0.25">
      <c r="C34" t="str">
        <f t="shared" si="0"/>
        <v>this-&gt;addVertex("Reşiţa",45.300833,21.889167);</v>
      </c>
      <c r="D34">
        <f>IFERROR(VLOOKUP(E34,J:K,2,FALSE),VLOOKUP(E34,I:J,2,FALSE))</f>
        <v>97</v>
      </c>
      <c r="E34" t="s">
        <v>28</v>
      </c>
      <c r="F34">
        <v>45.300832999999997</v>
      </c>
      <c r="G34">
        <v>21.889167</v>
      </c>
      <c r="I34" t="str">
        <f t="shared" si="1"/>
        <v>Sibiu</v>
      </c>
      <c r="J34" t="str">
        <f>E31</f>
        <v>Târgu Jiu</v>
      </c>
      <c r="K34">
        <v>199</v>
      </c>
    </row>
    <row r="35" spans="1:11" x14ac:dyDescent="0.25">
      <c r="C35" t="str">
        <f t="shared" si="0"/>
        <v>this-&gt;addVertex("Bistriţa",47.133333,24.483333);</v>
      </c>
      <c r="D35" t="str">
        <f>IFERROR(VLOOKUP(E35,J:K,2,FALSE),VLOOKUP(E35,I:J,2,FALSE))</f>
        <v>Târgu-Mureş</v>
      </c>
      <c r="E35" t="s">
        <v>29</v>
      </c>
      <c r="F35">
        <v>47.133333</v>
      </c>
      <c r="G35">
        <v>24.483332999999998</v>
      </c>
      <c r="I35" t="str">
        <f t="shared" si="1"/>
        <v>Sibiu</v>
      </c>
      <c r="J35" t="str">
        <f>E41</f>
        <v>Alba Iulia</v>
      </c>
      <c r="K35">
        <v>77</v>
      </c>
    </row>
    <row r="36" spans="1:11" x14ac:dyDescent="0.25">
      <c r="A36" s="1"/>
      <c r="B36" s="1"/>
      <c r="C36" s="1" t="str">
        <f t="shared" si="0"/>
        <v>this-&gt;addVertex("Salcia",44.433333,24.316667);</v>
      </c>
      <c r="D36" s="1" t="e">
        <f>IFERROR(VLOOKUP(E36,J:K,2,FALSE),VLOOKUP(E36,I:J,2,FALSE))</f>
        <v>#N/A</v>
      </c>
      <c r="E36" s="1" t="s">
        <v>30</v>
      </c>
      <c r="F36">
        <v>44.433332999999998</v>
      </c>
      <c r="G36">
        <v>24.316666999999999</v>
      </c>
      <c r="I36" t="str">
        <f t="shared" si="1"/>
        <v>Sibiu</v>
      </c>
      <c r="J36" t="str">
        <f>E40</f>
        <v>Deva</v>
      </c>
      <c r="K36">
        <v>122</v>
      </c>
    </row>
    <row r="37" spans="1:11" x14ac:dyDescent="0.25">
      <c r="B37" s="1"/>
      <c r="C37" s="1" t="str">
        <f t="shared" si="0"/>
        <v>this-&gt;addVertex("Călăraşi",44.2,27.333333);</v>
      </c>
      <c r="D37" s="1" t="e">
        <f>IFERROR(VLOOKUP(E37,J:K,2,FALSE),VLOOKUP(E37,I:J,2,FALSE))</f>
        <v>#N/A</v>
      </c>
      <c r="E37" s="1" t="s">
        <v>31</v>
      </c>
      <c r="F37" s="1">
        <v>44.2</v>
      </c>
      <c r="G37">
        <v>27.333333</v>
      </c>
      <c r="I37" t="str">
        <f>E30</f>
        <v>Piatra Neamţ</v>
      </c>
      <c r="J37" t="str">
        <f>E17</f>
        <v>Bacău</v>
      </c>
      <c r="K37">
        <v>61</v>
      </c>
    </row>
    <row r="38" spans="1:11" x14ac:dyDescent="0.25">
      <c r="C38" t="str">
        <f t="shared" si="0"/>
        <v>this-&gt;addVertex("Vaslui",46.633333,27.733333);</v>
      </c>
      <c r="D38">
        <f>IFERROR(VLOOKUP(E38,J:K,2,FALSE),VLOOKUP(E38,I:J,2,FALSE))</f>
        <v>66</v>
      </c>
      <c r="E38" t="s">
        <v>32</v>
      </c>
      <c r="F38">
        <v>46.633333</v>
      </c>
      <c r="G38">
        <v>27.733332999999998</v>
      </c>
      <c r="I38" t="str">
        <f t="shared" si="1"/>
        <v>Piatra Neamţ</v>
      </c>
      <c r="J38" t="str">
        <f>E49</f>
        <v>Suceava</v>
      </c>
      <c r="K38">
        <v>100</v>
      </c>
    </row>
    <row r="39" spans="1:11" x14ac:dyDescent="0.25">
      <c r="C39" t="str">
        <f t="shared" si="0"/>
        <v>this-&gt;addVertex("Giurgiu",43.883333,25.966667);</v>
      </c>
      <c r="D39">
        <f>IFERROR(VLOOKUP(E39,J:K,2,FALSE),VLOOKUP(E39,I:J,2,FALSE))</f>
        <v>65</v>
      </c>
      <c r="E39" t="s">
        <v>33</v>
      </c>
      <c r="F39">
        <v>43.883333</v>
      </c>
      <c r="G39">
        <v>25.966667000000001</v>
      </c>
      <c r="I39" t="str">
        <f>E23</f>
        <v>Buzău</v>
      </c>
      <c r="J39" t="str">
        <f>E11</f>
        <v>Braşov</v>
      </c>
      <c r="K39">
        <v>159</v>
      </c>
    </row>
    <row r="40" spans="1:11" x14ac:dyDescent="0.25">
      <c r="C40" t="str">
        <f t="shared" si="0"/>
        <v>this-&gt;addVertex("Deva",45.883333,22.9);</v>
      </c>
      <c r="D40">
        <f>IFERROR(VLOOKUP(E40,J:K,2,FALSE),VLOOKUP(E40,I:J,2,FALSE))</f>
        <v>148</v>
      </c>
      <c r="E40" t="s">
        <v>34</v>
      </c>
      <c r="F40">
        <v>45.883333</v>
      </c>
      <c r="G40">
        <v>22.9</v>
      </c>
      <c r="I40" t="str">
        <f t="shared" si="1"/>
        <v>Buzău</v>
      </c>
      <c r="J40" t="str">
        <f>E14</f>
        <v>Ploieşti</v>
      </c>
      <c r="K40">
        <v>70</v>
      </c>
    </row>
    <row r="41" spans="1:11" x14ac:dyDescent="0.25">
      <c r="C41" t="str">
        <f t="shared" si="0"/>
        <v>this-&gt;addVertex("Alba Iulia",46.066667,23.583333);</v>
      </c>
      <c r="D41">
        <f>IFERROR(VLOOKUP(E41,J:K,2,FALSE),VLOOKUP(E41,I:J,2,FALSE))</f>
        <v>77</v>
      </c>
      <c r="E41" t="s">
        <v>35</v>
      </c>
      <c r="F41">
        <v>46.066667000000002</v>
      </c>
      <c r="G41">
        <v>23.583333</v>
      </c>
      <c r="I41" t="str">
        <f>E25</f>
        <v>Satu Mare</v>
      </c>
      <c r="J41" t="str">
        <f>E8</f>
        <v>Cluj-Napoca</v>
      </c>
      <c r="K41">
        <v>173</v>
      </c>
    </row>
    <row r="42" spans="1:11" x14ac:dyDescent="0.25">
      <c r="C42" t="str">
        <f t="shared" si="0"/>
        <v>this-&gt;addVertex("Zalău",47.2,23.05);</v>
      </c>
      <c r="D42">
        <f>IFERROR(VLOOKUP(E42,J:K,2,FALSE),VLOOKUP(E42,I:J,2,FALSE))</f>
        <v>156</v>
      </c>
      <c r="E42" t="s">
        <v>36</v>
      </c>
      <c r="F42">
        <v>47.2</v>
      </c>
      <c r="G42">
        <v>23.05</v>
      </c>
      <c r="I42" t="str">
        <f t="shared" si="1"/>
        <v>Satu Mare</v>
      </c>
      <c r="J42" t="str">
        <f>E15</f>
        <v>Oradea</v>
      </c>
      <c r="K42">
        <v>133</v>
      </c>
    </row>
    <row r="43" spans="1:11" x14ac:dyDescent="0.25">
      <c r="C43" t="str">
        <f t="shared" si="0"/>
        <v>this-&gt;addVertex("Sfântu-Gheorghe",45.866667,25.783333);</v>
      </c>
      <c r="D43">
        <f>IFERROR(VLOOKUP(E43,J:K,2,FALSE),VLOOKUP(E43,I:J,2,FALSE))</f>
        <v>274</v>
      </c>
      <c r="E43" t="s">
        <v>37</v>
      </c>
      <c r="F43">
        <v>45.866667</v>
      </c>
      <c r="G43">
        <v>25.783332999999999</v>
      </c>
      <c r="I43" t="str">
        <f>E26</f>
        <v>Râmnicu Vâlcea</v>
      </c>
      <c r="J43" t="str">
        <f>E18</f>
        <v>Piteşti</v>
      </c>
      <c r="K43">
        <v>61</v>
      </c>
    </row>
    <row r="44" spans="1:11" x14ac:dyDescent="0.25">
      <c r="C44" t="str">
        <f t="shared" si="0"/>
        <v>this-&gt;addVertex("Slobozia",44.566667,27.366667);</v>
      </c>
      <c r="D44" t="str">
        <f>IFERROR(VLOOKUP(E44,J:K,2,FALSE),VLOOKUP(E44,I:J,2,FALSE))</f>
        <v>Brăila</v>
      </c>
      <c r="E44" t="s">
        <v>38</v>
      </c>
      <c r="F44">
        <v>44.566667000000002</v>
      </c>
      <c r="G44">
        <v>27.366667</v>
      </c>
      <c r="I44" t="str">
        <f t="shared" si="1"/>
        <v>Râmnicu Vâlcea</v>
      </c>
      <c r="J44" t="str">
        <f>E12</f>
        <v>Craiova</v>
      </c>
      <c r="K44">
        <v>128</v>
      </c>
    </row>
    <row r="45" spans="1:11" x14ac:dyDescent="0.25">
      <c r="C45" t="str">
        <f t="shared" si="0"/>
        <v>this-&gt;addVertex("Alexandria",43.983333,25.333333);</v>
      </c>
      <c r="D45">
        <f>IFERROR(VLOOKUP(E45,J:K,2,FALSE),VLOOKUP(E45,I:J,2,FALSE))</f>
        <v>88</v>
      </c>
      <c r="E45" t="s">
        <v>39</v>
      </c>
      <c r="F45">
        <v>43.983333000000002</v>
      </c>
      <c r="G45">
        <v>25.333333</v>
      </c>
      <c r="I45" t="str">
        <f>E27</f>
        <v>Drobeta-Turnu Severin</v>
      </c>
      <c r="J45" t="str">
        <f>E12</f>
        <v>Craiova</v>
      </c>
      <c r="K45">
        <v>112</v>
      </c>
    </row>
    <row r="46" spans="1:11" x14ac:dyDescent="0.25">
      <c r="C46" t="str">
        <f t="shared" si="0"/>
        <v>this-&gt;addVertex("Hunedoara",45.75,22.9);</v>
      </c>
      <c r="D46">
        <f>IFERROR(VLOOKUP(E46,J:K,2,FALSE),VLOOKUP(E46,I:J,2,FALSE))</f>
        <v>17</v>
      </c>
      <c r="E46" t="s">
        <v>40</v>
      </c>
      <c r="F46">
        <v>45.75</v>
      </c>
      <c r="G46">
        <v>22.9</v>
      </c>
      <c r="I46" t="s">
        <v>4</v>
      </c>
      <c r="J46" t="s">
        <v>45</v>
      </c>
      <c r="K46">
        <v>158</v>
      </c>
    </row>
    <row r="47" spans="1:11" x14ac:dyDescent="0.25">
      <c r="C47" t="str">
        <f t="shared" si="0"/>
        <v>this-&gt;addVertex("Miercurea-Ciuc",46.35,25.8);</v>
      </c>
      <c r="D47">
        <f>IFERROR(VLOOKUP(E47,J:K,2,FALSE),VLOOKUP(E47,I:J,2,FALSE))</f>
        <v>241</v>
      </c>
      <c r="E47" t="s">
        <v>41</v>
      </c>
      <c r="F47">
        <v>46.35</v>
      </c>
      <c r="G47">
        <v>25.8</v>
      </c>
      <c r="I47" t="str">
        <f>E29</f>
        <v>Focşani</v>
      </c>
      <c r="J47" t="str">
        <f>E23</f>
        <v>Buzău</v>
      </c>
      <c r="K47">
        <v>71</v>
      </c>
    </row>
    <row r="48" spans="1:11" x14ac:dyDescent="0.25">
      <c r="C48" t="str">
        <f t="shared" si="0"/>
        <v>this-&gt;addVertex("Slatina",44.433333,24.366667);</v>
      </c>
      <c r="D48" t="str">
        <f>IFERROR(VLOOKUP(E48,J:K,2,FALSE),VLOOKUP(E48,I:J,2,FALSE))</f>
        <v>Piteşti</v>
      </c>
      <c r="E48" t="s">
        <v>42</v>
      </c>
      <c r="F48">
        <v>44.433332999999998</v>
      </c>
      <c r="G48">
        <v>24.366667</v>
      </c>
      <c r="I48" t="str">
        <f>E35</f>
        <v>Bistriţa</v>
      </c>
      <c r="J48" t="str">
        <f>E21</f>
        <v>Târgu-Mureş</v>
      </c>
      <c r="K48">
        <v>91</v>
      </c>
    </row>
    <row r="49" spans="3:11" x14ac:dyDescent="0.25">
      <c r="C49" t="str">
        <f t="shared" si="0"/>
        <v>this-&gt;addVertex("Suceava",47.633333,26.25);</v>
      </c>
      <c r="D49">
        <f>IFERROR(VLOOKUP(E49,J:K,2,FALSE),VLOOKUP(E49,I:J,2,FALSE))</f>
        <v>145</v>
      </c>
      <c r="E49" t="s">
        <v>43</v>
      </c>
      <c r="F49">
        <v>47.633333</v>
      </c>
      <c r="G49">
        <v>26.25</v>
      </c>
      <c r="I49" t="str">
        <f t="shared" si="1"/>
        <v>Bistriţa</v>
      </c>
      <c r="J49" t="str">
        <f>E49</f>
        <v>Suceava</v>
      </c>
      <c r="K49">
        <v>192</v>
      </c>
    </row>
    <row r="50" spans="3:11" x14ac:dyDescent="0.25">
      <c r="I50" t="str">
        <f t="shared" si="1"/>
        <v>Bistriţa</v>
      </c>
      <c r="J50" t="str">
        <f>E42</f>
        <v>Zalău</v>
      </c>
      <c r="K50">
        <v>156</v>
      </c>
    </row>
    <row r="51" spans="3:11" x14ac:dyDescent="0.25">
      <c r="I51" t="str">
        <f t="shared" si="1"/>
        <v>Bistriţa</v>
      </c>
      <c r="J51" t="str">
        <f>E8</f>
        <v>Cluj-Napoca</v>
      </c>
      <c r="K51">
        <v>110</v>
      </c>
    </row>
    <row r="52" spans="3:11" x14ac:dyDescent="0.25">
      <c r="I52" t="str">
        <f>E44</f>
        <v>Slobozia</v>
      </c>
      <c r="J52" t="str">
        <f>E16</f>
        <v>Brăila</v>
      </c>
      <c r="K52">
        <v>96</v>
      </c>
    </row>
    <row r="53" spans="3:11" x14ac:dyDescent="0.25">
      <c r="I53" t="str">
        <f t="shared" si="1"/>
        <v>Slobozia</v>
      </c>
      <c r="J53" t="str">
        <f>E6</f>
        <v>Bucharest</v>
      </c>
      <c r="K53">
        <v>127</v>
      </c>
    </row>
    <row r="54" spans="3:11" x14ac:dyDescent="0.25">
      <c r="I54" t="str">
        <f>E48</f>
        <v>Slatina</v>
      </c>
      <c r="J54" t="str">
        <f>E18</f>
        <v>Piteşti</v>
      </c>
      <c r="K54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daminescu</dc:creator>
  <cp:lastModifiedBy>cristian daminescu</cp:lastModifiedBy>
  <dcterms:created xsi:type="dcterms:W3CDTF">2019-07-04T11:45:20Z</dcterms:created>
  <dcterms:modified xsi:type="dcterms:W3CDTF">2019-07-04T12:45:53Z</dcterms:modified>
</cp:coreProperties>
</file>