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heckCompatibility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catieeducacion-my.sharepoint.com/personal/edwin_treminio_catie_ac_cr/Documents/PROCAGICA/MapasAlertas/mapaAlertaET220/mapaAlerta/dataEpid/"/>
    </mc:Choice>
  </mc:AlternateContent>
  <xr:revisionPtr revIDLastSave="205" documentId="11_A05C3547C0C774665A9B53D28D3B97734406139F" xr6:coauthVersionLast="45" xr6:coauthVersionMax="45" xr10:uidLastSave="{0711710B-98DF-494C-B8A4-9A831D207766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H7" i="1" l="1"/>
  <c r="H8" i="1"/>
  <c r="H6" i="1"/>
  <c r="H5" i="1"/>
  <c r="H4" i="1"/>
  <c r="H3" i="1"/>
  <c r="H2" i="1"/>
  <c r="G3" i="1"/>
  <c r="G4" i="1"/>
  <c r="G5" i="1"/>
  <c r="G6" i="1"/>
  <c r="G7" i="1"/>
  <c r="G8" i="1"/>
  <c r="G2" i="1"/>
  <c r="F3" i="1"/>
  <c r="F4" i="1"/>
  <c r="F5" i="1"/>
  <c r="F6" i="1"/>
  <c r="F7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Edwin Treminio</author>
  </authors>
  <commentList>
    <comment ref="C1" authorId="0" shapeId="0" xr:uid="{5F5A29B7-DBE2-4006-BED5-648FD5293A92}">
      <text>
        <r>
          <rPr>
            <b/>
            <sz val="9"/>
            <color indexed="81"/>
            <rFont val="Tahoma"/>
            <family val="2"/>
          </rPr>
          <t>Edwin Treminio:</t>
        </r>
        <r>
          <rPr>
            <sz val="9"/>
            <color indexed="81"/>
            <rFont val="Tahoma"/>
            <family val="2"/>
          </rPr>
          <t xml:space="preserve">
Esta columna incluye las categorías: Variedades resistentes, Variedades medianamente resistentes y Variedades susceptibles</t>
        </r>
      </text>
    </comment>
    <comment ref="D1" authorId="0" shapeId="0" xr:uid="{D8FB9A5F-D48F-4A16-88B2-856A69C4D83B}">
      <text>
        <r>
          <rPr>
            <b/>
            <sz val="9"/>
            <color indexed="81"/>
            <rFont val="Tahoma"/>
            <family val="2"/>
          </rPr>
          <t>Edwin Treminio:</t>
        </r>
        <r>
          <rPr>
            <sz val="9"/>
            <color indexed="81"/>
            <rFont val="Tahoma"/>
            <family val="2"/>
          </rPr>
          <t xml:space="preserve">
Esta columna incluye el promedio de la incidencia</t>
        </r>
      </text>
    </comment>
    <comment ref="E1" authorId="0" shapeId="0" xr:uid="{22066932-4F10-4EDD-A321-405E2C882DE2}">
      <text>
        <r>
          <rPr>
            <b/>
            <sz val="9"/>
            <color indexed="81"/>
            <rFont val="Tahoma"/>
            <family val="2"/>
          </rPr>
          <t>Edwin Treminio:</t>
        </r>
        <r>
          <rPr>
            <sz val="9"/>
            <color indexed="81"/>
            <rFont val="Tahoma"/>
            <family val="2"/>
          </rPr>
          <t xml:space="preserve">
cuartil superior</t>
        </r>
      </text>
    </comment>
  </commentList>
</comments>
</file>

<file path=xl/sharedStrings.xml><?xml version="1.0" encoding="utf-8"?>
<sst xmlns="http://schemas.openxmlformats.org/spreadsheetml/2006/main" count="37" uniqueCount="20">
  <si>
    <t>CATVariedad</t>
  </si>
  <si>
    <t>Media</t>
  </si>
  <si>
    <t>Q3</t>
  </si>
  <si>
    <t>alertaRes</t>
  </si>
  <si>
    <t>alertaMed</t>
  </si>
  <si>
    <t>alertaSus</t>
  </si>
  <si>
    <t>Susceptibles</t>
  </si>
  <si>
    <t>Resistentes</t>
  </si>
  <si>
    <t>Periodo</t>
  </si>
  <si>
    <t>Después de cosecha</t>
  </si>
  <si>
    <t>PAIS</t>
  </si>
  <si>
    <t>COSTA RICA</t>
  </si>
  <si>
    <t>RRAT1</t>
  </si>
  <si>
    <t>COTO BRUS</t>
  </si>
  <si>
    <t>PEREZ ZELEDON</t>
  </si>
  <si>
    <t>LOS SANTOS</t>
  </si>
  <si>
    <t>TURRIALBA</t>
  </si>
  <si>
    <t>VALLE CENTRAL</t>
  </si>
  <si>
    <t>VALLE OCCIDENTAL</t>
  </si>
  <si>
    <t>ZONA NORTE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</si>
</sst>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auto="1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4" fillId="2" borderId="0" xfId="0" applyFont="1" applyFill="1"/>
    <xf numFmtId="0" fontId="0" fillId="0" borderId="0" xfId="0" applyFill="1"/>
    <xf numFmtId="0" fontId="0" fillId="0" borderId="1" xfId="0" applyBorder="1"/>
    <xf numFmtId="0" fontId="0" fillId="3" borderId="1" xfId="0" applyFill="1" applyBorder="1"/>
    <xf numFmtId="2" fontId="0" fillId="0" borderId="1" xfId="0" applyNumberFormat="1" applyBorder="1"/>
    <xf numFmtId="2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D12" sqref="D12"/>
    </sheetView>
  </sheetViews>
  <sheetFormatPr baseColWidth="10" defaultColWidth="11.42578125" defaultRowHeight="12.75" x14ac:dyDescent="0.2"/>
  <cols>
    <col min="1" max="1" width="21.7109375" bestFit="1" customWidth="1"/>
    <col min="2" max="2" width="21.7109375" customWidth="1"/>
    <col min="3" max="3" width="23.140625" bestFit="1" customWidth="1"/>
    <col min="4" max="4" width="12" bestFit="1" customWidth="1"/>
    <col min="5" max="5" width="6" bestFit="1" customWidth="1"/>
    <col min="9" max="9" width="12.7109375" customWidth="1"/>
  </cols>
  <sheetData>
    <row r="1" spans="1:9" x14ac:dyDescent="0.2">
      <c r="A1" s="4" t="s">
        <v>12</v>
      </c>
      <c r="B1" s="4" t="s">
        <v>8</v>
      </c>
      <c r="C1" s="4" t="s">
        <v>0</v>
      </c>
      <c r="D1" s="4" t="s">
        <v>1</v>
      </c>
      <c r="E1" s="4" t="s">
        <v>2</v>
      </c>
      <c r="F1" s="2" t="s">
        <v>3</v>
      </c>
      <c r="G1" s="2" t="s">
        <v>4</v>
      </c>
      <c r="H1" s="2" t="s">
        <v>5</v>
      </c>
      <c r="I1" s="2" t="s">
        <v>10</v>
      </c>
    </row>
    <row r="2" spans="1:9" x14ac:dyDescent="0.2">
      <c r="A2" s="7" t="s">
        <v>13</v>
      </c>
      <c r="B2" t="s">
        <v>9</v>
      </c>
      <c r="C2" s="1" t="s">
        <v>6</v>
      </c>
      <c r="D2" s="9">
        <v>9.6999999999999993</v>
      </c>
      <c r="E2" s="1"/>
      <c r="F2" s="3" t="str">
        <f>IF($C2="Resistentes",IF($B2="Antes de cosecha",IF($D2&lt;3,"azul",IF($D2&lt;5,"verde",IF($D2&lt;10,"amarilla",IF($D2&lt;20,"naranja","roja")))),IF($D2&lt;3,"azul",IF($D2&lt;5,"verde",IF($D2&lt;20,"amarilla",IF($D2&lt;30,"naranja","roja"))))),"")</f>
        <v/>
      </c>
      <c r="G2" s="3" t="str">
        <f>IF($C2="Medianamente resistentes",IF($B2="Antes de cosecha",IF($D2&lt;5,"azul",IF($D2&lt;10,"verde",IF($D2&lt;15,"amarilla",IF($D2&lt;20,"naranja","roja")))),IF($D2&lt;5,"azul",IF($D2&lt;15,"verde",IF($D2&lt;20,"amarilla",IF($D2&lt;30,"naranja","roja"))))),"")</f>
        <v/>
      </c>
      <c r="H2" s="3" t="str">
        <f t="shared" ref="H2:H8" si="0">IF($C2="Susceptibles",IF($B2="Antes de cosecha",IF($D2&lt;3,"azul",IF($D2&lt;5,"verde",IF($D2&lt;10,"amarilla",IF($D2&lt;20,"naranja","roja")))),IF($D2&lt;5,"azul",IF($D2&lt;15,"verde",IF($D2&lt;20,"amarilla",IF($D2&lt;30,"naranja","roja"))))),"")</f>
        <v>verde</v>
      </c>
      <c r="I2" t="s">
        <v>11</v>
      </c>
    </row>
    <row r="3" spans="1:9" s="6" customFormat="1" x14ac:dyDescent="0.2">
      <c r="A3" s="7" t="s">
        <v>14</v>
      </c>
      <c r="B3" t="s">
        <v>9</v>
      </c>
      <c r="C3" s="1" t="s">
        <v>6</v>
      </c>
      <c r="D3" s="9">
        <v>18.2</v>
      </c>
      <c r="F3" s="3" t="str">
        <f t="shared" ref="F3:F7" si="1">IF($C3="Resistentes",IF($B3="Antes de cosecha",IF($D3&lt;3,"azul",IF($D3&lt;5,"verde",IF($D3&lt;10,"amarilla",IF($D3&lt;20,"naranja","roja")))),IF($D3&lt;3,"azul",IF($D3&lt;5,"verde",IF($D3&lt;20,"amarilla",IF($D3&lt;30,"naranja","roja"))))),"")</f>
        <v/>
      </c>
      <c r="G3" s="3" t="str">
        <f t="shared" ref="G3:G8" si="2">IF($C3="Medianamente resistentes",IF($B3="Antes de cosecha",IF($D3&lt;5,"azul",IF($D3&lt;10,"verde",IF($D3&lt;15,"amarilla",IF($D3&lt;20,"naranja","roja")))),IF($D3&lt;5,"azul",IF($D3&lt;15,"verde",IF($D3&lt;20,"amarilla",IF($D3&lt;30,"naranja","roja"))))),"")</f>
        <v/>
      </c>
      <c r="H3" s="3" t="str">
        <f t="shared" si="0"/>
        <v>amarilla</v>
      </c>
      <c r="I3" s="6" t="s">
        <v>11</v>
      </c>
    </row>
    <row r="4" spans="1:9" x14ac:dyDescent="0.2">
      <c r="A4" s="8" t="s">
        <v>15</v>
      </c>
      <c r="B4" t="s">
        <v>9</v>
      </c>
      <c r="C4" s="1" t="s">
        <v>6</v>
      </c>
      <c r="D4" s="10">
        <v>11.4</v>
      </c>
      <c r="E4" s="1"/>
      <c r="F4" s="3" t="str">
        <f t="shared" si="1"/>
        <v/>
      </c>
      <c r="G4" s="3" t="str">
        <f t="shared" si="2"/>
        <v/>
      </c>
      <c r="H4" s="3" t="str">
        <f t="shared" si="0"/>
        <v>verde</v>
      </c>
      <c r="I4" t="s">
        <v>11</v>
      </c>
    </row>
    <row r="5" spans="1:9" x14ac:dyDescent="0.2">
      <c r="A5" s="7" t="s">
        <v>16</v>
      </c>
      <c r="B5" t="s">
        <v>9</v>
      </c>
      <c r="C5" s="1" t="s">
        <v>6</v>
      </c>
      <c r="D5" s="9">
        <v>23.9</v>
      </c>
      <c r="E5" s="1"/>
      <c r="F5" s="3" t="str">
        <f t="shared" si="1"/>
        <v/>
      </c>
      <c r="G5" s="3" t="str">
        <f t="shared" si="2"/>
        <v/>
      </c>
      <c r="H5" s="3" t="str">
        <f t="shared" si="0"/>
        <v>naranja</v>
      </c>
      <c r="I5" t="s">
        <v>11</v>
      </c>
    </row>
    <row r="6" spans="1:9" x14ac:dyDescent="0.2">
      <c r="A6" s="7" t="s">
        <v>17</v>
      </c>
      <c r="B6" t="s">
        <v>9</v>
      </c>
      <c r="C6" s="1" t="s">
        <v>6</v>
      </c>
      <c r="D6" s="9">
        <v>8.6</v>
      </c>
      <c r="E6" s="1"/>
      <c r="F6" s="3" t="str">
        <f t="shared" si="1"/>
        <v/>
      </c>
      <c r="G6" s="3" t="str">
        <f t="shared" si="2"/>
        <v/>
      </c>
      <c r="H6" s="3" t="str">
        <f t="shared" si="0"/>
        <v>verde</v>
      </c>
      <c r="I6" t="s">
        <v>11</v>
      </c>
    </row>
    <row r="7" spans="1:9" s="6" customFormat="1" x14ac:dyDescent="0.2">
      <c r="A7" s="7" t="s">
        <v>18</v>
      </c>
      <c r="B7" t="s">
        <v>9</v>
      </c>
      <c r="C7" s="1" t="s">
        <v>6</v>
      </c>
      <c r="D7" s="9">
        <v>18.3</v>
      </c>
      <c r="F7" s="3" t="str">
        <f t="shared" si="1"/>
        <v/>
      </c>
      <c r="G7" s="3" t="str">
        <f t="shared" si="2"/>
        <v/>
      </c>
      <c r="H7" s="3" t="str">
        <f t="shared" si="0"/>
        <v>amarilla</v>
      </c>
      <c r="I7" s="6" t="s">
        <v>11</v>
      </c>
    </row>
    <row r="8" spans="1:9" x14ac:dyDescent="0.2">
      <c r="A8" s="7" t="s">
        <v>19</v>
      </c>
      <c r="B8" t="s">
        <v>9</v>
      </c>
      <c r="C8" s="5" t="s">
        <v>7</v>
      </c>
      <c r="D8" s="9">
        <v>12</v>
      </c>
      <c r="E8" s="1"/>
      <c r="F8" s="3" t="str">
        <f>IF($C8="Resistentes",IF($B8="Antes de cosecha",IF($D8&lt;3,"azul",IF($D8&lt;5,"verde",IF($D8&lt;10,"amarilla",IF($D8&lt;20,"naranja","roja")))),IF($D8&lt;3,"azul",IF($D8&lt;5,"verde",IF($D8&lt;20,"amarilla",IF($D8&lt;30,"naranja","roja"))))),"")</f>
        <v>amarilla</v>
      </c>
      <c r="G8" s="3" t="str">
        <f t="shared" si="2"/>
        <v/>
      </c>
      <c r="H8" s="3" t="str">
        <f t="shared" si="0"/>
        <v/>
      </c>
      <c r="I8" t="s">
        <v>11</v>
      </c>
    </row>
  </sheetData>
  <pageMargins left="0.7" right="0.7" top="0.75" bottom="0.75" header="0.3" footer="0.3"/>
  <pageSetup orientation="portrait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Edwin Treminio (CATIE)</cp:lastModifiedBy>
  <dcterms:created xsi:type="dcterms:W3CDTF">2019-09-20T23:42:49Z</dcterms:created>
  <dcterms:modified xsi:type="dcterms:W3CDTF">2020-04-03T16:20:31Z</dcterms:modified>
</cp:coreProperties>
</file>