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420/dataEpid/"/>
    </mc:Choice>
  </mc:AlternateContent>
  <xr:revisionPtr revIDLastSave="0" documentId="13_ncr:1_{7E7D8859-2729-4B69-AE10-CEB7FE0808C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L SALVADOR" sheetId="1" r:id="rId1"/>
  </sheets>
  <definedNames>
    <definedName name="_xlnm._FilterDatabase" localSheetId="0" hidden="1">'EL SALVADOR'!$A$1:$H$8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2" i="1"/>
  <c r="F3" i="1" l="1"/>
  <c r="F4" i="1"/>
  <c r="F5" i="1"/>
  <c r="F6" i="1"/>
  <c r="F7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Edwin Treminio:</t>
        </r>
        <r>
          <rPr>
            <sz val="9"/>
            <color indexed="81"/>
            <rFont val="Tahoma"/>
            <charset val="1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Edwin Treminio:</t>
        </r>
        <r>
          <rPr>
            <sz val="9"/>
            <color indexed="81"/>
            <rFont val="Tahoma"/>
            <charset val="1"/>
          </rPr>
          <t xml:space="preserve">
Esta columna incluye el promedio de la incidencia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Edwin Treminio:</t>
        </r>
        <r>
          <rPr>
            <sz val="9"/>
            <color indexed="81"/>
            <rFont val="Tahoma"/>
            <charset val="1"/>
          </rPr>
          <t xml:space="preserve">
cuartil superior</t>
        </r>
      </text>
    </comment>
  </commentList>
</comments>
</file>

<file path=xl/sharedStrings.xml><?xml version="1.0" encoding="utf-8"?>
<sst xmlns="http://schemas.openxmlformats.org/spreadsheetml/2006/main" count="38" uniqueCount="18">
  <si>
    <t>CATVariedad</t>
  </si>
  <si>
    <t>Media</t>
  </si>
  <si>
    <t>Q3</t>
  </si>
  <si>
    <t>alertaRes</t>
  </si>
  <si>
    <t>alertaMed</t>
  </si>
  <si>
    <t>alertaSus</t>
  </si>
  <si>
    <t>Resistentes</t>
  </si>
  <si>
    <t>Susceptibles</t>
  </si>
  <si>
    <t>LA PAZ (SAL)</t>
  </si>
  <si>
    <t>SAN MIGUEL</t>
  </si>
  <si>
    <t>SAN VICENTE</t>
  </si>
  <si>
    <t>USULUTAN</t>
  </si>
  <si>
    <t>Periodo</t>
  </si>
  <si>
    <t>PAIS</t>
  </si>
  <si>
    <t>EL SALVADOR</t>
  </si>
  <si>
    <t>RRAT5</t>
  </si>
  <si>
    <t>Después de cosecha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</si>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</sst>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C11" sqref="C11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3.140625" bestFit="1" customWidth="1"/>
    <col min="4" max="4" width="12" bestFit="1" customWidth="1"/>
    <col min="5" max="5" width="13.7109375" customWidth="1"/>
    <col min="6" max="6" width="14.7109375" customWidth="1"/>
    <col min="9" max="9" width="14" bestFit="1" customWidth="1"/>
  </cols>
  <sheetData>
    <row r="1" spans="1:10" x14ac:dyDescent="0.2">
      <c r="A1" s="4" t="s">
        <v>15</v>
      </c>
      <c r="B1" s="4" t="s">
        <v>12</v>
      </c>
      <c r="C1" s="4" t="s">
        <v>0</v>
      </c>
      <c r="D1" s="4" t="s">
        <v>1</v>
      </c>
      <c r="E1" s="4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17</v>
      </c>
    </row>
    <row r="2" spans="1:10" x14ac:dyDescent="0.2">
      <c r="A2" s="1" t="s">
        <v>8</v>
      </c>
      <c r="B2" s="1" t="s">
        <v>16</v>
      </c>
      <c r="C2" s="1" t="s">
        <v>6</v>
      </c>
      <c r="D2" s="1">
        <v>0</v>
      </c>
      <c r="E2" s="1">
        <v>0</v>
      </c>
      <c r="F2" s="3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>azul</v>
      </c>
      <c r="G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H2" s="3" t="str">
        <f>IF($C2="Susceptibles",IF($B2="Antes de cosecha",IF($D2&lt;3,"azul",IF($D2&lt;5,"verde",IF($D2&lt;10,"amarilla",IF($D2&lt;20,"naranja","roja")))),IF($D2&lt;5,"azul",IF($D2&lt;15,"verde",IF($D2&lt;20,"amarilla",IF($D2&lt;30,"naranja","roja"))))),"")</f>
        <v/>
      </c>
      <c r="I2" t="s">
        <v>14</v>
      </c>
      <c r="J2">
        <v>8</v>
      </c>
    </row>
    <row r="3" spans="1:10" x14ac:dyDescent="0.2">
      <c r="A3" s="1" t="s">
        <v>9</v>
      </c>
      <c r="B3" s="1" t="s">
        <v>16</v>
      </c>
      <c r="C3" s="1" t="s">
        <v>6</v>
      </c>
      <c r="D3" s="1">
        <v>0</v>
      </c>
      <c r="E3" s="1">
        <v>0</v>
      </c>
      <c r="F3" s="3" t="str">
        <f t="shared" ref="F3:F8" si="0">IF($C3="Resistentes",IF($B3="Antes de cosecha",IF($D3&lt;3,"azul",IF($D3&lt;5,"verde",IF($D3&lt;10,"amarilla",IF($D3&lt;20,"naranja","roja")))),IF($D3&lt;3,"azul",IF($D3&lt;5,"verde",IF($D3&lt;20,"amarilla",IF($D3&lt;30,"naranja","roja"))))),"")</f>
        <v>azul</v>
      </c>
      <c r="G3" s="3" t="str">
        <f t="shared" ref="G3:G8" si="1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H3" s="3" t="str">
        <f t="shared" ref="H3:H8" si="2">IF($C3="Susceptibles",IF($B3="Antes de cosecha",IF($D3&lt;3,"azul",IF($D3&lt;5,"verde",IF($D3&lt;10,"amarilla",IF($D3&lt;20,"naranja","roja")))),IF($D3&lt;5,"azul",IF($D3&lt;15,"verde",IF($D3&lt;20,"amarilla",IF($D3&lt;30,"naranja","roja"))))),"")</f>
        <v/>
      </c>
      <c r="I3" t="s">
        <v>14</v>
      </c>
      <c r="J3">
        <v>2</v>
      </c>
    </row>
    <row r="4" spans="1:10" x14ac:dyDescent="0.2">
      <c r="A4" s="1" t="s">
        <v>10</v>
      </c>
      <c r="B4" s="1" t="s">
        <v>16</v>
      </c>
      <c r="C4" s="1" t="s">
        <v>6</v>
      </c>
      <c r="D4" s="1">
        <v>0</v>
      </c>
      <c r="E4" s="1"/>
      <c r="F4" s="3" t="str">
        <f t="shared" si="0"/>
        <v>azul</v>
      </c>
      <c r="G4" s="3" t="str">
        <f t="shared" si="1"/>
        <v/>
      </c>
      <c r="H4" s="3" t="str">
        <f t="shared" si="2"/>
        <v/>
      </c>
      <c r="I4" t="s">
        <v>14</v>
      </c>
      <c r="J4">
        <v>1</v>
      </c>
    </row>
    <row r="5" spans="1:10" x14ac:dyDescent="0.2">
      <c r="A5" s="1" t="s">
        <v>11</v>
      </c>
      <c r="B5" s="1" t="s">
        <v>16</v>
      </c>
      <c r="C5" s="1" t="s">
        <v>6</v>
      </c>
      <c r="D5" s="1">
        <v>0</v>
      </c>
      <c r="E5" s="1">
        <v>0</v>
      </c>
      <c r="F5" s="3" t="str">
        <f t="shared" si="0"/>
        <v>azul</v>
      </c>
      <c r="G5" s="3" t="str">
        <f t="shared" si="1"/>
        <v/>
      </c>
      <c r="H5" s="3" t="str">
        <f t="shared" si="2"/>
        <v/>
      </c>
      <c r="I5" t="s">
        <v>14</v>
      </c>
      <c r="J5">
        <v>6</v>
      </c>
    </row>
    <row r="6" spans="1:10" x14ac:dyDescent="0.2">
      <c r="A6" s="1" t="s">
        <v>8</v>
      </c>
      <c r="B6" s="1" t="s">
        <v>16</v>
      </c>
      <c r="C6" s="1" t="s">
        <v>7</v>
      </c>
      <c r="D6" s="1">
        <v>2.5000000000000001E-2</v>
      </c>
      <c r="E6" s="1">
        <v>0.03</v>
      </c>
      <c r="F6" s="3" t="str">
        <f t="shared" si="0"/>
        <v/>
      </c>
      <c r="G6" s="3" t="str">
        <f t="shared" si="1"/>
        <v/>
      </c>
      <c r="H6" s="3" t="str">
        <f t="shared" si="2"/>
        <v>azul</v>
      </c>
      <c r="I6" t="s">
        <v>14</v>
      </c>
      <c r="J6">
        <v>4</v>
      </c>
    </row>
    <row r="7" spans="1:10" x14ac:dyDescent="0.2">
      <c r="A7" s="1" t="s">
        <v>9</v>
      </c>
      <c r="B7" s="1" t="s">
        <v>16</v>
      </c>
      <c r="C7" s="1" t="s">
        <v>7</v>
      </c>
      <c r="D7" s="1">
        <v>2.5000000000000001E-2</v>
      </c>
      <c r="E7" s="1">
        <v>0.03</v>
      </c>
      <c r="F7" s="3" t="str">
        <f t="shared" si="0"/>
        <v/>
      </c>
      <c r="G7" s="3" t="str">
        <f t="shared" si="1"/>
        <v/>
      </c>
      <c r="H7" s="3" t="str">
        <f t="shared" si="2"/>
        <v>azul</v>
      </c>
      <c r="I7" t="s">
        <v>14</v>
      </c>
      <c r="J7">
        <v>2</v>
      </c>
    </row>
    <row r="8" spans="1:10" x14ac:dyDescent="0.2">
      <c r="A8" s="1" t="s">
        <v>10</v>
      </c>
      <c r="B8" s="1" t="s">
        <v>16</v>
      </c>
      <c r="C8" s="1" t="s">
        <v>7</v>
      </c>
      <c r="D8" s="1">
        <v>0.01</v>
      </c>
      <c r="E8" s="1">
        <v>0.01</v>
      </c>
      <c r="F8" s="3" t="str">
        <f t="shared" si="0"/>
        <v/>
      </c>
      <c r="G8" s="3" t="str">
        <f t="shared" si="1"/>
        <v/>
      </c>
      <c r="H8" s="3" t="str">
        <f t="shared" si="2"/>
        <v>azul</v>
      </c>
      <c r="I8" t="s">
        <v>14</v>
      </c>
      <c r="J8">
        <v>2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 SALVADOR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Treminio (CATIE)</cp:lastModifiedBy>
  <dcterms:created xsi:type="dcterms:W3CDTF">2019-09-20T23:42:49Z</dcterms:created>
  <dcterms:modified xsi:type="dcterms:W3CDTF">2020-05-22T19:14:58Z</dcterms:modified>
</cp:coreProperties>
</file>