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420/dataEpid/"/>
    </mc:Choice>
  </mc:AlternateContent>
  <xr:revisionPtr revIDLastSave="24" documentId="13_ncr:1_{7A065858-D0CB-4E23-9659-8B4DE189DECD}" xr6:coauthVersionLast="45" xr6:coauthVersionMax="45" xr10:uidLastSave="{925C396F-9A8B-4632-A12F-B510601B7326}"/>
  <bookViews>
    <workbookView xWindow="-120" yWindow="-120" windowWidth="20730" windowHeight="11310" xr2:uid="{00000000-000D-0000-FFFF-FFFF00000000}"/>
  </bookViews>
  <sheets>
    <sheet name="GUATEMALA" sheetId="1" r:id="rId1"/>
  </sheets>
  <definedNames>
    <definedName name="_xlnm._FilterDatabase" localSheetId="0" hidden="1">GUATEMALA!$A$1:$I$27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4" i="1"/>
  <c r="F5" i="1"/>
  <c r="F6" i="1"/>
  <c r="H2" i="1" l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Esta columna incluye el promedio de la incidencia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Edwin Treminio:</t>
        </r>
        <r>
          <rPr>
            <sz val="9"/>
            <color indexed="81"/>
            <rFont val="Tahoma"/>
            <family val="2"/>
          </rPr>
          <t xml:space="preserve">
cuartil superior</t>
        </r>
      </text>
    </comment>
  </commentList>
</comments>
</file>

<file path=xl/sharedStrings.xml><?xml version="1.0" encoding="utf-8"?>
<sst xmlns="http://schemas.openxmlformats.org/spreadsheetml/2006/main" count="114" uniqueCount="26">
  <si>
    <t>CATVariedad</t>
  </si>
  <si>
    <t>Media</t>
  </si>
  <si>
    <t>Q3</t>
  </si>
  <si>
    <t>alertaRes</t>
  </si>
  <si>
    <t>alertaMed</t>
  </si>
  <si>
    <t>alertaSus</t>
  </si>
  <si>
    <t>Resistentes</t>
  </si>
  <si>
    <t>Susceptibles</t>
  </si>
  <si>
    <t>Periodo</t>
  </si>
  <si>
    <t>Durante cosecha</t>
  </si>
  <si>
    <t>PAIS</t>
  </si>
  <si>
    <t>SANTA ROSA</t>
  </si>
  <si>
    <t>HUEHUETENANGO</t>
  </si>
  <si>
    <t>GUATEMALA</t>
  </si>
  <si>
    <t>ALTA VERAPAZ</t>
  </si>
  <si>
    <t>CHIQUIMULA</t>
  </si>
  <si>
    <t>SOLOLA</t>
  </si>
  <si>
    <t>ZACAPA</t>
  </si>
  <si>
    <t>SAN MARCOS</t>
  </si>
  <si>
    <t>Después de cosecha</t>
  </si>
  <si>
    <t>SUCHITEPEQUEZ</t>
  </si>
  <si>
    <t>CHIMALTENANGO</t>
  </si>
  <si>
    <t>RRAT5</t>
  </si>
  <si>
    <t>JALAPA</t>
  </si>
  <si>
    <t>Antes de cosecha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</si>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</sst>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80" zoomScaleNormal="80" workbookViewId="0">
      <selection activeCell="L8" sqref="L8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3.140625" bestFit="1" customWidth="1"/>
    <col min="4" max="4" width="12" bestFit="1" customWidth="1"/>
    <col min="5" max="5" width="14.85546875" customWidth="1"/>
    <col min="6" max="6" width="14.7109375" customWidth="1"/>
    <col min="9" max="9" width="14" bestFit="1" customWidth="1"/>
  </cols>
  <sheetData>
    <row r="1" spans="1:10" x14ac:dyDescent="0.2">
      <c r="A1" s="4" t="s">
        <v>22</v>
      </c>
      <c r="B1" s="4" t="s">
        <v>8</v>
      </c>
      <c r="C1" s="4" t="s">
        <v>0</v>
      </c>
      <c r="D1" s="4" t="s">
        <v>1</v>
      </c>
      <c r="E1" s="4" t="s">
        <v>2</v>
      </c>
      <c r="F1" s="2" t="s">
        <v>3</v>
      </c>
      <c r="G1" s="2" t="s">
        <v>4</v>
      </c>
      <c r="H1" s="2" t="s">
        <v>5</v>
      </c>
      <c r="I1" s="2" t="s">
        <v>10</v>
      </c>
      <c r="J1" s="2" t="s">
        <v>25</v>
      </c>
    </row>
    <row r="2" spans="1:10" s="6" customFormat="1" x14ac:dyDescent="0.2">
      <c r="A2" s="1" t="s">
        <v>21</v>
      </c>
      <c r="B2" s="1" t="s">
        <v>24</v>
      </c>
      <c r="C2" s="1" t="s">
        <v>7</v>
      </c>
      <c r="D2" s="1">
        <v>22.134</v>
      </c>
      <c r="E2" s="1">
        <v>24.04</v>
      </c>
      <c r="F2" s="7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/>
      </c>
      <c r="G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H2" s="3" t="str">
        <f>IF($C2="Susceptibles",IF($B2="Antes de cosecha",IF($D2&lt;3,"azul",IF($D2&lt;5,"verde",IF($D2&lt;10,"amarilla",IF($D2&lt;20,"naranja","roja")))),IF($D2&lt;5,"azul",IF($D2&lt;15,"verde",IF($D2&lt;20,"amarilla",IF($D2&lt;30,"naranja","roja"))))),"")</f>
        <v>roja</v>
      </c>
      <c r="I2" s="6" t="s">
        <v>13</v>
      </c>
      <c r="J2" s="6">
        <v>5</v>
      </c>
    </row>
    <row r="3" spans="1:10" s="6" customFormat="1" x14ac:dyDescent="0.2">
      <c r="A3" s="1" t="s">
        <v>21</v>
      </c>
      <c r="B3" s="1" t="s">
        <v>24</v>
      </c>
      <c r="C3" s="1" t="s">
        <v>6</v>
      </c>
      <c r="D3" s="1">
        <v>0</v>
      </c>
      <c r="E3" s="1">
        <v>0</v>
      </c>
      <c r="F3" s="7" t="str">
        <f t="shared" ref="F3:F27" si="0">IF($C3="Resistentes",IF($B3="Antes de cosecha",IF($D3&lt;3,"azul",IF($D3&lt;5,"verde",IF($D3&lt;10,"amarilla",IF($D3&lt;20,"naranja","roja")))),IF($D3&lt;3,"azul",IF($D3&lt;5,"verde",IF($D3&lt;20,"amarilla",IF($D3&lt;30,"naranja","roja"))))),"")</f>
        <v>azul</v>
      </c>
      <c r="G3" s="3" t="str">
        <f t="shared" ref="G3:G27" si="1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H3" s="3" t="str">
        <f t="shared" ref="H3:H27" si="2">IF($C3="Susceptibles",IF($B3="Antes de cosecha",IF($D3&lt;3,"azul",IF($D3&lt;5,"verde",IF($D3&lt;10,"amarilla",IF($D3&lt;20,"naranja","roja")))),IF($D3&lt;5,"azul",IF($D3&lt;15,"verde",IF($D3&lt;20,"amarilla",IF($D3&lt;30,"naranja","roja"))))),"")</f>
        <v/>
      </c>
      <c r="I3" s="6" t="s">
        <v>13</v>
      </c>
      <c r="J3" s="6">
        <v>5</v>
      </c>
    </row>
    <row r="4" spans="1:10" x14ac:dyDescent="0.2">
      <c r="A4" s="1" t="s">
        <v>12</v>
      </c>
      <c r="B4" s="1" t="s">
        <v>19</v>
      </c>
      <c r="C4" s="1" t="s">
        <v>7</v>
      </c>
      <c r="D4" s="1">
        <v>2.7974218419342698</v>
      </c>
      <c r="E4" s="1">
        <v>3.50262697022767</v>
      </c>
      <c r="F4" s="7" t="str">
        <f t="shared" si="0"/>
        <v/>
      </c>
      <c r="G4" s="3" t="str">
        <f t="shared" si="1"/>
        <v/>
      </c>
      <c r="H4" s="3" t="str">
        <f t="shared" si="2"/>
        <v>azul</v>
      </c>
      <c r="I4" t="s">
        <v>13</v>
      </c>
      <c r="J4">
        <v>24</v>
      </c>
    </row>
    <row r="5" spans="1:10" x14ac:dyDescent="0.2">
      <c r="A5" s="1" t="s">
        <v>23</v>
      </c>
      <c r="B5" s="1" t="s">
        <v>19</v>
      </c>
      <c r="C5" s="1" t="s">
        <v>7</v>
      </c>
      <c r="D5" s="1">
        <v>1.59478528562051</v>
      </c>
      <c r="E5" s="1">
        <v>1.91387559808612</v>
      </c>
      <c r="F5" s="7" t="str">
        <f t="shared" si="0"/>
        <v/>
      </c>
      <c r="G5" s="3" t="str">
        <f t="shared" si="1"/>
        <v/>
      </c>
      <c r="H5" s="3" t="str">
        <f t="shared" si="2"/>
        <v>azul</v>
      </c>
      <c r="I5" t="s">
        <v>13</v>
      </c>
      <c r="J5">
        <v>4</v>
      </c>
    </row>
    <row r="6" spans="1:10" x14ac:dyDescent="0.2">
      <c r="A6" s="1" t="s">
        <v>13</v>
      </c>
      <c r="B6" s="1" t="s">
        <v>19</v>
      </c>
      <c r="C6" s="1" t="s">
        <v>7</v>
      </c>
      <c r="D6" s="1">
        <v>4.1083333333333298</v>
      </c>
      <c r="E6" s="1">
        <v>5.32</v>
      </c>
      <c r="F6" s="7" t="str">
        <f t="shared" si="0"/>
        <v/>
      </c>
      <c r="G6" s="3" t="str">
        <f t="shared" si="1"/>
        <v/>
      </c>
      <c r="H6" s="3" t="str">
        <f t="shared" si="2"/>
        <v>azul</v>
      </c>
      <c r="I6" t="s">
        <v>13</v>
      </c>
      <c r="J6">
        <v>6</v>
      </c>
    </row>
    <row r="7" spans="1:10" x14ac:dyDescent="0.2">
      <c r="A7" s="1" t="s">
        <v>15</v>
      </c>
      <c r="B7" s="1" t="s">
        <v>19</v>
      </c>
      <c r="C7" s="1" t="s">
        <v>7</v>
      </c>
      <c r="D7" s="1">
        <v>4.8300468068988396</v>
      </c>
      <c r="E7" s="1">
        <v>6.0773480662983399</v>
      </c>
      <c r="F7" s="7" t="str">
        <f t="shared" si="0"/>
        <v/>
      </c>
      <c r="G7" s="3" t="str">
        <f t="shared" si="1"/>
        <v/>
      </c>
      <c r="H7" s="3" t="str">
        <f t="shared" si="2"/>
        <v>azul</v>
      </c>
      <c r="I7" t="s">
        <v>13</v>
      </c>
      <c r="J7">
        <v>3</v>
      </c>
    </row>
    <row r="8" spans="1:10" x14ac:dyDescent="0.2">
      <c r="A8" s="1" t="s">
        <v>17</v>
      </c>
      <c r="B8" s="1" t="s">
        <v>19</v>
      </c>
      <c r="C8" s="1" t="s">
        <v>7</v>
      </c>
      <c r="D8" s="1">
        <v>3.8359884331857899</v>
      </c>
      <c r="E8" s="1">
        <v>4.9800000000000004</v>
      </c>
      <c r="F8" s="7" t="str">
        <f t="shared" si="0"/>
        <v/>
      </c>
      <c r="G8" s="3" t="str">
        <f t="shared" si="1"/>
        <v/>
      </c>
      <c r="H8" s="3" t="str">
        <f t="shared" si="2"/>
        <v>azul</v>
      </c>
      <c r="I8" t="s">
        <v>13</v>
      </c>
      <c r="J8">
        <v>13</v>
      </c>
    </row>
    <row r="9" spans="1:10" x14ac:dyDescent="0.2">
      <c r="A9" s="1" t="s">
        <v>20</v>
      </c>
      <c r="B9" s="1" t="s">
        <v>19</v>
      </c>
      <c r="C9" s="1" t="s">
        <v>7</v>
      </c>
      <c r="D9" s="1">
        <v>2.4211644596163699</v>
      </c>
      <c r="E9" s="1">
        <v>3.6211699164345399</v>
      </c>
      <c r="F9" s="7" t="str">
        <f t="shared" si="0"/>
        <v/>
      </c>
      <c r="G9" s="3" t="str">
        <f t="shared" si="1"/>
        <v/>
      </c>
      <c r="H9" s="3" t="str">
        <f t="shared" si="2"/>
        <v>azul</v>
      </c>
      <c r="I9" t="s">
        <v>13</v>
      </c>
      <c r="J9">
        <v>3</v>
      </c>
    </row>
    <row r="10" spans="1:10" x14ac:dyDescent="0.2">
      <c r="A10" s="1" t="s">
        <v>16</v>
      </c>
      <c r="B10" s="1" t="s">
        <v>19</v>
      </c>
      <c r="C10" s="1" t="s">
        <v>7</v>
      </c>
      <c r="D10" s="1">
        <v>10.1</v>
      </c>
      <c r="E10" s="1">
        <v>12.65</v>
      </c>
      <c r="F10" s="7" t="str">
        <f t="shared" si="0"/>
        <v/>
      </c>
      <c r="G10" s="3" t="str">
        <f t="shared" si="1"/>
        <v/>
      </c>
      <c r="H10" s="3" t="str">
        <f t="shared" si="2"/>
        <v>verde</v>
      </c>
      <c r="I10" t="s">
        <v>13</v>
      </c>
      <c r="J10">
        <v>2</v>
      </c>
    </row>
    <row r="11" spans="1:10" x14ac:dyDescent="0.2">
      <c r="A11" s="1" t="s">
        <v>11</v>
      </c>
      <c r="B11" s="1" t="s">
        <v>19</v>
      </c>
      <c r="C11" s="1" t="s">
        <v>7</v>
      </c>
      <c r="D11" s="1">
        <v>23.6870844746459</v>
      </c>
      <c r="E11" s="1">
        <v>25.278810408921899</v>
      </c>
      <c r="F11" s="7" t="str">
        <f t="shared" si="0"/>
        <v/>
      </c>
      <c r="G11" s="3" t="str">
        <f t="shared" si="1"/>
        <v/>
      </c>
      <c r="H11" s="3" t="str">
        <f t="shared" si="2"/>
        <v>naranja</v>
      </c>
      <c r="I11" t="s">
        <v>13</v>
      </c>
      <c r="J11">
        <v>4</v>
      </c>
    </row>
    <row r="12" spans="1:10" x14ac:dyDescent="0.2">
      <c r="A12" s="1" t="s">
        <v>18</v>
      </c>
      <c r="B12" s="1" t="s">
        <v>19</v>
      </c>
      <c r="C12" s="1" t="s">
        <v>7</v>
      </c>
      <c r="D12" s="1">
        <v>10.0070472163495</v>
      </c>
      <c r="E12" s="1">
        <v>13.953488372093</v>
      </c>
      <c r="F12" s="7" t="str">
        <f t="shared" si="0"/>
        <v/>
      </c>
      <c r="G12" s="3" t="str">
        <f t="shared" si="1"/>
        <v/>
      </c>
      <c r="H12" s="3" t="str">
        <f t="shared" si="2"/>
        <v>verde</v>
      </c>
      <c r="I12" t="s">
        <v>13</v>
      </c>
      <c r="J12">
        <v>2</v>
      </c>
    </row>
    <row r="13" spans="1:10" s="5" customFormat="1" x14ac:dyDescent="0.2">
      <c r="A13" s="1" t="s">
        <v>23</v>
      </c>
      <c r="B13" s="1" t="s">
        <v>19</v>
      </c>
      <c r="C13" s="1" t="s">
        <v>6</v>
      </c>
      <c r="D13" s="1">
        <v>0.78457632223569396</v>
      </c>
      <c r="E13" s="1">
        <v>1.0050251256281399</v>
      </c>
      <c r="F13" s="7" t="str">
        <f t="shared" si="0"/>
        <v>azul</v>
      </c>
      <c r="G13" s="3" t="str">
        <f t="shared" si="1"/>
        <v/>
      </c>
      <c r="H13" s="3" t="str">
        <f t="shared" si="2"/>
        <v/>
      </c>
      <c r="I13" s="5" t="s">
        <v>13</v>
      </c>
      <c r="J13" s="5">
        <v>7</v>
      </c>
    </row>
    <row r="14" spans="1:10" x14ac:dyDescent="0.2">
      <c r="A14" s="1" t="s">
        <v>12</v>
      </c>
      <c r="B14" s="1" t="s">
        <v>19</v>
      </c>
      <c r="C14" s="1" t="s">
        <v>6</v>
      </c>
      <c r="D14" s="1">
        <v>1.68539325842697</v>
      </c>
      <c r="E14" s="1">
        <v>-1.26765060022823E+30</v>
      </c>
      <c r="F14" s="7" t="str">
        <f t="shared" si="0"/>
        <v>azul</v>
      </c>
      <c r="G14" s="3" t="str">
        <f t="shared" si="1"/>
        <v/>
      </c>
      <c r="H14" s="3" t="str">
        <f t="shared" si="2"/>
        <v/>
      </c>
      <c r="I14" t="s">
        <v>13</v>
      </c>
      <c r="J14">
        <v>1</v>
      </c>
    </row>
    <row r="15" spans="1:10" x14ac:dyDescent="0.2">
      <c r="A15" s="1" t="s">
        <v>13</v>
      </c>
      <c r="B15" s="1" t="s">
        <v>19</v>
      </c>
      <c r="C15" s="1" t="s">
        <v>6</v>
      </c>
      <c r="D15" s="1">
        <v>0</v>
      </c>
      <c r="E15" s="1">
        <v>0</v>
      </c>
      <c r="F15" s="7" t="str">
        <f t="shared" si="0"/>
        <v>azul</v>
      </c>
      <c r="G15" s="3" t="str">
        <f t="shared" si="1"/>
        <v/>
      </c>
      <c r="H15" s="3" t="str">
        <f t="shared" si="2"/>
        <v/>
      </c>
      <c r="I15" t="s">
        <v>13</v>
      </c>
      <c r="J15">
        <v>4</v>
      </c>
    </row>
    <row r="16" spans="1:10" x14ac:dyDescent="0.2">
      <c r="A16" s="1" t="s">
        <v>15</v>
      </c>
      <c r="B16" s="1" t="s">
        <v>19</v>
      </c>
      <c r="C16" s="1" t="s">
        <v>6</v>
      </c>
      <c r="D16" s="1">
        <v>6.6298342541436499</v>
      </c>
      <c r="E16" s="1">
        <v>-1.26765060022823E+30</v>
      </c>
      <c r="F16" s="7" t="str">
        <f t="shared" si="0"/>
        <v>amarilla</v>
      </c>
      <c r="G16" s="3" t="str">
        <f t="shared" si="1"/>
        <v/>
      </c>
      <c r="H16" s="3" t="str">
        <f t="shared" si="2"/>
        <v/>
      </c>
      <c r="I16" t="s">
        <v>13</v>
      </c>
      <c r="J16">
        <v>1</v>
      </c>
    </row>
    <row r="17" spans="1:10" x14ac:dyDescent="0.2">
      <c r="A17" s="1" t="s">
        <v>14</v>
      </c>
      <c r="B17" s="1" t="s">
        <v>19</v>
      </c>
      <c r="C17" s="1" t="s">
        <v>6</v>
      </c>
      <c r="D17" s="1">
        <v>1.4941304214214099</v>
      </c>
      <c r="E17" s="1">
        <v>1.6348773841961901</v>
      </c>
      <c r="F17" s="7" t="str">
        <f t="shared" si="0"/>
        <v>azul</v>
      </c>
      <c r="G17" s="3" t="str">
        <f t="shared" si="1"/>
        <v/>
      </c>
      <c r="H17" s="3" t="str">
        <f t="shared" si="2"/>
        <v/>
      </c>
      <c r="I17" t="s">
        <v>13</v>
      </c>
      <c r="J17">
        <v>2</v>
      </c>
    </row>
    <row r="18" spans="1:10" x14ac:dyDescent="0.2">
      <c r="A18" s="1" t="s">
        <v>18</v>
      </c>
      <c r="B18" s="1" t="s">
        <v>19</v>
      </c>
      <c r="C18" s="1" t="s">
        <v>6</v>
      </c>
      <c r="D18" s="1">
        <v>0</v>
      </c>
      <c r="E18" s="1">
        <v>-1.26765060022823E+30</v>
      </c>
      <c r="F18" s="7" t="str">
        <f t="shared" si="0"/>
        <v>azul</v>
      </c>
      <c r="G18" s="3" t="str">
        <f t="shared" si="1"/>
        <v/>
      </c>
      <c r="H18" s="3" t="str">
        <f t="shared" si="2"/>
        <v/>
      </c>
      <c r="I18" t="s">
        <v>13</v>
      </c>
      <c r="J18">
        <v>1</v>
      </c>
    </row>
    <row r="19" spans="1:10" s="6" customFormat="1" x14ac:dyDescent="0.2">
      <c r="A19" s="1" t="s">
        <v>21</v>
      </c>
      <c r="B19" s="1" t="s">
        <v>19</v>
      </c>
      <c r="C19" s="1" t="s">
        <v>7</v>
      </c>
      <c r="D19" s="1">
        <v>8.7912028060391005</v>
      </c>
      <c r="E19" s="1">
        <v>10.7296137339056</v>
      </c>
      <c r="F19" s="7" t="str">
        <f t="shared" si="0"/>
        <v/>
      </c>
      <c r="G19" s="3" t="str">
        <f t="shared" si="1"/>
        <v/>
      </c>
      <c r="H19" s="3" t="str">
        <f t="shared" si="2"/>
        <v>verde</v>
      </c>
      <c r="I19" s="6" t="s">
        <v>13</v>
      </c>
      <c r="J19" s="6">
        <v>2</v>
      </c>
    </row>
    <row r="20" spans="1:10" s="6" customFormat="1" x14ac:dyDescent="0.2">
      <c r="A20" s="1" t="s">
        <v>14</v>
      </c>
      <c r="B20" s="1" t="s">
        <v>19</v>
      </c>
      <c r="C20" s="1" t="s">
        <v>7</v>
      </c>
      <c r="D20" s="1">
        <v>2.1531177618689301</v>
      </c>
      <c r="E20" s="1">
        <v>2.734375</v>
      </c>
      <c r="F20" s="7" t="str">
        <f t="shared" si="0"/>
        <v/>
      </c>
      <c r="G20" s="3" t="str">
        <f t="shared" si="1"/>
        <v/>
      </c>
      <c r="H20" s="3" t="str">
        <f t="shared" si="2"/>
        <v>azul</v>
      </c>
      <c r="I20" s="6" t="s">
        <v>13</v>
      </c>
      <c r="J20" s="6">
        <v>53</v>
      </c>
    </row>
    <row r="21" spans="1:10" s="6" customFormat="1" x14ac:dyDescent="0.2">
      <c r="A21" s="1" t="s">
        <v>17</v>
      </c>
      <c r="B21" s="1" t="s">
        <v>19</v>
      </c>
      <c r="C21" s="1" t="s">
        <v>6</v>
      </c>
      <c r="D21" s="1">
        <v>0.32233766233766198</v>
      </c>
      <c r="E21" s="1">
        <v>0</v>
      </c>
      <c r="F21" s="7" t="str">
        <f t="shared" si="0"/>
        <v>azul</v>
      </c>
      <c r="G21" s="3" t="str">
        <f t="shared" si="1"/>
        <v/>
      </c>
      <c r="H21" s="3" t="str">
        <f t="shared" si="2"/>
        <v/>
      </c>
      <c r="I21" s="6" t="s">
        <v>13</v>
      </c>
      <c r="J21" s="6">
        <v>10</v>
      </c>
    </row>
    <row r="22" spans="1:10" s="6" customFormat="1" x14ac:dyDescent="0.2">
      <c r="A22" s="1" t="s">
        <v>20</v>
      </c>
      <c r="B22" s="1" t="s">
        <v>19</v>
      </c>
      <c r="C22" s="1" t="s">
        <v>6</v>
      </c>
      <c r="D22" s="1">
        <v>0</v>
      </c>
      <c r="E22" s="1">
        <v>0</v>
      </c>
      <c r="F22" s="7" t="str">
        <f t="shared" si="0"/>
        <v>azul</v>
      </c>
      <c r="G22" s="3" t="str">
        <f t="shared" si="1"/>
        <v/>
      </c>
      <c r="H22" s="3" t="str">
        <f t="shared" si="2"/>
        <v/>
      </c>
      <c r="I22" s="6" t="s">
        <v>13</v>
      </c>
      <c r="J22" s="6">
        <v>2</v>
      </c>
    </row>
    <row r="23" spans="1:10" s="6" customFormat="1" x14ac:dyDescent="0.2">
      <c r="A23" s="1" t="s">
        <v>16</v>
      </c>
      <c r="B23" s="1" t="s">
        <v>19</v>
      </c>
      <c r="C23" s="1" t="s">
        <v>6</v>
      </c>
      <c r="D23" s="1">
        <v>0</v>
      </c>
      <c r="E23" s="1">
        <v>0</v>
      </c>
      <c r="F23" s="7" t="str">
        <f t="shared" si="0"/>
        <v>azul</v>
      </c>
      <c r="G23" s="3" t="str">
        <f t="shared" si="1"/>
        <v/>
      </c>
      <c r="H23" s="3" t="str">
        <f t="shared" si="2"/>
        <v/>
      </c>
      <c r="I23" s="6" t="s">
        <v>13</v>
      </c>
      <c r="J23" s="6">
        <v>2</v>
      </c>
    </row>
    <row r="24" spans="1:10" s="6" customFormat="1" x14ac:dyDescent="0.2">
      <c r="A24" s="1" t="s">
        <v>21</v>
      </c>
      <c r="B24" s="1" t="s">
        <v>9</v>
      </c>
      <c r="C24" s="1" t="s">
        <v>7</v>
      </c>
      <c r="D24" s="1">
        <v>24.043715846994498</v>
      </c>
      <c r="E24" s="1">
        <v>-1.26765060022823E+30</v>
      </c>
      <c r="F24" s="7" t="str">
        <f t="shared" si="0"/>
        <v/>
      </c>
      <c r="G24" s="3" t="str">
        <f t="shared" si="1"/>
        <v/>
      </c>
      <c r="H24" s="3" t="str">
        <f t="shared" si="2"/>
        <v>naranja</v>
      </c>
      <c r="I24" s="6" t="s">
        <v>13</v>
      </c>
      <c r="J24" s="6">
        <v>1</v>
      </c>
    </row>
    <row r="25" spans="1:10" s="6" customFormat="1" x14ac:dyDescent="0.2">
      <c r="A25" s="1" t="s">
        <v>20</v>
      </c>
      <c r="B25" s="1" t="s">
        <v>9</v>
      </c>
      <c r="C25" s="1" t="s">
        <v>7</v>
      </c>
      <c r="D25" s="1">
        <v>2.6031092179503701</v>
      </c>
      <c r="E25" s="1">
        <v>2.93501048218029</v>
      </c>
      <c r="F25" s="7" t="str">
        <f t="shared" si="0"/>
        <v/>
      </c>
      <c r="G25" s="3" t="str">
        <f t="shared" si="1"/>
        <v/>
      </c>
      <c r="H25" s="3" t="str">
        <f t="shared" si="2"/>
        <v>azul</v>
      </c>
      <c r="I25" s="6" t="s">
        <v>13</v>
      </c>
      <c r="J25" s="6">
        <v>4</v>
      </c>
    </row>
    <row r="26" spans="1:10" s="6" customFormat="1" x14ac:dyDescent="0.2">
      <c r="A26" s="1" t="s">
        <v>14</v>
      </c>
      <c r="B26" s="1" t="s">
        <v>9</v>
      </c>
      <c r="C26" s="1" t="s">
        <v>7</v>
      </c>
      <c r="D26" s="1">
        <v>2.70597799243258</v>
      </c>
      <c r="E26" s="1">
        <v>4.4400000000000004</v>
      </c>
      <c r="F26" s="7" t="str">
        <f t="shared" si="0"/>
        <v/>
      </c>
      <c r="G26" s="3" t="str">
        <f t="shared" si="1"/>
        <v/>
      </c>
      <c r="H26" s="3" t="str">
        <f t="shared" si="2"/>
        <v>azul</v>
      </c>
      <c r="I26" s="6" t="s">
        <v>13</v>
      </c>
      <c r="J26" s="6">
        <v>39</v>
      </c>
    </row>
    <row r="27" spans="1:10" s="6" customFormat="1" x14ac:dyDescent="0.2">
      <c r="A27" s="1" t="s">
        <v>14</v>
      </c>
      <c r="B27" s="1" t="s">
        <v>9</v>
      </c>
      <c r="C27" s="1" t="s">
        <v>6</v>
      </c>
      <c r="D27" s="1">
        <v>0.32200000000000001</v>
      </c>
      <c r="E27" s="1">
        <v>0</v>
      </c>
      <c r="F27" s="7" t="str">
        <f t="shared" si="0"/>
        <v>azul</v>
      </c>
      <c r="G27" s="3" t="str">
        <f t="shared" si="1"/>
        <v/>
      </c>
      <c r="H27" s="3" t="str">
        <f t="shared" si="2"/>
        <v/>
      </c>
      <c r="I27" s="6" t="s">
        <v>13</v>
      </c>
      <c r="J27" s="6">
        <v>10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Treminio (CATIE)</cp:lastModifiedBy>
  <dcterms:created xsi:type="dcterms:W3CDTF">2019-09-20T23:42:49Z</dcterms:created>
  <dcterms:modified xsi:type="dcterms:W3CDTF">2020-05-20T22:39:52Z</dcterms:modified>
</cp:coreProperties>
</file>