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04\Documents\Redox_Project\29CFMicrobeGenomes\FBAsOnLB\"/>
    </mc:Choice>
  </mc:AlternateContent>
  <xr:revisionPtr revIDLastSave="0" documentId="13_ncr:1_{9128714D-6C29-40E5-B93D-EC964C4BD6FA}" xr6:coauthVersionLast="47" xr6:coauthVersionMax="47" xr10:uidLastSave="{00000000-0000-0000-0000-000000000000}"/>
  <bookViews>
    <workbookView xWindow="-108" yWindow="-108" windowWidth="23256" windowHeight="12456" firstSheet="2" activeTab="7" xr2:uid="{F842034F-A01F-4DEB-8E60-D015B4A8DADF}"/>
  </bookViews>
  <sheets>
    <sheet name="Sheet1" sheetId="1" r:id="rId1"/>
    <sheet name="Sheet6" sheetId="6" r:id="rId2"/>
    <sheet name="Sheet6 (2)" sheetId="7" r:id="rId3"/>
    <sheet name="Sheet8" sheetId="8" r:id="rId4"/>
    <sheet name="Lactate Z scores" sheetId="9" r:id="rId5"/>
    <sheet name="Sheet2 (3)" sheetId="10" r:id="rId6"/>
    <sheet name="Succinate only" sheetId="11" r:id="rId7"/>
    <sheet name="Sheet12" sheetId="12" r:id="rId8"/>
    <sheet name="Succ Flux Zscores O2" sheetId="13" r:id="rId9"/>
    <sheet name="Sheet2" sheetId="2" r:id="rId10"/>
    <sheet name="Sheet2 (2)" sheetId="3" r:id="rId11"/>
    <sheet name="Sheet4" sheetId="4" r:id="rId12"/>
    <sheet name="Sheet5" sheetId="5" r:id="rId13"/>
  </sheets>
  <definedNames>
    <definedName name="_xlnm._FilterDatabase" localSheetId="4" hidden="1">'Lactate Z scores'!$A$1:$B$30</definedName>
    <definedName name="_xlnm._FilterDatabase" localSheetId="5" hidden="1">'Sheet2 (3)'!$H$1:$AK$44</definedName>
    <definedName name="_xlnm._FilterDatabase" localSheetId="3" hidden="1">Sheet8!$A$1:$AG$30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6" i="12" l="1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BH3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BC4" i="12"/>
  <c r="BD4" i="12"/>
  <c r="BE4" i="12"/>
  <c r="BF4" i="12"/>
  <c r="BG4" i="12"/>
  <c r="BH4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BH5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H6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BA2" i="12"/>
  <c r="BB2" i="12"/>
  <c r="BC2" i="12"/>
  <c r="BD2" i="12"/>
  <c r="BE2" i="12"/>
  <c r="BF2" i="12"/>
  <c r="BG2" i="12"/>
  <c r="BH2" i="12"/>
  <c r="AF2" i="12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B49" i="11"/>
  <c r="B47" i="11"/>
  <c r="B48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B36" i="11"/>
  <c r="B35" i="11"/>
  <c r="B34" i="11"/>
  <c r="C33" i="11" a="1"/>
  <c r="C33" i="11"/>
  <c r="D33" i="11" a="1"/>
  <c r="D33" i="11" s="1"/>
  <c r="E33" i="11" a="1"/>
  <c r="E33" i="11" s="1"/>
  <c r="F33" i="11" a="1"/>
  <c r="F33" i="11"/>
  <c r="G33" i="11" a="1"/>
  <c r="G33" i="11"/>
  <c r="H33" i="11" a="1"/>
  <c r="H33" i="11" s="1"/>
  <c r="I33" i="11" a="1"/>
  <c r="I33" i="11"/>
  <c r="J33" i="11" a="1"/>
  <c r="J33" i="11" s="1"/>
  <c r="K33" i="11" a="1"/>
  <c r="K33" i="11" s="1"/>
  <c r="L33" i="11" a="1"/>
  <c r="L33" i="11" s="1"/>
  <c r="M33" i="11" a="1"/>
  <c r="M33" i="11"/>
  <c r="N33" i="11" a="1"/>
  <c r="N33" i="11" s="1"/>
  <c r="O33" i="11" a="1"/>
  <c r="O33" i="11"/>
  <c r="P33" i="11" a="1"/>
  <c r="P33" i="11" s="1"/>
  <c r="Q33" i="11" a="1"/>
  <c r="Q33" i="11" s="1"/>
  <c r="R33" i="11" a="1"/>
  <c r="R33" i="11" s="1"/>
  <c r="S33" i="11" a="1"/>
  <c r="S33" i="11"/>
  <c r="T33" i="11" a="1"/>
  <c r="T33" i="11" s="1"/>
  <c r="U33" i="11" a="1"/>
  <c r="U33" i="11"/>
  <c r="V33" i="11" a="1"/>
  <c r="V33" i="11" s="1"/>
  <c r="W33" i="11" a="1"/>
  <c r="W33" i="11" s="1"/>
  <c r="X33" i="11" a="1"/>
  <c r="X33" i="11" s="1"/>
  <c r="Y33" i="11" a="1"/>
  <c r="Y33" i="11"/>
  <c r="Z33" i="11" a="1"/>
  <c r="Z33" i="11" s="1"/>
  <c r="AA33" i="11" a="1"/>
  <c r="AA33" i="11"/>
  <c r="AB33" i="11" a="1"/>
  <c r="AB33" i="11" s="1"/>
  <c r="AC33" i="11" a="1"/>
  <c r="AC33" i="11" s="1"/>
  <c r="AD33" i="11" a="1"/>
  <c r="AD33" i="11" s="1"/>
  <c r="B33" i="11" a="1"/>
  <c r="B33" i="11" s="1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B15" i="7"/>
  <c r="C13" i="7" a="1"/>
  <c r="C13" i="7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P13" i="7" a="1"/>
  <c r="P13" i="7" s="1"/>
  <c r="Q13" i="7" a="1"/>
  <c r="Q13" i="7" s="1"/>
  <c r="R13" i="7" a="1"/>
  <c r="R13" i="7" s="1"/>
  <c r="S13" i="7" a="1"/>
  <c r="S13" i="7" s="1"/>
  <c r="T13" i="7" a="1"/>
  <c r="T13" i="7" s="1"/>
  <c r="U13" i="7" a="1"/>
  <c r="U13" i="7" s="1"/>
  <c r="V13" i="7" a="1"/>
  <c r="V13" i="7" s="1"/>
  <c r="W13" i="7" a="1"/>
  <c r="W13" i="7" s="1"/>
  <c r="X13" i="7" a="1"/>
  <c r="X13" i="7" s="1"/>
  <c r="Y13" i="7" a="1"/>
  <c r="Y13" i="7" s="1"/>
  <c r="Z13" i="7" a="1"/>
  <c r="Z13" i="7" s="1"/>
  <c r="AA13" i="7" a="1"/>
  <c r="AA13" i="7" s="1"/>
  <c r="AB13" i="7" a="1"/>
  <c r="AB13" i="7" s="1"/>
  <c r="AC13" i="7" a="1"/>
  <c r="AC13" i="7" s="1"/>
  <c r="AD13" i="7" a="1"/>
  <c r="AD13" i="7" s="1"/>
  <c r="B13" i="7" a="1"/>
  <c r="B13" i="7" s="1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13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10" i="6"/>
  <c r="B11" i="6"/>
  <c r="B1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2" i="6"/>
  <c r="E2" i="2"/>
  <c r="H27" i="2"/>
  <c r="AG34" i="3"/>
  <c r="B14" i="7" l="1"/>
  <c r="Y16" i="7" l="1"/>
  <c r="N16" i="7"/>
  <c r="Z16" i="7"/>
  <c r="C16" i="7"/>
  <c r="O16" i="7"/>
  <c r="AA16" i="7"/>
  <c r="D16" i="7"/>
  <c r="P16" i="7"/>
  <c r="AB16" i="7"/>
  <c r="E16" i="7"/>
  <c r="Q16" i="7"/>
  <c r="AC16" i="7"/>
  <c r="F16" i="7"/>
  <c r="R16" i="7"/>
  <c r="AD16" i="7"/>
  <c r="G16" i="7"/>
  <c r="S16" i="7"/>
  <c r="H16" i="7"/>
  <c r="T16" i="7"/>
  <c r="I16" i="7"/>
  <c r="U16" i="7"/>
  <c r="W16" i="7"/>
  <c r="J16" i="7"/>
  <c r="V16" i="7"/>
  <c r="K16" i="7"/>
  <c r="L16" i="7"/>
  <c r="X16" i="7"/>
  <c r="M16" i="7"/>
  <c r="B16" i="7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E27" i="2"/>
  <c r="F27" i="2"/>
  <c r="G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<sst xmlns="http://schemas.openxmlformats.org/spreadsheetml/2006/main" count="3281" uniqueCount="84">
  <si>
    <t>id</t>
  </si>
  <si>
    <t>flux</t>
  </si>
  <si>
    <t>rxn00199_c0</t>
  </si>
  <si>
    <t>rxn00336_c0</t>
  </si>
  <si>
    <t>rxn00285_c0</t>
  </si>
  <si>
    <t>rxn08527_c0</t>
  </si>
  <si>
    <t>rxn08528_c0</t>
  </si>
  <si>
    <t>rxn01387_c0</t>
  </si>
  <si>
    <t>rxn09272_c0</t>
  </si>
  <si>
    <t>rxn00288_c0</t>
  </si>
  <si>
    <t>rxn00800_c0</t>
  </si>
  <si>
    <t>rxn00509_c0</t>
  </si>
  <si>
    <t>rxn05654_c0</t>
  </si>
  <si>
    <t>rxn00802_c0</t>
  </si>
  <si>
    <t>rxn05957_c0</t>
  </si>
  <si>
    <t>rxn00289_c0</t>
  </si>
  <si>
    <t>rxn02143_c0</t>
  </si>
  <si>
    <t>rxn00838_c0</t>
  </si>
  <si>
    <t>rxn01895_c0</t>
  </si>
  <si>
    <t>rxn03062_c0</t>
  </si>
  <si>
    <t>rxn00290_c0</t>
  </si>
  <si>
    <t>rxn01208_c0</t>
  </si>
  <si>
    <t>rxn03630_c0</t>
  </si>
  <si>
    <t>rxn01434_c0</t>
  </si>
  <si>
    <t>rxn01973_c0</t>
  </si>
  <si>
    <t>rxn15395_c0</t>
  </si>
  <si>
    <t>rxn08792_c0</t>
  </si>
  <si>
    <t>rxn00499_c0</t>
  </si>
  <si>
    <t>rxn05602_c0</t>
  </si>
  <si>
    <t>rxn08793_c0</t>
  </si>
  <si>
    <t>rxn01274_c0</t>
  </si>
  <si>
    <t>rxn00146_c0</t>
  </si>
  <si>
    <t>rxn00145_c0</t>
  </si>
  <si>
    <t>rxn01053_c0</t>
  </si>
  <si>
    <t>rxn05468_c0</t>
  </si>
  <si>
    <t>Achromobacter denitrificans</t>
  </si>
  <si>
    <t>rxn10157_c0</t>
  </si>
  <si>
    <t>rxn00740_c0</t>
  </si>
  <si>
    <t>rxn01816_c0</t>
  </si>
  <si>
    <t>Actinomyces oris</t>
  </si>
  <si>
    <t>Actinomyces pacaensis</t>
  </si>
  <si>
    <t>Achromobacter xylosoxidans</t>
  </si>
  <si>
    <t>rxn00500_c0</t>
  </si>
  <si>
    <t>rxn08783_c0</t>
  </si>
  <si>
    <t>rxn00291_c0</t>
  </si>
  <si>
    <t>Burkholderia multivorans</t>
  </si>
  <si>
    <t>Burkholderia pseudomalei</t>
  </si>
  <si>
    <t>rxn08044_c0</t>
  </si>
  <si>
    <t>Granulicatella adiacens</t>
  </si>
  <si>
    <t>Granulicatella elegans</t>
  </si>
  <si>
    <t>Gemella haemolysans</t>
  </si>
  <si>
    <t>Gemella morbillorum</t>
  </si>
  <si>
    <t>rxn15383_c0</t>
  </si>
  <si>
    <t>Gemella sanguinis</t>
  </si>
  <si>
    <t>Haemophilus influenzae</t>
  </si>
  <si>
    <t>rxn09180_c0</t>
  </si>
  <si>
    <t>Haemophilus parainfluenza</t>
  </si>
  <si>
    <t>Pseudomonas aeruginosa</t>
  </si>
  <si>
    <t>Prevotella intermedia</t>
  </si>
  <si>
    <t>Prevotella melaninogenica</t>
  </si>
  <si>
    <t>Prevotella nigrescens</t>
  </si>
  <si>
    <t>Prevotella oris</t>
  </si>
  <si>
    <t>Rothia aeria</t>
  </si>
  <si>
    <t>Rothia mucilaginosa</t>
  </si>
  <si>
    <t>Staphylococcus aureus</t>
  </si>
  <si>
    <t>Staphylococcus epidermidis</t>
  </si>
  <si>
    <t>rxn00508_c0</t>
  </si>
  <si>
    <t>Stenotrophomonas maltophilia</t>
  </si>
  <si>
    <t>Streptococcus mutans</t>
  </si>
  <si>
    <t>Streptococcus pyogenes</t>
  </si>
  <si>
    <t>Streptococcus thermophilus</t>
  </si>
  <si>
    <t>Veillonella atypica</t>
  </si>
  <si>
    <t>Veillonella parvula</t>
  </si>
  <si>
    <t>Veillonella rogosae</t>
  </si>
  <si>
    <t>RXN ID</t>
  </si>
  <si>
    <t>Lactate Rxns</t>
  </si>
  <si>
    <t>Sum</t>
  </si>
  <si>
    <t>Average</t>
  </si>
  <si>
    <t>Stdev</t>
  </si>
  <si>
    <t>Z score</t>
  </si>
  <si>
    <t>lactate</t>
  </si>
  <si>
    <t>Z score Succinate</t>
  </si>
  <si>
    <t>Z score lactate</t>
  </si>
  <si>
    <t>Z score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</si>
</sst>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Sheet8!$AF$2:$AF$30</c:f>
              <c:numCache>
                <c:formatCode>General</c:formatCode>
                <c:ptCount val="29"/>
                <c:pt idx="0">
                  <c:v>1.8162525177103621</c:v>
                </c:pt>
                <c:pt idx="1">
                  <c:v>-0.58804236941125609</c:v>
                </c:pt>
                <c:pt idx="2">
                  <c:v>-0.48165706163864835</c:v>
                </c:pt>
                <c:pt idx="3">
                  <c:v>2.3826219686754055</c:v>
                </c:pt>
                <c:pt idx="4">
                  <c:v>2.585245600217053</c:v>
                </c:pt>
                <c:pt idx="5">
                  <c:v>0.59388983548336971</c:v>
                </c:pt>
                <c:pt idx="6">
                  <c:v>-0.67920013482534025</c:v>
                </c:pt>
                <c:pt idx="7">
                  <c:v>-0.67909243279004372</c:v>
                </c:pt>
                <c:pt idx="8">
                  <c:v>-0.67946104553611453</c:v>
                </c:pt>
                <c:pt idx="9">
                  <c:v>-0.67946104553611453</c:v>
                </c:pt>
                <c:pt idx="10">
                  <c:v>-0.67946104553611453</c:v>
                </c:pt>
                <c:pt idx="11">
                  <c:v>-0.67703440288345818</c:v>
                </c:pt>
                <c:pt idx="12">
                  <c:v>-0.6784745061155858</c:v>
                </c:pt>
                <c:pt idx="13">
                  <c:v>1.4985099618676176</c:v>
                </c:pt>
                <c:pt idx="14">
                  <c:v>-0.64100141464289584</c:v>
                </c:pt>
                <c:pt idx="15">
                  <c:v>5.3426085702033763E-2</c:v>
                </c:pt>
                <c:pt idx="16">
                  <c:v>-0.63762260573472296</c:v>
                </c:pt>
                <c:pt idx="17">
                  <c:v>4.300919248624175E-2</c:v>
                </c:pt>
                <c:pt idx="18">
                  <c:v>-0.61767368566818459</c:v>
                </c:pt>
                <c:pt idx="19">
                  <c:v>-0.67726389140534804</c:v>
                </c:pt>
                <c:pt idx="20">
                  <c:v>1.157934165071854</c:v>
                </c:pt>
                <c:pt idx="21">
                  <c:v>0.67725043703282239</c:v>
                </c:pt>
                <c:pt idx="22">
                  <c:v>0.72429583888327209</c:v>
                </c:pt>
                <c:pt idx="23">
                  <c:v>-0.67899211517258484</c:v>
                </c:pt>
                <c:pt idx="24">
                  <c:v>-0.67705460962969499</c:v>
                </c:pt>
                <c:pt idx="25">
                  <c:v>-0.67701892880429704</c:v>
                </c:pt>
                <c:pt idx="26">
                  <c:v>-0.10126705349888494</c:v>
                </c:pt>
                <c:pt idx="27">
                  <c:v>-0.67667242157082397</c:v>
                </c:pt>
                <c:pt idx="28">
                  <c:v>-0.32598483272992079</c:v>
                </c:pt>
              </c:numCache>
            </c:numRef>
          </c:xVal>
          <c:yVal>
            <c:numRef>
              <c:f>Sheet8!$AG$2:$AG$30</c:f>
              <c:numCache>
                <c:formatCode>General</c:formatCode>
                <c:ptCount val="29"/>
                <c:pt idx="0">
                  <c:v>1.2854506957261935</c:v>
                </c:pt>
                <c:pt idx="1">
                  <c:v>0.49702061861006275</c:v>
                </c:pt>
                <c:pt idx="2">
                  <c:v>-0.66341778148100183</c:v>
                </c:pt>
                <c:pt idx="3">
                  <c:v>0.90528167389761394</c:v>
                </c:pt>
                <c:pt idx="4">
                  <c:v>0.62531986013458085</c:v>
                </c:pt>
                <c:pt idx="5">
                  <c:v>2.0531865539687861</c:v>
                </c:pt>
                <c:pt idx="6">
                  <c:v>-0.79086005623155009</c:v>
                </c:pt>
                <c:pt idx="7">
                  <c:v>-0.59575260125595064</c:v>
                </c:pt>
                <c:pt idx="8">
                  <c:v>-0.30942965004772849</c:v>
                </c:pt>
                <c:pt idx="9">
                  <c:v>-0.22010533998361057</c:v>
                </c:pt>
                <c:pt idx="10">
                  <c:v>-0.30930676276225616</c:v>
                </c:pt>
                <c:pt idx="11">
                  <c:v>-0.34261413261667306</c:v>
                </c:pt>
                <c:pt idx="12">
                  <c:v>0.536816437137418</c:v>
                </c:pt>
                <c:pt idx="13">
                  <c:v>2.4767397030605127</c:v>
                </c:pt>
                <c:pt idx="14">
                  <c:v>-0.82880538885934896</c:v>
                </c:pt>
                <c:pt idx="15">
                  <c:v>-0.82880538885934896</c:v>
                </c:pt>
                <c:pt idx="16">
                  <c:v>-0.82880538885934896</c:v>
                </c:pt>
                <c:pt idx="17">
                  <c:v>-0.82880538885934896</c:v>
                </c:pt>
                <c:pt idx="18">
                  <c:v>-0.63774859374240223</c:v>
                </c:pt>
                <c:pt idx="19">
                  <c:v>1.1881277531029874E-2</c:v>
                </c:pt>
                <c:pt idx="20">
                  <c:v>1.0189769904166019</c:v>
                </c:pt>
                <c:pt idx="21">
                  <c:v>1.8170414307137628</c:v>
                </c:pt>
                <c:pt idx="22">
                  <c:v>0.92791751188161486</c:v>
                </c:pt>
                <c:pt idx="23">
                  <c:v>-0.82880538885934896</c:v>
                </c:pt>
                <c:pt idx="24">
                  <c:v>-0.8283676987569365</c:v>
                </c:pt>
                <c:pt idx="25">
                  <c:v>-0.82880538885934896</c:v>
                </c:pt>
                <c:pt idx="26">
                  <c:v>-0.82880538885934896</c:v>
                </c:pt>
                <c:pt idx="27">
                  <c:v>-0.82820740458176634</c:v>
                </c:pt>
                <c:pt idx="28">
                  <c:v>-0.82818500960286201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3A-4BAA-892E-9B2AEF792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47408"/>
        <c:axId val="2078050672"/>
      </c:scatterChart>
      <c:valAx>
        <c:axId val="65444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50672"/>
        <c:crosses val="autoZero"/>
        <c:crossBetween val="midCat"/>
      </c:valAx>
      <c:valAx>
        <c:axId val="20780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4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769585118140844E-2"/>
          <c:y val="3.2109630364736401E-2"/>
          <c:w val="0.88657770915869061"/>
          <c:h val="0.83739803406562507"/>
        </c:manualLayout>
      </c:layout>
      <c:scatterChart>
        <c:scatterStyle val="lineMarker"/>
        <c:varyColors val="1"/>
        <c:ser>
          <c:idx val="0"/>
          <c:order val="0"/>
          <c:spPr>
            <a:ln w="25400">
              <a:noFill/>
            </a:ln>
          </c:spPr>
          <c:marker>
            <c:symbol val="square"/>
            <c:size val="22"/>
          </c:marker>
          <c:dPt>
            <c:idx val="0"/>
            <c:marker>
              <c:symbol val="square"/>
              <c:size val="22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35-4EE4-BF28-856D3241489F}"/>
              </c:ext>
            </c:extLst>
          </c:dPt>
          <c:dPt>
            <c:idx val="1"/>
            <c:marker>
              <c:symbol val="square"/>
              <c:size val="22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135-4EE4-BF28-856D3241489F}"/>
              </c:ext>
            </c:extLst>
          </c:dPt>
          <c:dPt>
            <c:idx val="2"/>
            <c:marker>
              <c:symbol val="square"/>
              <c:size val="22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135-4EE4-BF28-856D3241489F}"/>
              </c:ext>
            </c:extLst>
          </c:dPt>
          <c:dPt>
            <c:idx val="3"/>
            <c:marker>
              <c:symbol val="square"/>
              <c:size val="22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135-4EE4-BF28-856D3241489F}"/>
              </c:ext>
            </c:extLst>
          </c:dPt>
          <c:dPt>
            <c:idx val="4"/>
            <c:marker>
              <c:symbol val="square"/>
              <c:size val="22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135-4EE4-BF28-856D3241489F}"/>
              </c:ext>
            </c:extLst>
          </c:dPt>
          <c:dPt>
            <c:idx val="5"/>
            <c:marker>
              <c:symbol val="square"/>
              <c:size val="2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5-4EE4-BF28-856D3241489F}"/>
              </c:ext>
            </c:extLst>
          </c:dPt>
          <c:dPt>
            <c:idx val="6"/>
            <c:marker>
              <c:symbol val="square"/>
              <c:size val="22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135-4EE4-BF28-856D3241489F}"/>
              </c:ext>
            </c:extLst>
          </c:dPt>
          <c:dPt>
            <c:idx val="7"/>
            <c:marker>
              <c:symbol val="square"/>
              <c:size val="22"/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8135-4EE4-BF28-856D3241489F}"/>
              </c:ext>
            </c:extLst>
          </c:dPt>
          <c:dPt>
            <c:idx val="8"/>
            <c:marker>
              <c:symbol val="square"/>
              <c:size val="22"/>
              <c:spPr>
                <a:solidFill>
                  <a:schemeClr val="accent3">
                    <a:lumMod val="60000"/>
                  </a:schemeClr>
                </a:solidFill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135-4EE4-BF28-856D3241489F}"/>
              </c:ext>
            </c:extLst>
          </c:dPt>
          <c:dPt>
            <c:idx val="9"/>
            <c:marker>
              <c:symbol val="square"/>
              <c:size val="22"/>
              <c:spPr>
                <a:solidFill>
                  <a:schemeClr val="accent4">
                    <a:lumMod val="60000"/>
                  </a:schemeClr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135-4EE4-BF28-856D3241489F}"/>
              </c:ext>
            </c:extLst>
          </c:dPt>
          <c:dPt>
            <c:idx val="10"/>
            <c:marker>
              <c:symbol val="square"/>
              <c:size val="22"/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8135-4EE4-BF28-856D3241489F}"/>
              </c:ext>
            </c:extLst>
          </c:dPt>
          <c:dPt>
            <c:idx val="11"/>
            <c:marker>
              <c:symbol val="square"/>
              <c:size val="22"/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8135-4EE4-BF28-856D3241489F}"/>
              </c:ext>
            </c:extLst>
          </c:dPt>
          <c:dPt>
            <c:idx val="12"/>
            <c:marker>
              <c:symbol val="square"/>
              <c:size val="22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5-4EE4-BF28-856D3241489F}"/>
              </c:ext>
            </c:extLst>
          </c:dPt>
          <c:dPt>
            <c:idx val="13"/>
            <c:marker>
              <c:symbol val="square"/>
              <c:size val="22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5-4EE4-BF28-856D3241489F}"/>
              </c:ext>
            </c:extLst>
          </c:dPt>
          <c:dPt>
            <c:idx val="14"/>
            <c:marker>
              <c:symbol val="square"/>
              <c:size val="22"/>
              <c:spPr>
                <a:solidFill>
                  <a:schemeClr val="accent3">
                    <a:lumMod val="80000"/>
                    <a:lumOff val="20000"/>
                  </a:schemeClr>
                </a:solidFill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8135-4EE4-BF28-856D3241489F}"/>
              </c:ext>
            </c:extLst>
          </c:dPt>
          <c:dPt>
            <c:idx val="15"/>
            <c:marker>
              <c:symbol val="square"/>
              <c:size val="22"/>
              <c:spPr>
                <a:solidFill>
                  <a:schemeClr val="accent4">
                    <a:lumMod val="80000"/>
                    <a:lumOff val="20000"/>
                  </a:schemeClr>
                </a:solidFill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8135-4EE4-BF28-856D3241489F}"/>
              </c:ext>
            </c:extLst>
          </c:dPt>
          <c:dPt>
            <c:idx val="16"/>
            <c:marker>
              <c:symbol val="square"/>
              <c:size val="22"/>
              <c:spPr>
                <a:solidFill>
                  <a:schemeClr val="accent5">
                    <a:lumMod val="80000"/>
                    <a:lumOff val="20000"/>
                  </a:schemeClr>
                </a:solidFill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8135-4EE4-BF28-856D3241489F}"/>
              </c:ext>
            </c:extLst>
          </c:dPt>
          <c:dPt>
            <c:idx val="17"/>
            <c:marker>
              <c:symbol val="square"/>
              <c:size val="22"/>
              <c:spPr>
                <a:solidFill>
                  <a:schemeClr val="accent6">
                    <a:lumMod val="80000"/>
                    <a:lumOff val="20000"/>
                  </a:schemeClr>
                </a:solidFill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135-4EE4-BF28-856D3241489F}"/>
              </c:ext>
            </c:extLst>
          </c:dPt>
          <c:dPt>
            <c:idx val="18"/>
            <c:marker>
              <c:symbol val="square"/>
              <c:size val="22"/>
              <c:spPr>
                <a:solidFill>
                  <a:schemeClr val="accent1">
                    <a:lumMod val="80000"/>
                  </a:schemeClr>
                </a:solidFill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8135-4EE4-BF28-856D3241489F}"/>
              </c:ext>
            </c:extLst>
          </c:dPt>
          <c:dPt>
            <c:idx val="19"/>
            <c:marker>
              <c:symbol val="square"/>
              <c:size val="22"/>
              <c:spPr>
                <a:solidFill>
                  <a:schemeClr val="accent2">
                    <a:lumMod val="80000"/>
                  </a:schemeClr>
                </a:solidFill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8135-4EE4-BF28-856D3241489F}"/>
              </c:ext>
            </c:extLst>
          </c:dPt>
          <c:dPt>
            <c:idx val="20"/>
            <c:marker>
              <c:symbol val="square"/>
              <c:size val="22"/>
              <c:spPr>
                <a:solidFill>
                  <a:schemeClr val="accent3">
                    <a:lumMod val="80000"/>
                  </a:schemeClr>
                </a:solidFill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8135-4EE4-BF28-856D3241489F}"/>
              </c:ext>
            </c:extLst>
          </c:dPt>
          <c:dPt>
            <c:idx val="21"/>
            <c:marker>
              <c:symbol val="square"/>
              <c:size val="22"/>
              <c:spPr>
                <a:solidFill>
                  <a:schemeClr val="accent4">
                    <a:lumMod val="80000"/>
                  </a:schemeClr>
                </a:solidFill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135-4EE4-BF28-856D3241489F}"/>
              </c:ext>
            </c:extLst>
          </c:dPt>
          <c:dPt>
            <c:idx val="22"/>
            <c:marker>
              <c:symbol val="square"/>
              <c:size val="22"/>
              <c:spPr>
                <a:solidFill>
                  <a:schemeClr val="accent5">
                    <a:lumMod val="80000"/>
                  </a:schemeClr>
                </a:solidFill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8135-4EE4-BF28-856D3241489F}"/>
              </c:ext>
            </c:extLst>
          </c:dPt>
          <c:dPt>
            <c:idx val="23"/>
            <c:marker>
              <c:symbol val="square"/>
              <c:size val="22"/>
              <c:spPr>
                <a:solidFill>
                  <a:schemeClr val="accent6">
                    <a:lumMod val="80000"/>
                  </a:schemeClr>
                </a:solidFill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8135-4EE4-BF28-856D3241489F}"/>
              </c:ext>
            </c:extLst>
          </c:dPt>
          <c:dPt>
            <c:idx val="24"/>
            <c:marker>
              <c:symbol val="square"/>
              <c:size val="22"/>
              <c:spPr>
                <a:solidFill>
                  <a:schemeClr val="accent1">
                    <a:lumMod val="60000"/>
                    <a:lumOff val="40000"/>
                  </a:schemeClr>
                </a:solidFill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8135-4EE4-BF28-856D3241489F}"/>
              </c:ext>
            </c:extLst>
          </c:dPt>
          <c:dPt>
            <c:idx val="25"/>
            <c:marker>
              <c:symbol val="square"/>
              <c:size val="22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8135-4EE4-BF28-856D3241489F}"/>
              </c:ext>
            </c:extLst>
          </c:dPt>
          <c:dPt>
            <c:idx val="26"/>
            <c:marker>
              <c:symbol val="square"/>
              <c:size val="22"/>
              <c:spPr>
                <a:solidFill>
                  <a:schemeClr val="accent3">
                    <a:lumMod val="60000"/>
                    <a:lumOff val="40000"/>
                  </a:schemeClr>
                </a:solidFill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135-4EE4-BF28-856D3241489F}"/>
              </c:ext>
            </c:extLst>
          </c:dPt>
          <c:dPt>
            <c:idx val="27"/>
            <c:marker>
              <c:symbol val="square"/>
              <c:size val="22"/>
              <c:spPr>
                <a:solidFill>
                  <a:schemeClr val="accent4">
                    <a:lumMod val="60000"/>
                    <a:lumOff val="40000"/>
                  </a:schemeClr>
                </a:solidFill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5-4EE4-BF28-856D3241489F}"/>
              </c:ext>
            </c:extLst>
          </c:dPt>
          <c:dPt>
            <c:idx val="28"/>
            <c:marker>
              <c:symbol val="square"/>
              <c:size val="22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135-4EE4-BF28-856D3241489F}"/>
              </c:ext>
            </c:extLst>
          </c:dPt>
          <c:dLbls>
            <c:dLbl>
              <c:idx val="0"/>
              <c:layout>
                <c:manualLayout>
                  <c:x val="-2.0059030409648047E-2"/>
                  <c:y val="-9.3158903726375919E-2"/>
                </c:manualLayout>
              </c:layout>
              <c:tx>
                <c:rich>
                  <a:bodyPr/>
                  <a:lstStyle/>
                  <a:p>
                    <a:fld id="{DBAD7D66-3680-4F39-9D9F-0DA6F928D9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135-4EE4-BF28-856D3241489F}"/>
                </c:ext>
              </c:extLst>
            </c:dLbl>
            <c:dLbl>
              <c:idx val="1"/>
              <c:layout>
                <c:manualLayout>
                  <c:x val="1.1187469094983599E-2"/>
                  <c:y val="-0.1227279163706774"/>
                </c:manualLayout>
              </c:layout>
              <c:tx>
                <c:rich>
                  <a:bodyPr/>
                  <a:lstStyle/>
                  <a:p>
                    <a:fld id="{0F732DCD-CE95-4975-9FDF-3F6739231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135-4EE4-BF28-856D3241489F}"/>
                </c:ext>
              </c:extLst>
            </c:dLbl>
            <c:dLbl>
              <c:idx val="2"/>
              <c:layout>
                <c:manualLayout>
                  <c:x val="-5.3156430585567321E-2"/>
                  <c:y val="-3.0531158511083289E-2"/>
                </c:manualLayout>
              </c:layout>
              <c:tx>
                <c:rich>
                  <a:bodyPr/>
                  <a:lstStyle/>
                  <a:p>
                    <a:fld id="{4ECB1AC6-492A-41B6-999A-B2C46B920B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135-4EE4-BF28-856D3241489F}"/>
                </c:ext>
              </c:extLst>
            </c:dLbl>
            <c:dLbl>
              <c:idx val="3"/>
              <c:layout>
                <c:manualLayout>
                  <c:x val="-1.9613047606722934E-16"/>
                  <c:y val="-4.1948921745283446E-2"/>
                </c:manualLayout>
              </c:layout>
              <c:tx>
                <c:rich>
                  <a:bodyPr/>
                  <a:lstStyle/>
                  <a:p>
                    <a:fld id="{FD22B9D7-4132-47FD-94CD-B0730F296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135-4EE4-BF28-856D3241489F}"/>
                </c:ext>
              </c:extLst>
            </c:dLbl>
            <c:dLbl>
              <c:idx val="4"/>
              <c:layout>
                <c:manualLayout>
                  <c:x val="-7.0940577412615877E-2"/>
                  <c:y val="3.7537909642172393E-2"/>
                </c:manualLayout>
              </c:layout>
              <c:tx>
                <c:rich>
                  <a:bodyPr/>
                  <a:lstStyle/>
                  <a:p>
                    <a:fld id="{BDEE6C2E-2916-4966-870D-9B130F00B5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135-4EE4-BF28-856D3241489F}"/>
                </c:ext>
              </c:extLst>
            </c:dLbl>
            <c:dLbl>
              <c:idx val="5"/>
              <c:layout>
                <c:manualLayout>
                  <c:x val="-0.19535215944412587"/>
                  <c:y val="-6.8083084442031143E-3"/>
                </c:manualLayout>
              </c:layout>
              <c:tx>
                <c:rich>
                  <a:bodyPr/>
                  <a:lstStyle/>
                  <a:p>
                    <a:fld id="{88D45E9E-3A91-4C6A-8A6F-072EEB0BB4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135-4EE4-BF28-856D3241489F}"/>
                </c:ext>
              </c:extLst>
            </c:dLbl>
            <c:dLbl>
              <c:idx val="6"/>
              <c:layout>
                <c:manualLayout>
                  <c:x val="-0.15345158263380757"/>
                  <c:y val="-1.1292346298619825E-2"/>
                </c:manualLayout>
              </c:layout>
              <c:tx>
                <c:rich>
                  <a:bodyPr/>
                  <a:lstStyle/>
                  <a:p>
                    <a:fld id="{A783D7C5-F3AB-4F0A-93F6-090C215A8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8135-4EE4-BF28-856D3241489F}"/>
                </c:ext>
              </c:extLst>
            </c:dLbl>
            <c:dLbl>
              <c:idx val="7"/>
              <c:layout>
                <c:manualLayout>
                  <c:x val="-0.19590986366756261"/>
                  <c:y val="-2.6348808030112861E-2"/>
                </c:manualLayout>
              </c:layout>
              <c:tx>
                <c:rich>
                  <a:bodyPr/>
                  <a:lstStyle/>
                  <a:p>
                    <a:fld id="{24052C7F-8368-4071-84B8-C369EEA99E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135-4EE4-BF28-856D3241489F}"/>
                </c:ext>
              </c:extLst>
            </c:dLbl>
            <c:dLbl>
              <c:idx val="8"/>
              <c:layout>
                <c:manualLayout>
                  <c:x val="2.5408105185554142E-2"/>
                  <c:y val="-4.5169385194479356E-2"/>
                </c:manualLayout>
              </c:layout>
              <c:tx>
                <c:rich>
                  <a:bodyPr/>
                  <a:lstStyle/>
                  <a:p>
                    <a:fld id="{7F8BDFB2-30A6-4DCA-9AB4-6E2D27F07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135-4EE4-BF28-856D3241489F}"/>
                </c:ext>
              </c:extLst>
            </c:dLbl>
            <c:dLbl>
              <c:idx val="9"/>
              <c:layout>
                <c:manualLayout>
                  <c:x val="-0.12155775060665405"/>
                  <c:y val="-3.945211208699289E-2"/>
                </c:manualLayout>
              </c:layout>
              <c:tx>
                <c:rich>
                  <a:bodyPr/>
                  <a:lstStyle/>
                  <a:p>
                    <a:fld id="{1BF80CC8-D7D0-4A40-99A7-53E7F6A49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135-4EE4-BF28-856D3241489F}"/>
                </c:ext>
              </c:extLst>
            </c:dLbl>
            <c:dLbl>
              <c:idx val="10"/>
              <c:layout>
                <c:manualLayout>
                  <c:x val="-1.0029515204824072E-2"/>
                  <c:y val="-7.8818008476669393E-2"/>
                </c:manualLayout>
              </c:layout>
              <c:tx>
                <c:rich>
                  <a:bodyPr/>
                  <a:lstStyle/>
                  <a:p>
                    <a:fld id="{F7F4B54A-EA7B-4F19-8FE4-E96B1CB350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8135-4EE4-BF28-856D3241489F}"/>
                </c:ext>
              </c:extLst>
            </c:dLbl>
            <c:dLbl>
              <c:idx val="11"/>
              <c:layout>
                <c:manualLayout>
                  <c:x val="2.7079691053024813E-2"/>
                  <c:y val="-9.2011710581347324E-3"/>
                </c:manualLayout>
              </c:layout>
              <c:tx>
                <c:rich>
                  <a:bodyPr/>
                  <a:lstStyle/>
                  <a:p>
                    <a:fld id="{8406DB1F-10D5-4832-A1BB-10CD2B26D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8135-4EE4-BF28-856D3241489F}"/>
                </c:ext>
              </c:extLst>
            </c:dLbl>
            <c:dLbl>
              <c:idx val="12"/>
              <c:layout>
                <c:manualLayout>
                  <c:x val="-0.18363131523166418"/>
                  <c:y val="1.3185273862710659E-2"/>
                </c:manualLayout>
              </c:layout>
              <c:tx>
                <c:rich>
                  <a:bodyPr/>
                  <a:lstStyle/>
                  <a:p>
                    <a:fld id="{B3DF1DFC-71F1-4C81-9890-B1A5EBA8DC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135-4EE4-BF28-856D3241489F}"/>
                </c:ext>
              </c:extLst>
            </c:dLbl>
            <c:dLbl>
              <c:idx val="13"/>
              <c:layout>
                <c:manualLayout>
                  <c:x val="-0.18351735782662038"/>
                  <c:y val="-3.5711212038934008E-2"/>
                </c:manualLayout>
              </c:layout>
              <c:tx>
                <c:rich>
                  <a:bodyPr/>
                  <a:lstStyle/>
                  <a:p>
                    <a:fld id="{7AEC0DDD-B4FF-4A4A-97F8-DCD539AF45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135-4EE4-BF28-856D3241489F}"/>
                </c:ext>
              </c:extLst>
            </c:dLbl>
            <c:dLbl>
              <c:idx val="14"/>
              <c:layout>
                <c:manualLayout>
                  <c:x val="3.8112157778331289E-2"/>
                  <c:y val="-2.2799718608841606E-2"/>
                </c:manualLayout>
              </c:layout>
              <c:tx>
                <c:rich>
                  <a:bodyPr/>
                  <a:lstStyle/>
                  <a:p>
                    <a:fld id="{66EE30C5-405A-48A1-BD52-856F3D8E2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8135-4EE4-BF28-856D3241489F}"/>
                </c:ext>
              </c:extLst>
            </c:dLbl>
            <c:dLbl>
              <c:idx val="15"/>
              <c:layout>
                <c:manualLayout>
                  <c:x val="-2.7380576509169582E-2"/>
                  <c:y val="5.1273665243255176E-2"/>
                </c:manualLayout>
              </c:layout>
              <c:tx>
                <c:rich>
                  <a:bodyPr/>
                  <a:lstStyle/>
                  <a:p>
                    <a:fld id="{5FC0E35B-355E-4C18-840D-F83D43A6DC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8135-4EE4-BF28-856D3241489F}"/>
                </c:ext>
              </c:extLst>
            </c:dLbl>
            <c:dLbl>
              <c:idx val="16"/>
              <c:layout>
                <c:manualLayout>
                  <c:x val="2.7737690428509754E-2"/>
                  <c:y val="1.570672788158526E-2"/>
                </c:manualLayout>
              </c:layout>
              <c:tx>
                <c:rich>
                  <a:bodyPr/>
                  <a:lstStyle/>
                  <a:p>
                    <a:fld id="{43765B1E-0418-421E-A9B6-1FA9AFDE9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135-4EE4-BF28-856D3241489F}"/>
                </c:ext>
              </c:extLst>
            </c:dLbl>
            <c:dLbl>
              <c:idx val="17"/>
              <c:layout>
                <c:manualLayout>
                  <c:x val="-4.9813258850626083E-2"/>
                  <c:y val="-4.1819580546162138E-2"/>
                </c:manualLayout>
              </c:layout>
              <c:tx>
                <c:rich>
                  <a:bodyPr/>
                  <a:lstStyle/>
                  <a:p>
                    <a:fld id="{43B2CD25-B0D6-4046-AD49-8CBE7F66F0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8135-4EE4-BF28-856D3241489F}"/>
                </c:ext>
              </c:extLst>
            </c:dLbl>
            <c:dLbl>
              <c:idx val="18"/>
              <c:layout>
                <c:manualLayout>
                  <c:x val="-9.1268588363898659E-2"/>
                  <c:y val="-5.8971141781681363E-2"/>
                </c:manualLayout>
              </c:layout>
              <c:tx>
                <c:rich>
                  <a:bodyPr/>
                  <a:lstStyle/>
                  <a:p>
                    <a:fld id="{630B8CD6-21F5-4FEF-AD5B-A0B72E211A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8135-4EE4-BF28-856D3241489F}"/>
                </c:ext>
              </c:extLst>
            </c:dLbl>
            <c:dLbl>
              <c:idx val="19"/>
              <c:layout>
                <c:manualLayout>
                  <c:x val="-1.1187469094983669E-2"/>
                  <c:y val="-6.0111632508086911E-2"/>
                </c:manualLayout>
              </c:layout>
              <c:tx>
                <c:rich>
                  <a:bodyPr/>
                  <a:lstStyle/>
                  <a:p>
                    <a:fld id="{CC25D4AD-82D6-45E5-87D8-949DD4702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8135-4EE4-BF28-856D3241489F}"/>
                </c:ext>
              </c:extLst>
            </c:dLbl>
            <c:dLbl>
              <c:idx val="20"/>
              <c:layout>
                <c:manualLayout>
                  <c:x val="-0.17670181524748499"/>
                  <c:y val="-0.1384112507096488"/>
                </c:manualLayout>
              </c:layout>
              <c:tx>
                <c:rich>
                  <a:bodyPr/>
                  <a:lstStyle/>
                  <a:p>
                    <a:fld id="{A810A1BF-CBC2-4CCC-A3E3-5B99D0FA4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8135-4EE4-BF28-856D3241489F}"/>
                </c:ext>
              </c:extLst>
            </c:dLbl>
            <c:dLbl>
              <c:idx val="21"/>
              <c:layout>
                <c:manualLayout>
                  <c:x val="-0.19682468181033963"/>
                  <c:y val="4.4453591028394177E-2"/>
                </c:manualLayout>
              </c:layout>
              <c:tx>
                <c:rich>
                  <a:bodyPr/>
                  <a:lstStyle/>
                  <a:p>
                    <a:fld id="{5A9F5E23-A1E5-4DB3-84C4-3D171AC95F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135-4EE4-BF28-856D3241489F}"/>
                </c:ext>
              </c:extLst>
            </c:dLbl>
            <c:dLbl>
              <c:idx val="22"/>
              <c:layout>
                <c:manualLayout>
                  <c:x val="-0.17609093616653196"/>
                  <c:y val="-1.8162688519734405E-2"/>
                </c:manualLayout>
              </c:layout>
              <c:tx>
                <c:rich>
                  <a:bodyPr/>
                  <a:lstStyle/>
                  <a:p>
                    <a:fld id="{1F1DEF36-E7E9-4755-8F75-A8342AD9EA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8135-4EE4-BF28-856D3241489F}"/>
                </c:ext>
              </c:extLst>
            </c:dLbl>
            <c:dLbl>
              <c:idx val="23"/>
              <c:layout>
                <c:manualLayout>
                  <c:x val="2.84169597470014E-2"/>
                  <c:y val="4.7678795483061483E-2"/>
                </c:manualLayout>
              </c:layout>
              <c:tx>
                <c:rich>
                  <a:bodyPr/>
                  <a:lstStyle/>
                  <a:p>
                    <a:fld id="{F2D2FC80-9343-479A-8D4E-8FB696CD0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8135-4EE4-BF28-856D3241489F}"/>
                </c:ext>
              </c:extLst>
            </c:dLbl>
            <c:dLbl>
              <c:idx val="24"/>
              <c:layout>
                <c:manualLayout>
                  <c:x val="3.8446474951825418E-2"/>
                  <c:y val="7.9046424090338768E-2"/>
                </c:manualLayout>
              </c:layout>
              <c:tx>
                <c:rich>
                  <a:bodyPr/>
                  <a:lstStyle/>
                  <a:p>
                    <a:fld id="{50F6D02C-2C4B-4D6C-BC7E-622B1673F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8135-4EE4-BF28-856D3241489F}"/>
                </c:ext>
              </c:extLst>
            </c:dLbl>
            <c:dLbl>
              <c:idx val="25"/>
              <c:layout>
                <c:manualLayout>
                  <c:x val="-2.6076739532542508E-2"/>
                  <c:y val="0.12045169385194479"/>
                </c:manualLayout>
              </c:layout>
              <c:tx>
                <c:rich>
                  <a:bodyPr/>
                  <a:lstStyle/>
                  <a:p>
                    <a:fld id="{BA085FB1-80DD-4890-89F6-0C8B596ABE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8135-4EE4-BF28-856D3241489F}"/>
                </c:ext>
              </c:extLst>
            </c:dLbl>
            <c:dLbl>
              <c:idx val="26"/>
              <c:layout>
                <c:manualLayout>
                  <c:x val="-0.11165130097553751"/>
                  <c:y val="0.14386277938595179"/>
                </c:manualLayout>
              </c:layout>
              <c:tx>
                <c:rich>
                  <a:bodyPr/>
                  <a:lstStyle/>
                  <a:p>
                    <a:fld id="{CC632C39-0C1D-416E-B23E-CE31EAF83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135-4EE4-BF28-856D3241489F}"/>
                </c:ext>
              </c:extLst>
            </c:dLbl>
            <c:dLbl>
              <c:idx val="27"/>
              <c:layout>
                <c:manualLayout>
                  <c:x val="-0.13922185914148724"/>
                  <c:y val="4.0592049582258934E-2"/>
                </c:manualLayout>
              </c:layout>
              <c:tx>
                <c:rich>
                  <a:bodyPr/>
                  <a:lstStyle/>
                  <a:p>
                    <a:fld id="{1EC04B34-F77A-48B1-888F-A3D3B08A65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135-4EE4-BF28-856D3241489F}"/>
                </c:ext>
              </c:extLst>
            </c:dLbl>
            <c:dLbl>
              <c:idx val="28"/>
              <c:layout>
                <c:manualLayout>
                  <c:x val="-0.14311054700133552"/>
                  <c:y val="0.10102671764523775"/>
                </c:manualLayout>
              </c:layout>
              <c:tx>
                <c:rich>
                  <a:bodyPr/>
                  <a:lstStyle/>
                  <a:p>
                    <a:fld id="{B28D0EF0-CAD5-4224-A359-ED8C53F567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135-4EE4-BF28-856D3241489F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36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Sheet8!$AH$2:$AH$30</c:f>
              <c:numCache>
                <c:formatCode>General</c:formatCode>
                <c:ptCount val="29"/>
                <c:pt idx="0">
                  <c:v>1.9345399063890116</c:v>
                </c:pt>
                <c:pt idx="1">
                  <c:v>0.11770727462346954</c:v>
                </c:pt>
                <c:pt idx="2">
                  <c:v>-0.31506473498837073</c:v>
                </c:pt>
                <c:pt idx="3">
                  <c:v>1.9345399063890116</c:v>
                </c:pt>
                <c:pt idx="4">
                  <c:v>1.9345399063890116</c:v>
                </c:pt>
                <c:pt idx="5">
                  <c:v>-0.65960817514019443</c:v>
                </c:pt>
                <c:pt idx="6">
                  <c:v>-0.55255800083609585</c:v>
                </c:pt>
                <c:pt idx="7">
                  <c:v>-0.66351719092238282</c:v>
                </c:pt>
                <c:pt idx="8">
                  <c:v>-0.6623085203941661</c:v>
                </c:pt>
                <c:pt idx="9">
                  <c:v>-0.66228352444052341</c:v>
                </c:pt>
                <c:pt idx="10">
                  <c:v>-0.66264659729430819</c:v>
                </c:pt>
                <c:pt idx="11">
                  <c:v>-0.6634568840909959</c:v>
                </c:pt>
                <c:pt idx="12">
                  <c:v>-0.6632971859879192</c:v>
                </c:pt>
                <c:pt idx="13">
                  <c:v>-0.65848606005344901</c:v>
                </c:pt>
                <c:pt idx="14">
                  <c:v>-0.29135522312701334</c:v>
                </c:pt>
                <c:pt idx="15">
                  <c:v>0.61528736242084847</c:v>
                </c:pt>
                <c:pt idx="16">
                  <c:v>-0.28043995952757228</c:v>
                </c:pt>
                <c:pt idx="17">
                  <c:v>0.92988345146273976</c:v>
                </c:pt>
                <c:pt idx="18">
                  <c:v>-0.66318623753117545</c:v>
                </c:pt>
                <c:pt idx="19">
                  <c:v>0.71821310041900677</c:v>
                </c:pt>
                <c:pt idx="20">
                  <c:v>1.9345399063890116</c:v>
                </c:pt>
                <c:pt idx="21">
                  <c:v>-0.66069679076317867</c:v>
                </c:pt>
                <c:pt idx="22">
                  <c:v>1.9162100601588077</c:v>
                </c:pt>
                <c:pt idx="23">
                  <c:v>-0.66329533818972419</c:v>
                </c:pt>
                <c:pt idx="24">
                  <c:v>-0.66336816638778306</c:v>
                </c:pt>
                <c:pt idx="25">
                  <c:v>-0.66335287202438231</c:v>
                </c:pt>
                <c:pt idx="26">
                  <c:v>-0.66081839199742098</c:v>
                </c:pt>
                <c:pt idx="27">
                  <c:v>-0.66288756733149967</c:v>
                </c:pt>
                <c:pt idx="28">
                  <c:v>-0.66283345361276924</c:v>
                </c:pt>
              </c:numCache>
            </c:numRef>
          </c:xVal>
          <c:yVal>
            <c:numRef>
              <c:f>Sheet8!$AG$2:$AG$30</c:f>
              <c:numCache>
                <c:formatCode>General</c:formatCode>
                <c:ptCount val="29"/>
                <c:pt idx="0">
                  <c:v>1.2854506957261935</c:v>
                </c:pt>
                <c:pt idx="1">
                  <c:v>0.49702061861006275</c:v>
                </c:pt>
                <c:pt idx="2">
                  <c:v>-0.66341778148100183</c:v>
                </c:pt>
                <c:pt idx="3">
                  <c:v>0.90528167389761394</c:v>
                </c:pt>
                <c:pt idx="4">
                  <c:v>0.62531986013458085</c:v>
                </c:pt>
                <c:pt idx="5">
                  <c:v>2.0531865539687861</c:v>
                </c:pt>
                <c:pt idx="6">
                  <c:v>-0.79086005623155009</c:v>
                </c:pt>
                <c:pt idx="7">
                  <c:v>-0.59575260125595064</c:v>
                </c:pt>
                <c:pt idx="8">
                  <c:v>-0.30942965004772849</c:v>
                </c:pt>
                <c:pt idx="9">
                  <c:v>-0.22010533998361057</c:v>
                </c:pt>
                <c:pt idx="10">
                  <c:v>-0.30930676276225616</c:v>
                </c:pt>
                <c:pt idx="11">
                  <c:v>-0.34261413261667306</c:v>
                </c:pt>
                <c:pt idx="12">
                  <c:v>0.536816437137418</c:v>
                </c:pt>
                <c:pt idx="13">
                  <c:v>2.4767397030605127</c:v>
                </c:pt>
                <c:pt idx="14">
                  <c:v>-0.82880538885934896</c:v>
                </c:pt>
                <c:pt idx="15">
                  <c:v>-0.82880538885934896</c:v>
                </c:pt>
                <c:pt idx="16">
                  <c:v>-0.82880538885934896</c:v>
                </c:pt>
                <c:pt idx="17">
                  <c:v>-0.82880538885934896</c:v>
                </c:pt>
                <c:pt idx="18">
                  <c:v>-0.63774859374240223</c:v>
                </c:pt>
                <c:pt idx="19">
                  <c:v>1.1881277531029874E-2</c:v>
                </c:pt>
                <c:pt idx="20">
                  <c:v>1.0189769904166019</c:v>
                </c:pt>
                <c:pt idx="21">
                  <c:v>1.8170414307137628</c:v>
                </c:pt>
                <c:pt idx="22">
                  <c:v>0.92791751188161486</c:v>
                </c:pt>
                <c:pt idx="23">
                  <c:v>-0.82880538885934896</c:v>
                </c:pt>
                <c:pt idx="24">
                  <c:v>-0.8283676987569365</c:v>
                </c:pt>
                <c:pt idx="25">
                  <c:v>-0.82880538885934896</c:v>
                </c:pt>
                <c:pt idx="26">
                  <c:v>-0.82880538885934896</c:v>
                </c:pt>
                <c:pt idx="27">
                  <c:v>-0.82820740458176634</c:v>
                </c:pt>
                <c:pt idx="28">
                  <c:v>-0.82818500960286201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Sheet8!$AE$2:$AE$30</c15:f>
                <c15:dlblRangeCache>
                  <c:ptCount val="29"/>
                  <c:pt idx="0">
                    <c:v>Achromobacter denitrificans</c:v>
                  </c:pt>
                  <c:pt idx="1">
                    <c:v>Actinomyces oris</c:v>
                  </c:pt>
                  <c:pt idx="2">
                    <c:v>Actinomyces pacaensis</c:v>
                  </c:pt>
                  <c:pt idx="3">
                    <c:v>Achromobacter xylosoxidans</c:v>
                  </c:pt>
                  <c:pt idx="4">
                    <c:v>Burkholderia multivorans</c:v>
                  </c:pt>
                  <c:pt idx="5">
                    <c:v>Burkholderia pseudomalei</c:v>
                  </c:pt>
                  <c:pt idx="6">
                    <c:v>Granulicatella adiacens</c:v>
                  </c:pt>
                  <c:pt idx="7">
                    <c:v>Granulicatella elegans</c:v>
                  </c:pt>
                  <c:pt idx="8">
                    <c:v>Gemella haemolysans</c:v>
                  </c:pt>
                  <c:pt idx="9">
                    <c:v>Gemella morbillorum</c:v>
                  </c:pt>
                  <c:pt idx="10">
                    <c:v>Gemella sanguinis</c:v>
                  </c:pt>
                  <c:pt idx="11">
                    <c:v>Haemophilus influenzae</c:v>
                  </c:pt>
                  <c:pt idx="12">
                    <c:v>Haemophilus parainfluenza</c:v>
                  </c:pt>
                  <c:pt idx="13">
                    <c:v>Pseudomonas aeruginosa</c:v>
                  </c:pt>
                  <c:pt idx="14">
                    <c:v>Prevotella intermedia</c:v>
                  </c:pt>
                  <c:pt idx="15">
                    <c:v>Prevotella melaninogenica</c:v>
                  </c:pt>
                  <c:pt idx="16">
                    <c:v>Prevotella nigrescens</c:v>
                  </c:pt>
                  <c:pt idx="17">
                    <c:v>Prevotella oris</c:v>
                  </c:pt>
                  <c:pt idx="18">
                    <c:v>Rothia aeria</c:v>
                  </c:pt>
                  <c:pt idx="19">
                    <c:v>Rothia mucilaginosa</c:v>
                  </c:pt>
                  <c:pt idx="20">
                    <c:v>Staphylococcus aureus</c:v>
                  </c:pt>
                  <c:pt idx="21">
                    <c:v>Staphylococcus epidermidis</c:v>
                  </c:pt>
                  <c:pt idx="22">
                    <c:v>Stenotrophomonas maltophilia</c:v>
                  </c:pt>
                  <c:pt idx="23">
                    <c:v>Streptococcus mutans</c:v>
                  </c:pt>
                  <c:pt idx="24">
                    <c:v>Streptococcus pyogenes</c:v>
                  </c:pt>
                  <c:pt idx="25">
                    <c:v>Streptococcus thermophilus</c:v>
                  </c:pt>
                  <c:pt idx="26">
                    <c:v>Veillonella atypica</c:v>
                  </c:pt>
                  <c:pt idx="27">
                    <c:v>Veillonella parvula</c:v>
                  </c:pt>
                  <c:pt idx="28">
                    <c:v>Veillonella rogosae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135-4EE4-BF28-856D32414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47408"/>
        <c:axId val="2078050672"/>
      </c:scatterChart>
      <c:valAx>
        <c:axId val="654447408"/>
        <c:scaling>
          <c:orientation val="minMax"/>
          <c:min val="-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5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5400"/>
                  <a:t>Z score of predicted oxygen import</a:t>
                </a:r>
              </a:p>
            </c:rich>
          </c:tx>
          <c:layout>
            <c:manualLayout>
              <c:xMode val="edge"/>
              <c:yMode val="edge"/>
              <c:x val="0.37012288498978541"/>
              <c:y val="0.91082728209789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5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66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78050672"/>
        <c:crossesAt val="-3"/>
        <c:crossBetween val="midCat"/>
      </c:valAx>
      <c:valAx>
        <c:axId val="2078050672"/>
        <c:scaling>
          <c:orientation val="minMax"/>
          <c:min val="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4800"/>
                  <a:t>Z score of predicted succinate flux</a:t>
                </a:r>
              </a:p>
            </c:rich>
          </c:tx>
          <c:layout>
            <c:manualLayout>
              <c:xMode val="edge"/>
              <c:yMode val="edge"/>
              <c:x val="1.8928432906939418E-2"/>
              <c:y val="0.29580269843935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66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4447408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45720</xdr:colOff>
      <xdr:row>1</xdr:row>
      <xdr:rowOff>26670</xdr:rowOff>
    </xdr:from>
    <xdr:to>
      <xdr:col>44</xdr:col>
      <xdr:colOff>350520</xdr:colOff>
      <xdr:row>16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10BAF-6AC6-27AE-15CA-8AA2D7910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188322</xdr:colOff>
      <xdr:row>0</xdr:row>
      <xdr:rowOff>0</xdr:rowOff>
    </xdr:from>
    <xdr:to>
      <xdr:col>90</xdr:col>
      <xdr:colOff>381000</xdr:colOff>
      <xdr:row>159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22F1E0-F436-4AE0-AE6E-024BAC0EC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4843-9DC4-4A4B-A95F-33B549A2C9E7}">
  <dimension ref="A1:BF38"/>
  <sheetViews>
    <sheetView topLeftCell="AA1" zoomScale="70" zoomScaleNormal="70" workbookViewId="0">
      <selection sqref="A1:BF1"/>
    </sheetView>
  </sheetViews>
  <sheetFormatPr defaultRowHeight="14.4" x14ac:dyDescent="0.3"/>
  <sheetData>
    <row r="1" spans="1:58" x14ac:dyDescent="0.3">
      <c r="A1" t="s">
        <v>35</v>
      </c>
      <c r="C1" t="s">
        <v>39</v>
      </c>
      <c r="E1" t="s">
        <v>40</v>
      </c>
      <c r="G1" t="s">
        <v>41</v>
      </c>
      <c r="I1" t="s">
        <v>45</v>
      </c>
      <c r="K1" t="s">
        <v>46</v>
      </c>
      <c r="M1" t="s">
        <v>48</v>
      </c>
      <c r="O1" t="s">
        <v>49</v>
      </c>
      <c r="Q1" t="s">
        <v>50</v>
      </c>
      <c r="S1" t="s">
        <v>51</v>
      </c>
      <c r="U1" t="s">
        <v>53</v>
      </c>
      <c r="W1" t="s">
        <v>54</v>
      </c>
      <c r="Y1" t="s">
        <v>56</v>
      </c>
      <c r="AA1" t="s">
        <v>57</v>
      </c>
      <c r="AC1" t="s">
        <v>58</v>
      </c>
      <c r="AE1" t="s">
        <v>59</v>
      </c>
      <c r="AG1" t="s">
        <v>60</v>
      </c>
      <c r="AI1" t="s">
        <v>61</v>
      </c>
      <c r="AK1" t="s">
        <v>62</v>
      </c>
      <c r="AM1" t="s">
        <v>63</v>
      </c>
      <c r="AO1" t="s">
        <v>64</v>
      </c>
      <c r="AQ1" t="s">
        <v>65</v>
      </c>
      <c r="AS1" t="s">
        <v>67</v>
      </c>
      <c r="AU1" t="s">
        <v>68</v>
      </c>
      <c r="AW1" t="s">
        <v>69</v>
      </c>
      <c r="AY1" t="s">
        <v>70</v>
      </c>
      <c r="BA1" t="s">
        <v>71</v>
      </c>
      <c r="BC1" t="s">
        <v>72</v>
      </c>
      <c r="BE1" t="s">
        <v>73</v>
      </c>
    </row>
    <row r="2" spans="1:58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</row>
    <row r="3" spans="1:58" x14ac:dyDescent="0.3">
      <c r="A3" t="s">
        <v>2</v>
      </c>
      <c r="B3">
        <v>0</v>
      </c>
      <c r="C3" t="s">
        <v>2</v>
      </c>
      <c r="D3">
        <v>0</v>
      </c>
      <c r="E3" t="s">
        <v>4</v>
      </c>
      <c r="F3">
        <v>-26.790099999999999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10</v>
      </c>
      <c r="N3">
        <v>1.7761699999999998E-2</v>
      </c>
      <c r="O3" t="s">
        <v>10</v>
      </c>
      <c r="P3">
        <v>2.5093600000000001E-2</v>
      </c>
      <c r="Q3" t="s">
        <v>10</v>
      </c>
      <c r="R3">
        <v>0</v>
      </c>
      <c r="S3" t="s">
        <v>10</v>
      </c>
      <c r="T3">
        <v>0</v>
      </c>
      <c r="U3" t="s">
        <v>10</v>
      </c>
      <c r="V3">
        <v>0</v>
      </c>
      <c r="W3" t="s">
        <v>4</v>
      </c>
      <c r="X3">
        <v>0.113597</v>
      </c>
      <c r="Y3" t="s">
        <v>4</v>
      </c>
      <c r="Z3">
        <v>0.13431899999999999</v>
      </c>
      <c r="AA3" t="s">
        <v>2</v>
      </c>
      <c r="AB3">
        <v>0</v>
      </c>
      <c r="AC3" t="s">
        <v>4</v>
      </c>
      <c r="AD3">
        <v>-5.2243700000000004</v>
      </c>
      <c r="AE3" t="s">
        <v>4</v>
      </c>
      <c r="AF3">
        <v>1.42764</v>
      </c>
      <c r="AG3" t="s">
        <v>4</v>
      </c>
      <c r="AH3">
        <v>-5.6845299999999996</v>
      </c>
      <c r="AI3" t="s">
        <v>8</v>
      </c>
      <c r="AJ3">
        <v>98.365399999999994</v>
      </c>
      <c r="AK3" t="s">
        <v>4</v>
      </c>
      <c r="AL3">
        <v>-8.0977599999999992</v>
      </c>
      <c r="AM3" t="s">
        <v>4</v>
      </c>
      <c r="AN3">
        <v>0.116093</v>
      </c>
      <c r="AO3" t="s">
        <v>2</v>
      </c>
      <c r="AP3">
        <v>0</v>
      </c>
      <c r="AQ3" t="s">
        <v>2</v>
      </c>
      <c r="AR3">
        <v>0</v>
      </c>
      <c r="AS3" t="s">
        <v>2</v>
      </c>
      <c r="AT3">
        <v>0</v>
      </c>
      <c r="AU3" t="s">
        <v>2</v>
      </c>
      <c r="AV3">
        <v>0</v>
      </c>
      <c r="AW3" t="s">
        <v>10</v>
      </c>
      <c r="AX3">
        <v>0.20891599999999999</v>
      </c>
      <c r="AY3" t="s">
        <v>2</v>
      </c>
      <c r="AZ3">
        <v>0</v>
      </c>
      <c r="BA3" t="s">
        <v>8</v>
      </c>
      <c r="BB3">
        <v>77.854299999999995</v>
      </c>
      <c r="BC3" t="s">
        <v>8</v>
      </c>
      <c r="BD3">
        <v>2.22375E-2</v>
      </c>
      <c r="BE3" t="s">
        <v>8</v>
      </c>
      <c r="BF3">
        <v>2.3070400000000001E-2</v>
      </c>
    </row>
    <row r="4" spans="1:58" x14ac:dyDescent="0.3">
      <c r="A4" t="s">
        <v>3</v>
      </c>
      <c r="B4">
        <v>0</v>
      </c>
      <c r="C4" t="s">
        <v>4</v>
      </c>
      <c r="D4">
        <v>0.155866</v>
      </c>
      <c r="E4" t="s">
        <v>8</v>
      </c>
      <c r="F4">
        <v>26.8</v>
      </c>
      <c r="G4" t="s">
        <v>26</v>
      </c>
      <c r="H4">
        <v>0</v>
      </c>
      <c r="I4" t="s">
        <v>26</v>
      </c>
      <c r="J4">
        <v>0</v>
      </c>
      <c r="K4" t="s">
        <v>3</v>
      </c>
      <c r="L4">
        <v>0</v>
      </c>
      <c r="M4" t="s">
        <v>17</v>
      </c>
      <c r="N4">
        <v>1.7761699999999998E-2</v>
      </c>
      <c r="O4" t="s">
        <v>17</v>
      </c>
      <c r="P4">
        <v>2.5093600000000001E-2</v>
      </c>
      <c r="Q4" t="s">
        <v>14</v>
      </c>
      <c r="R4">
        <v>0</v>
      </c>
      <c r="S4" t="s">
        <v>14</v>
      </c>
      <c r="T4">
        <v>0</v>
      </c>
      <c r="U4" t="s">
        <v>14</v>
      </c>
      <c r="V4">
        <v>0</v>
      </c>
      <c r="W4" t="s">
        <v>5</v>
      </c>
      <c r="X4">
        <v>0</v>
      </c>
      <c r="Y4" t="s">
        <v>5</v>
      </c>
      <c r="Z4">
        <v>9.55979E-2</v>
      </c>
      <c r="AA4" t="s">
        <v>3</v>
      </c>
      <c r="AB4">
        <v>0</v>
      </c>
      <c r="AC4" t="s">
        <v>8</v>
      </c>
      <c r="AD4">
        <v>5.2363400000000002</v>
      </c>
      <c r="AE4" t="s">
        <v>8</v>
      </c>
      <c r="AF4">
        <v>98.356099999999998</v>
      </c>
      <c r="AG4" t="s">
        <v>8</v>
      </c>
      <c r="AH4">
        <v>5.6963699999999999</v>
      </c>
      <c r="AI4" t="s">
        <v>10</v>
      </c>
      <c r="AJ4">
        <v>0</v>
      </c>
      <c r="AK4" t="s">
        <v>5</v>
      </c>
      <c r="AL4">
        <v>1.7640599999999999E-2</v>
      </c>
      <c r="AM4" t="s">
        <v>5</v>
      </c>
      <c r="AN4">
        <v>9.6397200000000002E-2</v>
      </c>
      <c r="AO4" t="s">
        <v>4</v>
      </c>
      <c r="AP4">
        <v>-193.58199999999999</v>
      </c>
      <c r="AQ4" t="s">
        <v>4</v>
      </c>
      <c r="AR4">
        <v>-116.59699999999999</v>
      </c>
      <c r="AS4" t="s">
        <v>3</v>
      </c>
      <c r="AT4">
        <v>0</v>
      </c>
      <c r="AU4" t="s">
        <v>7</v>
      </c>
      <c r="AV4">
        <v>0</v>
      </c>
      <c r="AW4" t="s">
        <v>17</v>
      </c>
      <c r="AX4">
        <v>0.20891599999999999</v>
      </c>
      <c r="AY4" t="s">
        <v>7</v>
      </c>
      <c r="AZ4">
        <v>0</v>
      </c>
      <c r="BA4" t="s">
        <v>10</v>
      </c>
      <c r="BB4">
        <v>0.86772099999999996</v>
      </c>
      <c r="BC4" t="s">
        <v>10</v>
      </c>
      <c r="BD4">
        <v>0.35743799999999998</v>
      </c>
      <c r="BE4" t="s">
        <v>10</v>
      </c>
      <c r="BF4">
        <v>0.37056699999999998</v>
      </c>
    </row>
    <row r="5" spans="1:58" x14ac:dyDescent="0.3">
      <c r="A5" t="s">
        <v>4</v>
      </c>
      <c r="B5">
        <v>-131.357</v>
      </c>
      <c r="C5" t="s">
        <v>7</v>
      </c>
      <c r="D5">
        <v>0</v>
      </c>
      <c r="E5" t="s">
        <v>10</v>
      </c>
      <c r="F5">
        <v>0.13136400000000001</v>
      </c>
      <c r="G5" t="s">
        <v>3</v>
      </c>
      <c r="H5">
        <v>0</v>
      </c>
      <c r="I5" t="s">
        <v>3</v>
      </c>
      <c r="J5">
        <v>0</v>
      </c>
      <c r="K5" t="s">
        <v>4</v>
      </c>
      <c r="L5">
        <v>-171.96199999999999</v>
      </c>
      <c r="M5" t="s">
        <v>21</v>
      </c>
      <c r="N5">
        <v>0</v>
      </c>
      <c r="O5" t="s">
        <v>21</v>
      </c>
      <c r="P5">
        <v>0</v>
      </c>
      <c r="Q5" t="s">
        <v>37</v>
      </c>
      <c r="R5">
        <v>0</v>
      </c>
      <c r="S5" t="s">
        <v>37</v>
      </c>
      <c r="T5">
        <v>0</v>
      </c>
      <c r="U5" t="s">
        <v>37</v>
      </c>
      <c r="V5">
        <v>0</v>
      </c>
      <c r="W5" t="s">
        <v>6</v>
      </c>
      <c r="X5">
        <v>0.10780000000000001</v>
      </c>
      <c r="Y5" t="s">
        <v>6</v>
      </c>
      <c r="Z5">
        <v>3.1865999999999998E-2</v>
      </c>
      <c r="AA5" t="s">
        <v>4</v>
      </c>
      <c r="AB5">
        <v>-90.138300000000001</v>
      </c>
      <c r="AC5" t="s">
        <v>10</v>
      </c>
      <c r="AD5">
        <v>0</v>
      </c>
      <c r="AE5" t="s">
        <v>10</v>
      </c>
      <c r="AF5">
        <v>0</v>
      </c>
      <c r="AG5" t="s">
        <v>10</v>
      </c>
      <c r="AH5">
        <v>0</v>
      </c>
      <c r="AI5" t="s">
        <v>14</v>
      </c>
      <c r="AJ5">
        <v>98.345799999999997</v>
      </c>
      <c r="AK5" t="s">
        <v>6</v>
      </c>
      <c r="AL5">
        <v>1.7640599999999999E-2</v>
      </c>
      <c r="AM5" t="s">
        <v>6</v>
      </c>
      <c r="AN5">
        <v>1.3771E-2</v>
      </c>
      <c r="AO5" t="s">
        <v>5</v>
      </c>
      <c r="AP5">
        <v>0</v>
      </c>
      <c r="AQ5" t="s">
        <v>5</v>
      </c>
      <c r="AR5">
        <v>5.5956600000000002E-2</v>
      </c>
      <c r="AS5" t="s">
        <v>4</v>
      </c>
      <c r="AT5">
        <v>-69.200699999999998</v>
      </c>
      <c r="AU5" t="s">
        <v>10</v>
      </c>
      <c r="AV5">
        <v>3.1922800000000001E-2</v>
      </c>
      <c r="AW5" t="s">
        <v>66</v>
      </c>
      <c r="AX5">
        <v>0</v>
      </c>
      <c r="AY5" t="s">
        <v>10</v>
      </c>
      <c r="AZ5">
        <v>0.211891</v>
      </c>
      <c r="BA5" t="s">
        <v>12</v>
      </c>
      <c r="BB5">
        <v>0</v>
      </c>
      <c r="BC5" t="s">
        <v>12</v>
      </c>
      <c r="BD5">
        <v>0</v>
      </c>
      <c r="BE5" t="s">
        <v>12</v>
      </c>
      <c r="BF5">
        <v>0</v>
      </c>
    </row>
    <row r="6" spans="1:58" x14ac:dyDescent="0.3">
      <c r="A6" t="s">
        <v>5</v>
      </c>
      <c r="B6">
        <v>207.75</v>
      </c>
      <c r="C6" t="s">
        <v>8</v>
      </c>
      <c r="D6">
        <v>0</v>
      </c>
      <c r="E6" t="s">
        <v>14</v>
      </c>
      <c r="F6">
        <v>0</v>
      </c>
      <c r="G6" t="s">
        <v>27</v>
      </c>
      <c r="H6">
        <v>-352.78</v>
      </c>
      <c r="I6" t="s">
        <v>27</v>
      </c>
      <c r="J6">
        <v>-295.82499999999999</v>
      </c>
      <c r="K6" t="s">
        <v>5</v>
      </c>
      <c r="L6">
        <v>0</v>
      </c>
      <c r="M6" t="s">
        <v>24</v>
      </c>
      <c r="N6">
        <v>0</v>
      </c>
      <c r="O6" t="s">
        <v>24</v>
      </c>
      <c r="P6">
        <v>0</v>
      </c>
      <c r="Q6" t="s">
        <v>17</v>
      </c>
      <c r="R6">
        <v>0</v>
      </c>
      <c r="S6" t="s">
        <v>17</v>
      </c>
      <c r="T6">
        <v>0</v>
      </c>
      <c r="U6" t="s">
        <v>17</v>
      </c>
      <c r="V6">
        <v>0</v>
      </c>
      <c r="W6" t="s">
        <v>8</v>
      </c>
      <c r="X6">
        <v>0</v>
      </c>
      <c r="Y6" t="s">
        <v>8</v>
      </c>
      <c r="Z6">
        <v>0</v>
      </c>
      <c r="AA6" t="s">
        <v>5</v>
      </c>
      <c r="AB6">
        <v>0</v>
      </c>
      <c r="AC6" t="s">
        <v>17</v>
      </c>
      <c r="AD6">
        <v>0</v>
      </c>
      <c r="AE6" t="s">
        <v>12</v>
      </c>
      <c r="AF6">
        <v>0</v>
      </c>
      <c r="AG6" t="s">
        <v>17</v>
      </c>
      <c r="AH6">
        <v>0</v>
      </c>
      <c r="AI6" t="s">
        <v>17</v>
      </c>
      <c r="AJ6">
        <v>0</v>
      </c>
      <c r="AK6" t="s">
        <v>8</v>
      </c>
      <c r="AL6">
        <v>0</v>
      </c>
      <c r="AM6" t="s">
        <v>8</v>
      </c>
      <c r="AN6">
        <v>0</v>
      </c>
      <c r="AO6" t="s">
        <v>6</v>
      </c>
      <c r="AP6">
        <v>6.0344399999999999E-2</v>
      </c>
      <c r="AQ6" t="s">
        <v>6</v>
      </c>
      <c r="AR6">
        <v>-108.648</v>
      </c>
      <c r="AS6" t="s">
        <v>5</v>
      </c>
      <c r="AT6">
        <v>121.303</v>
      </c>
      <c r="AU6" t="s">
        <v>13</v>
      </c>
      <c r="AV6">
        <v>0</v>
      </c>
      <c r="AW6" t="s">
        <v>20</v>
      </c>
      <c r="AX6">
        <v>-0.118724</v>
      </c>
      <c r="AY6" t="s">
        <v>13</v>
      </c>
      <c r="AZ6">
        <v>0</v>
      </c>
      <c r="BA6" t="s">
        <v>36</v>
      </c>
      <c r="BB6">
        <v>0</v>
      </c>
      <c r="BC6" t="s">
        <v>36</v>
      </c>
      <c r="BD6">
        <v>0</v>
      </c>
      <c r="BE6" t="s">
        <v>36</v>
      </c>
      <c r="BF6">
        <v>0</v>
      </c>
    </row>
    <row r="7" spans="1:58" x14ac:dyDescent="0.3">
      <c r="A7" t="s">
        <v>6</v>
      </c>
      <c r="B7">
        <v>7.9023200000000002E-2</v>
      </c>
      <c r="C7" t="s">
        <v>10</v>
      </c>
      <c r="D7">
        <v>0.27652900000000002</v>
      </c>
      <c r="E7" t="s">
        <v>17</v>
      </c>
      <c r="F7">
        <v>0.13136400000000001</v>
      </c>
      <c r="G7" t="s">
        <v>4</v>
      </c>
      <c r="H7">
        <v>-198.482</v>
      </c>
      <c r="I7" t="s">
        <v>4</v>
      </c>
      <c r="J7">
        <v>-236.37899999999999</v>
      </c>
      <c r="K7" t="s">
        <v>6</v>
      </c>
      <c r="L7">
        <v>0.121186</v>
      </c>
      <c r="M7" t="s">
        <v>6</v>
      </c>
      <c r="N7">
        <v>1.7761699999999998E-2</v>
      </c>
      <c r="O7" t="s">
        <v>6</v>
      </c>
      <c r="P7">
        <v>2.5093600000000001E-2</v>
      </c>
      <c r="Q7" t="s">
        <v>21</v>
      </c>
      <c r="R7">
        <v>0</v>
      </c>
      <c r="S7" t="s">
        <v>21</v>
      </c>
      <c r="T7">
        <v>0</v>
      </c>
      <c r="U7" t="s">
        <v>21</v>
      </c>
      <c r="V7">
        <v>0</v>
      </c>
      <c r="W7" t="s">
        <v>9</v>
      </c>
      <c r="X7">
        <v>0</v>
      </c>
      <c r="Y7" t="s">
        <v>9</v>
      </c>
      <c r="Z7">
        <v>0</v>
      </c>
      <c r="AA7" t="s">
        <v>6</v>
      </c>
      <c r="AB7">
        <v>191.03800000000001</v>
      </c>
      <c r="AC7" t="s">
        <v>21</v>
      </c>
      <c r="AD7">
        <v>0</v>
      </c>
      <c r="AE7" t="s">
        <v>14</v>
      </c>
      <c r="AF7">
        <v>99.763900000000007</v>
      </c>
      <c r="AG7" t="s">
        <v>21</v>
      </c>
      <c r="AH7">
        <v>0</v>
      </c>
      <c r="AI7" t="s">
        <v>21</v>
      </c>
      <c r="AJ7">
        <v>0</v>
      </c>
      <c r="AK7" t="s">
        <v>9</v>
      </c>
      <c r="AL7">
        <v>8.1406299999999998</v>
      </c>
      <c r="AM7" t="s">
        <v>9</v>
      </c>
      <c r="AN7">
        <v>0</v>
      </c>
      <c r="AO7" t="s">
        <v>7</v>
      </c>
      <c r="AP7">
        <v>0</v>
      </c>
      <c r="AQ7" t="s">
        <v>7</v>
      </c>
      <c r="AR7">
        <v>0</v>
      </c>
      <c r="AS7" t="s">
        <v>6</v>
      </c>
      <c r="AT7">
        <v>6.71987E-2</v>
      </c>
      <c r="AU7" t="s">
        <v>14</v>
      </c>
      <c r="AV7">
        <v>0</v>
      </c>
      <c r="AW7" t="s">
        <v>21</v>
      </c>
      <c r="AX7">
        <v>0</v>
      </c>
      <c r="AY7" t="s">
        <v>14</v>
      </c>
      <c r="AZ7">
        <v>0</v>
      </c>
      <c r="BA7" t="s">
        <v>13</v>
      </c>
      <c r="BB7">
        <v>0</v>
      </c>
      <c r="BC7" t="s">
        <v>13</v>
      </c>
      <c r="BD7">
        <v>0</v>
      </c>
      <c r="BE7" t="s">
        <v>13</v>
      </c>
      <c r="BF7">
        <v>47.732700000000001</v>
      </c>
    </row>
    <row r="8" spans="1:58" x14ac:dyDescent="0.3">
      <c r="A8" t="s">
        <v>7</v>
      </c>
      <c r="B8">
        <v>0</v>
      </c>
      <c r="C8" t="s">
        <v>12</v>
      </c>
      <c r="D8">
        <v>0</v>
      </c>
      <c r="E8" t="s">
        <v>19</v>
      </c>
      <c r="F8">
        <v>0</v>
      </c>
      <c r="G8" t="s">
        <v>5</v>
      </c>
      <c r="H8">
        <v>0</v>
      </c>
      <c r="I8" t="s">
        <v>5</v>
      </c>
      <c r="J8">
        <v>207.39500000000001</v>
      </c>
      <c r="K8" t="s">
        <v>7</v>
      </c>
      <c r="L8">
        <v>0</v>
      </c>
      <c r="M8" t="s">
        <v>4</v>
      </c>
      <c r="N8">
        <v>1.7761699999999998E-2</v>
      </c>
      <c r="O8" t="s">
        <v>20</v>
      </c>
      <c r="P8">
        <v>-2.5093600000000001E-2</v>
      </c>
      <c r="Q8" t="s">
        <v>38</v>
      </c>
      <c r="R8">
        <v>0</v>
      </c>
      <c r="S8" t="s">
        <v>38</v>
      </c>
      <c r="T8">
        <v>0</v>
      </c>
      <c r="U8" t="s">
        <v>38</v>
      </c>
      <c r="V8">
        <v>0</v>
      </c>
      <c r="W8" t="s">
        <v>10</v>
      </c>
      <c r="X8">
        <v>0.21679399999999999</v>
      </c>
      <c r="Y8" t="s">
        <v>10</v>
      </c>
      <c r="Z8">
        <v>0</v>
      </c>
      <c r="AA8" t="s">
        <v>7</v>
      </c>
      <c r="AB8">
        <v>0</v>
      </c>
      <c r="AC8" t="s">
        <v>6</v>
      </c>
      <c r="AD8">
        <v>1.19674E-2</v>
      </c>
      <c r="AE8" t="s">
        <v>17</v>
      </c>
      <c r="AF8">
        <v>0</v>
      </c>
      <c r="AG8" t="s">
        <v>6</v>
      </c>
      <c r="AH8">
        <v>1.18376E-2</v>
      </c>
      <c r="AI8" t="s">
        <v>25</v>
      </c>
      <c r="AJ8">
        <v>0</v>
      </c>
      <c r="AK8" t="s">
        <v>10</v>
      </c>
      <c r="AL8">
        <v>0.27181499999999997</v>
      </c>
      <c r="AM8" t="s">
        <v>10</v>
      </c>
      <c r="AN8">
        <v>0.18305299999999999</v>
      </c>
      <c r="AO8" t="s">
        <v>8</v>
      </c>
      <c r="AP8">
        <v>39.879300000000001</v>
      </c>
      <c r="AQ8" t="s">
        <v>8</v>
      </c>
      <c r="AR8">
        <v>0</v>
      </c>
      <c r="AS8" t="s">
        <v>7</v>
      </c>
      <c r="AT8">
        <v>0</v>
      </c>
      <c r="AU8" t="s">
        <v>37</v>
      </c>
      <c r="AV8">
        <v>0</v>
      </c>
      <c r="AW8" t="s">
        <v>6</v>
      </c>
      <c r="AX8">
        <v>2.9680999999999999E-2</v>
      </c>
      <c r="AY8" t="s">
        <v>37</v>
      </c>
      <c r="AZ8">
        <v>0</v>
      </c>
      <c r="BA8" t="s">
        <v>14</v>
      </c>
      <c r="BB8">
        <v>0</v>
      </c>
      <c r="BC8" t="s">
        <v>14</v>
      </c>
      <c r="BD8">
        <v>0</v>
      </c>
      <c r="BE8" t="s">
        <v>14</v>
      </c>
      <c r="BF8">
        <v>0</v>
      </c>
    </row>
    <row r="9" spans="1:58" x14ac:dyDescent="0.3">
      <c r="A9" t="s">
        <v>8</v>
      </c>
      <c r="B9">
        <v>0</v>
      </c>
      <c r="C9" t="s">
        <v>36</v>
      </c>
      <c r="D9">
        <v>0</v>
      </c>
      <c r="E9" t="s">
        <v>21</v>
      </c>
      <c r="F9">
        <v>0</v>
      </c>
      <c r="G9" t="s">
        <v>6</v>
      </c>
      <c r="H9">
        <v>217.828</v>
      </c>
      <c r="I9" t="s">
        <v>6</v>
      </c>
      <c r="J9">
        <v>8.2742899999999994E-2</v>
      </c>
      <c r="K9" t="s">
        <v>8</v>
      </c>
      <c r="L9">
        <v>0</v>
      </c>
      <c r="M9" t="s">
        <v>26</v>
      </c>
      <c r="N9">
        <v>0</v>
      </c>
      <c r="O9" t="s">
        <v>26</v>
      </c>
      <c r="P9">
        <v>0</v>
      </c>
      <c r="Q9" t="s">
        <v>25</v>
      </c>
      <c r="R9">
        <v>0</v>
      </c>
      <c r="S9" t="s">
        <v>25</v>
      </c>
      <c r="T9">
        <v>0</v>
      </c>
      <c r="U9" t="s">
        <v>25</v>
      </c>
      <c r="V9">
        <v>0</v>
      </c>
      <c r="W9" t="s">
        <v>12</v>
      </c>
      <c r="X9">
        <v>0</v>
      </c>
      <c r="Y9" t="s">
        <v>12</v>
      </c>
      <c r="Z9">
        <v>0</v>
      </c>
      <c r="AA9" t="s">
        <v>8</v>
      </c>
      <c r="AB9">
        <v>0</v>
      </c>
      <c r="AC9" t="s">
        <v>28</v>
      </c>
      <c r="AD9">
        <v>0</v>
      </c>
      <c r="AE9" t="s">
        <v>21</v>
      </c>
      <c r="AF9">
        <v>0</v>
      </c>
      <c r="AG9" t="s">
        <v>34</v>
      </c>
      <c r="AH9">
        <v>14.7715</v>
      </c>
      <c r="AI9" t="s">
        <v>6</v>
      </c>
      <c r="AJ9">
        <v>1.9698299999999998E-2</v>
      </c>
      <c r="AK9" t="s">
        <v>11</v>
      </c>
      <c r="AL9">
        <v>0</v>
      </c>
      <c r="AM9" t="s">
        <v>11</v>
      </c>
      <c r="AN9">
        <v>0</v>
      </c>
      <c r="AO9" t="s">
        <v>9</v>
      </c>
      <c r="AP9">
        <v>153.76300000000001</v>
      </c>
      <c r="AQ9" t="s">
        <v>9</v>
      </c>
      <c r="AR9">
        <v>8.0046099999999996</v>
      </c>
      <c r="AS9" t="s">
        <v>8</v>
      </c>
      <c r="AT9">
        <v>0</v>
      </c>
      <c r="AU9" t="s">
        <v>17</v>
      </c>
      <c r="AV9">
        <v>3.1922800000000001E-2</v>
      </c>
      <c r="AW9" t="s">
        <v>5</v>
      </c>
      <c r="AX9">
        <v>8.9042999999999997E-2</v>
      </c>
      <c r="AY9" t="s">
        <v>17</v>
      </c>
      <c r="AZ9">
        <v>0.211891</v>
      </c>
      <c r="BA9" t="s">
        <v>37</v>
      </c>
      <c r="BB9">
        <v>0</v>
      </c>
      <c r="BC9" t="s">
        <v>37</v>
      </c>
      <c r="BD9">
        <v>0</v>
      </c>
      <c r="BE9" t="s">
        <v>37</v>
      </c>
      <c r="BF9">
        <v>0</v>
      </c>
    </row>
    <row r="10" spans="1:58" x14ac:dyDescent="0.3">
      <c r="A10" t="s">
        <v>9</v>
      </c>
      <c r="B10">
        <v>0</v>
      </c>
      <c r="C10" t="s">
        <v>13</v>
      </c>
      <c r="D10">
        <v>12.0144</v>
      </c>
      <c r="E10" t="s">
        <v>25</v>
      </c>
      <c r="F10">
        <v>0</v>
      </c>
      <c r="G10" t="s">
        <v>28</v>
      </c>
      <c r="H10">
        <v>-352.78</v>
      </c>
      <c r="I10" t="s">
        <v>42</v>
      </c>
      <c r="J10">
        <v>0</v>
      </c>
      <c r="K10" t="s">
        <v>9</v>
      </c>
      <c r="L10">
        <v>132.37899999999999</v>
      </c>
      <c r="M10" t="s">
        <v>27</v>
      </c>
      <c r="N10">
        <v>0</v>
      </c>
      <c r="O10" t="s">
        <v>27</v>
      </c>
      <c r="P10">
        <v>-47.411900000000003</v>
      </c>
      <c r="Q10" t="s">
        <v>26</v>
      </c>
      <c r="R10">
        <v>0</v>
      </c>
      <c r="S10" t="s">
        <v>26</v>
      </c>
      <c r="T10">
        <v>0</v>
      </c>
      <c r="U10" t="s">
        <v>26</v>
      </c>
      <c r="V10">
        <v>0</v>
      </c>
      <c r="W10" t="s">
        <v>36</v>
      </c>
      <c r="X10">
        <v>0</v>
      </c>
      <c r="Y10" t="s">
        <v>36</v>
      </c>
      <c r="Z10">
        <v>0</v>
      </c>
      <c r="AA10" t="s">
        <v>9</v>
      </c>
      <c r="AB10">
        <v>0</v>
      </c>
      <c r="AC10" t="s">
        <v>30</v>
      </c>
      <c r="AD10">
        <v>0</v>
      </c>
      <c r="AE10" t="s">
        <v>25</v>
      </c>
      <c r="AF10">
        <v>0</v>
      </c>
      <c r="AI10" t="s">
        <v>28</v>
      </c>
      <c r="AJ10">
        <v>0</v>
      </c>
      <c r="AK10" t="s">
        <v>12</v>
      </c>
      <c r="AL10">
        <v>0</v>
      </c>
      <c r="AM10" t="s">
        <v>14</v>
      </c>
      <c r="AN10">
        <v>0</v>
      </c>
      <c r="AO10" t="s">
        <v>10</v>
      </c>
      <c r="AP10">
        <v>0</v>
      </c>
      <c r="AQ10" t="s">
        <v>10</v>
      </c>
      <c r="AR10">
        <v>0</v>
      </c>
      <c r="AS10" t="s">
        <v>9</v>
      </c>
      <c r="AT10">
        <v>0</v>
      </c>
      <c r="AU10" t="s">
        <v>18</v>
      </c>
      <c r="AV10">
        <v>0</v>
      </c>
      <c r="AW10" t="s">
        <v>26</v>
      </c>
      <c r="AX10">
        <v>0</v>
      </c>
      <c r="AY10" t="s">
        <v>19</v>
      </c>
      <c r="AZ10">
        <v>0</v>
      </c>
      <c r="BA10" t="s">
        <v>17</v>
      </c>
      <c r="BB10">
        <v>0.86772099999999996</v>
      </c>
      <c r="BC10" t="s">
        <v>17</v>
      </c>
      <c r="BD10">
        <v>0.35743799999999998</v>
      </c>
      <c r="BE10" t="s">
        <v>17</v>
      </c>
      <c r="BF10">
        <v>0.37056699999999998</v>
      </c>
    </row>
    <row r="11" spans="1:58" x14ac:dyDescent="0.3">
      <c r="A11" t="s">
        <v>10</v>
      </c>
      <c r="B11">
        <v>0.59228099999999995</v>
      </c>
      <c r="C11" t="s">
        <v>14</v>
      </c>
      <c r="D11">
        <v>0</v>
      </c>
      <c r="E11" t="s">
        <v>6</v>
      </c>
      <c r="F11">
        <v>9.8135199999999992E-3</v>
      </c>
      <c r="G11" t="s">
        <v>29</v>
      </c>
      <c r="H11">
        <v>0</v>
      </c>
      <c r="I11" t="s">
        <v>28</v>
      </c>
      <c r="J11">
        <v>-295.82499999999999</v>
      </c>
      <c r="K11" t="s">
        <v>10</v>
      </c>
      <c r="L11">
        <v>1.2591300000000001</v>
      </c>
      <c r="M11" t="s">
        <v>42</v>
      </c>
      <c r="N11">
        <v>-7.7195400000000003</v>
      </c>
      <c r="O11" t="s">
        <v>42</v>
      </c>
      <c r="P11">
        <v>0</v>
      </c>
      <c r="Q11" t="s">
        <v>27</v>
      </c>
      <c r="R11">
        <v>-105.661</v>
      </c>
      <c r="S11" t="s">
        <v>27</v>
      </c>
      <c r="T11">
        <v>-123.833</v>
      </c>
      <c r="U11" t="s">
        <v>27</v>
      </c>
      <c r="V11">
        <v>-105.68600000000001</v>
      </c>
      <c r="W11" t="s">
        <v>13</v>
      </c>
      <c r="X11">
        <v>0</v>
      </c>
      <c r="Y11" t="s">
        <v>13</v>
      </c>
      <c r="Z11">
        <v>0</v>
      </c>
      <c r="AA11" t="s">
        <v>10</v>
      </c>
      <c r="AB11">
        <v>15.3339</v>
      </c>
      <c r="AC11" t="s">
        <v>34</v>
      </c>
      <c r="AD11">
        <v>14.3515</v>
      </c>
      <c r="AE11" t="s">
        <v>6</v>
      </c>
      <c r="AF11">
        <v>1.98108E-2</v>
      </c>
      <c r="AI11" t="s">
        <v>47</v>
      </c>
      <c r="AJ11">
        <v>0</v>
      </c>
      <c r="AK11" t="s">
        <v>14</v>
      </c>
      <c r="AL11">
        <v>0</v>
      </c>
      <c r="AM11" t="s">
        <v>37</v>
      </c>
      <c r="AN11">
        <v>0</v>
      </c>
      <c r="AO11" t="s">
        <v>13</v>
      </c>
      <c r="AP11">
        <v>56.521900000000002</v>
      </c>
      <c r="AQ11" t="s">
        <v>13</v>
      </c>
      <c r="AR11">
        <v>68.065600000000003</v>
      </c>
      <c r="AS11" t="s">
        <v>10</v>
      </c>
      <c r="AT11">
        <v>0.53851099999999996</v>
      </c>
      <c r="AU11" t="s">
        <v>66</v>
      </c>
      <c r="AV11">
        <v>0</v>
      </c>
      <c r="AW11" t="s">
        <v>27</v>
      </c>
      <c r="AX11">
        <v>-8.9042999999999997E-2</v>
      </c>
      <c r="AY11" t="s">
        <v>21</v>
      </c>
      <c r="AZ11">
        <v>0</v>
      </c>
      <c r="BA11" t="s">
        <v>19</v>
      </c>
      <c r="BB11">
        <v>0</v>
      </c>
      <c r="BC11" t="s">
        <v>19</v>
      </c>
      <c r="BD11">
        <v>0</v>
      </c>
      <c r="BE11" t="s">
        <v>19</v>
      </c>
      <c r="BF11">
        <v>0</v>
      </c>
    </row>
    <row r="12" spans="1:58" x14ac:dyDescent="0.3">
      <c r="A12" t="s">
        <v>11</v>
      </c>
      <c r="B12">
        <v>0</v>
      </c>
      <c r="C12" t="s">
        <v>37</v>
      </c>
      <c r="D12">
        <v>0</v>
      </c>
      <c r="E12" t="s">
        <v>26</v>
      </c>
      <c r="F12">
        <v>0</v>
      </c>
      <c r="G12" t="s">
        <v>7</v>
      </c>
      <c r="H12">
        <v>0</v>
      </c>
      <c r="I12" t="s">
        <v>29</v>
      </c>
      <c r="J12">
        <v>0</v>
      </c>
      <c r="K12" t="s">
        <v>11</v>
      </c>
      <c r="L12">
        <v>0</v>
      </c>
      <c r="M12" t="s">
        <v>29</v>
      </c>
      <c r="N12">
        <v>0</v>
      </c>
      <c r="O12" t="s">
        <v>29</v>
      </c>
      <c r="P12">
        <v>0</v>
      </c>
      <c r="Q12" t="s">
        <v>42</v>
      </c>
      <c r="R12">
        <v>0</v>
      </c>
      <c r="S12" t="s">
        <v>42</v>
      </c>
      <c r="T12">
        <v>0</v>
      </c>
      <c r="U12" t="s">
        <v>42</v>
      </c>
      <c r="V12">
        <v>0</v>
      </c>
      <c r="W12" t="s">
        <v>14</v>
      </c>
      <c r="X12">
        <v>0</v>
      </c>
      <c r="Y12" t="s">
        <v>14</v>
      </c>
      <c r="Z12">
        <v>0</v>
      </c>
      <c r="AA12" t="s">
        <v>11</v>
      </c>
      <c r="AB12">
        <v>0</v>
      </c>
      <c r="AE12" t="s">
        <v>42</v>
      </c>
      <c r="AF12">
        <v>0</v>
      </c>
      <c r="AI12" t="s">
        <v>34</v>
      </c>
      <c r="AJ12">
        <v>61.342599999999997</v>
      </c>
      <c r="AK12" t="s">
        <v>37</v>
      </c>
      <c r="AL12">
        <v>0</v>
      </c>
      <c r="AM12" t="s">
        <v>17</v>
      </c>
      <c r="AN12">
        <v>0.18305299999999999</v>
      </c>
      <c r="AO12" t="s">
        <v>14</v>
      </c>
      <c r="AP12">
        <v>0</v>
      </c>
      <c r="AQ12" t="s">
        <v>14</v>
      </c>
      <c r="AR12">
        <v>0</v>
      </c>
      <c r="AS12" t="s">
        <v>12</v>
      </c>
      <c r="AT12">
        <v>-190.58500000000001</v>
      </c>
      <c r="AU12" t="s">
        <v>19</v>
      </c>
      <c r="AV12">
        <v>0</v>
      </c>
      <c r="AW12" t="s">
        <v>29</v>
      </c>
      <c r="AX12">
        <v>8.9042999999999997E-2</v>
      </c>
      <c r="AY12" t="s">
        <v>38</v>
      </c>
      <c r="AZ12">
        <v>0</v>
      </c>
      <c r="BA12" t="s">
        <v>21</v>
      </c>
      <c r="BB12">
        <v>0</v>
      </c>
      <c r="BC12" t="s">
        <v>21</v>
      </c>
      <c r="BD12">
        <v>0</v>
      </c>
      <c r="BE12" t="s">
        <v>21</v>
      </c>
      <c r="BF12">
        <v>0</v>
      </c>
    </row>
    <row r="13" spans="1:58" x14ac:dyDescent="0.3">
      <c r="A13" t="s">
        <v>12</v>
      </c>
      <c r="B13">
        <v>-339.20299999999997</v>
      </c>
      <c r="C13" t="s">
        <v>17</v>
      </c>
      <c r="D13">
        <v>0.27652900000000002</v>
      </c>
      <c r="E13" t="s">
        <v>27</v>
      </c>
      <c r="F13">
        <v>-33.6462</v>
      </c>
      <c r="G13" t="s">
        <v>8</v>
      </c>
      <c r="H13">
        <v>0</v>
      </c>
      <c r="I13" t="s">
        <v>43</v>
      </c>
      <c r="J13">
        <v>0</v>
      </c>
      <c r="K13" t="s">
        <v>12</v>
      </c>
      <c r="L13">
        <v>0</v>
      </c>
      <c r="M13" t="s">
        <v>43</v>
      </c>
      <c r="N13">
        <v>0</v>
      </c>
      <c r="O13" t="s">
        <v>43</v>
      </c>
      <c r="P13">
        <v>0</v>
      </c>
      <c r="Q13" t="s">
        <v>28</v>
      </c>
      <c r="R13">
        <v>-105.661</v>
      </c>
      <c r="S13" t="s">
        <v>28</v>
      </c>
      <c r="T13">
        <v>-123.833</v>
      </c>
      <c r="U13" t="s">
        <v>28</v>
      </c>
      <c r="V13">
        <v>-105.68600000000001</v>
      </c>
      <c r="W13" t="s">
        <v>37</v>
      </c>
      <c r="X13">
        <v>0</v>
      </c>
      <c r="Y13" t="s">
        <v>55</v>
      </c>
      <c r="Z13">
        <v>0</v>
      </c>
      <c r="AA13" t="s">
        <v>12</v>
      </c>
      <c r="AB13">
        <v>-281.2</v>
      </c>
      <c r="AE13" t="s">
        <v>43</v>
      </c>
      <c r="AF13">
        <v>0</v>
      </c>
      <c r="AK13" t="s">
        <v>17</v>
      </c>
      <c r="AL13">
        <v>0.27181499999999997</v>
      </c>
      <c r="AM13" t="s">
        <v>19</v>
      </c>
      <c r="AN13">
        <v>0</v>
      </c>
      <c r="AO13" t="s">
        <v>37</v>
      </c>
      <c r="AP13">
        <v>0</v>
      </c>
      <c r="AQ13" t="s">
        <v>37</v>
      </c>
      <c r="AR13">
        <v>0</v>
      </c>
      <c r="AS13" t="s">
        <v>13</v>
      </c>
      <c r="AT13">
        <v>0</v>
      </c>
      <c r="AU13" t="s">
        <v>21</v>
      </c>
      <c r="AV13">
        <v>0</v>
      </c>
      <c r="AW13" t="s">
        <v>34</v>
      </c>
      <c r="AX13">
        <v>3.7101200000000001E-2</v>
      </c>
      <c r="AY13" t="s">
        <v>23</v>
      </c>
      <c r="AZ13">
        <v>0</v>
      </c>
      <c r="BA13" t="s">
        <v>38</v>
      </c>
      <c r="BB13">
        <v>-77.800200000000004</v>
      </c>
      <c r="BC13" t="s">
        <v>38</v>
      </c>
      <c r="BD13">
        <v>0</v>
      </c>
      <c r="BE13" t="s">
        <v>38</v>
      </c>
      <c r="BF13">
        <v>0</v>
      </c>
    </row>
    <row r="14" spans="1:58" x14ac:dyDescent="0.3">
      <c r="A14" t="s">
        <v>13</v>
      </c>
      <c r="B14">
        <v>0</v>
      </c>
      <c r="C14" t="s">
        <v>19</v>
      </c>
      <c r="D14">
        <v>0</v>
      </c>
      <c r="E14" t="s">
        <v>28</v>
      </c>
      <c r="F14">
        <v>-33.6462</v>
      </c>
      <c r="G14" t="s">
        <v>9</v>
      </c>
      <c r="H14">
        <v>0</v>
      </c>
      <c r="I14" t="s">
        <v>7</v>
      </c>
      <c r="J14">
        <v>0</v>
      </c>
      <c r="K14" t="s">
        <v>13</v>
      </c>
      <c r="L14">
        <v>0</v>
      </c>
      <c r="M14" t="s">
        <v>47</v>
      </c>
      <c r="N14">
        <v>-7.7195400000000003</v>
      </c>
      <c r="O14" t="s">
        <v>28</v>
      </c>
      <c r="P14">
        <v>-47.411900000000003</v>
      </c>
      <c r="Q14" t="s">
        <v>29</v>
      </c>
      <c r="R14">
        <v>0</v>
      </c>
      <c r="S14" t="s">
        <v>29</v>
      </c>
      <c r="T14">
        <v>0</v>
      </c>
      <c r="U14" t="s">
        <v>29</v>
      </c>
      <c r="V14">
        <v>0</v>
      </c>
      <c r="W14" t="s">
        <v>17</v>
      </c>
      <c r="X14">
        <v>0.21679399999999999</v>
      </c>
      <c r="Y14" t="s">
        <v>37</v>
      </c>
      <c r="Z14">
        <v>0</v>
      </c>
      <c r="AA14" t="s">
        <v>13</v>
      </c>
      <c r="AB14">
        <v>0</v>
      </c>
      <c r="AE14" t="s">
        <v>34</v>
      </c>
      <c r="AF14">
        <v>49.237499999999997</v>
      </c>
      <c r="AK14" t="s">
        <v>19</v>
      </c>
      <c r="AL14">
        <v>0</v>
      </c>
      <c r="AM14" t="s">
        <v>21</v>
      </c>
      <c r="AN14">
        <v>0</v>
      </c>
      <c r="AO14" t="s">
        <v>17</v>
      </c>
      <c r="AP14">
        <v>0</v>
      </c>
      <c r="AQ14" t="s">
        <v>17</v>
      </c>
      <c r="AR14">
        <v>0</v>
      </c>
      <c r="AS14" t="s">
        <v>14</v>
      </c>
      <c r="AT14">
        <v>0</v>
      </c>
      <c r="AU14" t="s">
        <v>38</v>
      </c>
      <c r="AV14">
        <v>0</v>
      </c>
      <c r="AY14" t="s">
        <v>25</v>
      </c>
      <c r="AZ14">
        <v>0</v>
      </c>
      <c r="BA14" t="s">
        <v>23</v>
      </c>
      <c r="BB14">
        <v>0</v>
      </c>
      <c r="BC14" t="s">
        <v>23</v>
      </c>
      <c r="BD14">
        <v>0</v>
      </c>
      <c r="BE14" t="s">
        <v>23</v>
      </c>
      <c r="BF14">
        <v>47.732700000000001</v>
      </c>
    </row>
    <row r="15" spans="1:58" x14ac:dyDescent="0.3">
      <c r="A15" t="s">
        <v>14</v>
      </c>
      <c r="B15">
        <v>0</v>
      </c>
      <c r="C15" t="s">
        <v>21</v>
      </c>
      <c r="D15">
        <v>0</v>
      </c>
      <c r="E15" t="s">
        <v>29</v>
      </c>
      <c r="F15">
        <v>0</v>
      </c>
      <c r="G15" t="s">
        <v>30</v>
      </c>
      <c r="H15">
        <v>0</v>
      </c>
      <c r="I15" t="s">
        <v>8</v>
      </c>
      <c r="J15">
        <v>0</v>
      </c>
      <c r="K15" t="s">
        <v>14</v>
      </c>
      <c r="L15">
        <v>0</v>
      </c>
      <c r="M15" t="s">
        <v>33</v>
      </c>
      <c r="N15">
        <v>0</v>
      </c>
      <c r="O15" t="s">
        <v>47</v>
      </c>
      <c r="P15">
        <v>0</v>
      </c>
      <c r="Q15" t="s">
        <v>43</v>
      </c>
      <c r="R15">
        <v>0</v>
      </c>
      <c r="S15" t="s">
        <v>43</v>
      </c>
      <c r="T15">
        <v>0</v>
      </c>
      <c r="U15" t="s">
        <v>43</v>
      </c>
      <c r="V15">
        <v>0</v>
      </c>
      <c r="W15" t="s">
        <v>19</v>
      </c>
      <c r="X15">
        <v>0</v>
      </c>
      <c r="Y15" t="s">
        <v>17</v>
      </c>
      <c r="Z15">
        <v>0</v>
      </c>
      <c r="AA15" t="s">
        <v>14</v>
      </c>
      <c r="AB15">
        <v>0</v>
      </c>
      <c r="AK15" t="s">
        <v>21</v>
      </c>
      <c r="AL15">
        <v>0</v>
      </c>
      <c r="AM15" t="s">
        <v>38</v>
      </c>
      <c r="AN15">
        <v>0</v>
      </c>
      <c r="AO15" t="s">
        <v>19</v>
      </c>
      <c r="AP15">
        <v>0</v>
      </c>
      <c r="AQ15" t="s">
        <v>19</v>
      </c>
      <c r="AR15">
        <v>0</v>
      </c>
      <c r="AS15" t="s">
        <v>15</v>
      </c>
      <c r="AT15">
        <v>0</v>
      </c>
      <c r="AU15" t="s">
        <v>23</v>
      </c>
      <c r="AV15">
        <v>0</v>
      </c>
      <c r="AY15" t="s">
        <v>4</v>
      </c>
      <c r="AZ15">
        <v>0.12060700000000001</v>
      </c>
      <c r="BA15" t="s">
        <v>25</v>
      </c>
      <c r="BB15">
        <v>0</v>
      </c>
      <c r="BC15" t="s">
        <v>25</v>
      </c>
      <c r="BD15">
        <v>0</v>
      </c>
      <c r="BE15" t="s">
        <v>25</v>
      </c>
      <c r="BF15">
        <v>0</v>
      </c>
    </row>
    <row r="16" spans="1:58" x14ac:dyDescent="0.3">
      <c r="A16" t="s">
        <v>15</v>
      </c>
      <c r="B16">
        <v>0</v>
      </c>
      <c r="C16" t="s">
        <v>38</v>
      </c>
      <c r="D16">
        <v>0</v>
      </c>
      <c r="E16" t="s">
        <v>34</v>
      </c>
      <c r="F16">
        <v>13.4392</v>
      </c>
      <c r="G16" t="s">
        <v>10</v>
      </c>
      <c r="H16">
        <v>0.580596</v>
      </c>
      <c r="I16" t="s">
        <v>9</v>
      </c>
      <c r="J16">
        <v>0</v>
      </c>
      <c r="K16" t="s">
        <v>15</v>
      </c>
      <c r="L16">
        <v>0</v>
      </c>
      <c r="M16" t="s">
        <v>34</v>
      </c>
      <c r="N16">
        <v>4.3008800000000003</v>
      </c>
      <c r="O16" t="s">
        <v>33</v>
      </c>
      <c r="P16">
        <v>0</v>
      </c>
      <c r="Q16" t="s">
        <v>33</v>
      </c>
      <c r="R16">
        <v>0</v>
      </c>
      <c r="S16" t="s">
        <v>33</v>
      </c>
      <c r="T16">
        <v>0</v>
      </c>
      <c r="U16" t="s">
        <v>52</v>
      </c>
      <c r="V16">
        <v>0</v>
      </c>
      <c r="W16" t="s">
        <v>21</v>
      </c>
      <c r="X16">
        <v>0</v>
      </c>
      <c r="Y16" t="s">
        <v>19</v>
      </c>
      <c r="Z16">
        <v>0</v>
      </c>
      <c r="AA16" t="s">
        <v>15</v>
      </c>
      <c r="AB16">
        <v>0</v>
      </c>
      <c r="AK16" t="s">
        <v>38</v>
      </c>
      <c r="AL16">
        <v>0</v>
      </c>
      <c r="AM16" t="s">
        <v>24</v>
      </c>
      <c r="AN16">
        <v>5.9247199999999996E-3</v>
      </c>
      <c r="AO16" t="s">
        <v>21</v>
      </c>
      <c r="AP16">
        <v>0</v>
      </c>
      <c r="AQ16" t="s">
        <v>21</v>
      </c>
      <c r="AR16">
        <v>0</v>
      </c>
      <c r="AS16" t="s">
        <v>16</v>
      </c>
      <c r="AT16">
        <v>0</v>
      </c>
      <c r="AU16" t="s">
        <v>25</v>
      </c>
      <c r="AV16">
        <v>0</v>
      </c>
      <c r="AY16" t="s">
        <v>6</v>
      </c>
      <c r="AZ16">
        <v>0.12060700000000001</v>
      </c>
      <c r="BA16" t="s">
        <v>6</v>
      </c>
      <c r="BB16">
        <v>5.4084699999999999E-2</v>
      </c>
      <c r="BC16" t="s">
        <v>6</v>
      </c>
      <c r="BD16">
        <v>2.22375E-2</v>
      </c>
      <c r="BE16" t="s">
        <v>6</v>
      </c>
      <c r="BF16">
        <v>2.3070400000000001E-2</v>
      </c>
    </row>
    <row r="17" spans="1:58" x14ac:dyDescent="0.3">
      <c r="A17" t="s">
        <v>16</v>
      </c>
      <c r="B17">
        <v>0</v>
      </c>
      <c r="C17" t="s">
        <v>23</v>
      </c>
      <c r="D17">
        <v>12.0144</v>
      </c>
      <c r="G17" t="s">
        <v>11</v>
      </c>
      <c r="H17">
        <v>0</v>
      </c>
      <c r="I17" t="s">
        <v>30</v>
      </c>
      <c r="J17">
        <v>0</v>
      </c>
      <c r="K17" t="s">
        <v>16</v>
      </c>
      <c r="L17">
        <v>0</v>
      </c>
      <c r="O17" t="s">
        <v>34</v>
      </c>
      <c r="P17">
        <v>3.1366999999999999E-2</v>
      </c>
      <c r="Q17" t="s">
        <v>34</v>
      </c>
      <c r="R17">
        <v>7.7874499999999999E-2</v>
      </c>
      <c r="S17" t="s">
        <v>34</v>
      </c>
      <c r="T17">
        <v>7.8836299999999998E-2</v>
      </c>
      <c r="U17" t="s">
        <v>33</v>
      </c>
      <c r="V17">
        <v>0</v>
      </c>
      <c r="W17" t="s">
        <v>38</v>
      </c>
      <c r="X17">
        <v>0</v>
      </c>
      <c r="Y17" t="s">
        <v>21</v>
      </c>
      <c r="Z17">
        <v>0</v>
      </c>
      <c r="AA17" t="s">
        <v>16</v>
      </c>
      <c r="AB17">
        <v>0</v>
      </c>
      <c r="AK17" t="s">
        <v>24</v>
      </c>
      <c r="AL17">
        <v>7.5895299999999997E-3</v>
      </c>
      <c r="AM17" t="s">
        <v>25</v>
      </c>
      <c r="AN17">
        <v>0</v>
      </c>
      <c r="AO17" t="s">
        <v>38</v>
      </c>
      <c r="AP17">
        <v>0</v>
      </c>
      <c r="AQ17" t="s">
        <v>38</v>
      </c>
      <c r="AR17">
        <v>0</v>
      </c>
      <c r="AS17" t="s">
        <v>17</v>
      </c>
      <c r="AT17">
        <v>0.53851099999999996</v>
      </c>
      <c r="AU17" t="s">
        <v>6</v>
      </c>
      <c r="AV17">
        <v>3.1922800000000001E-2</v>
      </c>
      <c r="AY17" t="s">
        <v>26</v>
      </c>
      <c r="AZ17">
        <v>0</v>
      </c>
      <c r="BA17" t="s">
        <v>26</v>
      </c>
      <c r="BB17">
        <v>0</v>
      </c>
      <c r="BC17" t="s">
        <v>26</v>
      </c>
      <c r="BD17">
        <v>0.121653</v>
      </c>
      <c r="BE17" t="s">
        <v>26</v>
      </c>
      <c r="BF17">
        <v>0.12620899999999999</v>
      </c>
    </row>
    <row r="18" spans="1:58" x14ac:dyDescent="0.3">
      <c r="A18" t="s">
        <v>17</v>
      </c>
      <c r="B18">
        <v>0.59228099999999995</v>
      </c>
      <c r="C18" t="s">
        <v>25</v>
      </c>
      <c r="D18">
        <v>0</v>
      </c>
      <c r="G18" t="s">
        <v>12</v>
      </c>
      <c r="H18">
        <v>-367.887</v>
      </c>
      <c r="I18" t="s">
        <v>10</v>
      </c>
      <c r="J18">
        <v>0.62077800000000005</v>
      </c>
      <c r="K18" t="s">
        <v>17</v>
      </c>
      <c r="L18">
        <v>1.2591300000000001</v>
      </c>
      <c r="U18" t="s">
        <v>34</v>
      </c>
      <c r="V18">
        <v>6.4865900000000004E-2</v>
      </c>
      <c r="W18" t="s">
        <v>23</v>
      </c>
      <c r="X18">
        <v>0</v>
      </c>
      <c r="Y18" t="s">
        <v>38</v>
      </c>
      <c r="Z18">
        <v>0</v>
      </c>
      <c r="AA18" t="s">
        <v>17</v>
      </c>
      <c r="AB18">
        <v>15.3339</v>
      </c>
      <c r="AK18" t="s">
        <v>25</v>
      </c>
      <c r="AL18">
        <v>0</v>
      </c>
      <c r="AM18" t="s">
        <v>26</v>
      </c>
      <c r="AN18">
        <v>0</v>
      </c>
      <c r="AO18" t="s">
        <v>23</v>
      </c>
      <c r="AP18">
        <v>56.521900000000002</v>
      </c>
      <c r="AQ18" t="s">
        <v>23</v>
      </c>
      <c r="AR18">
        <v>68.065600000000003</v>
      </c>
      <c r="AS18" t="s">
        <v>66</v>
      </c>
      <c r="AT18">
        <v>0</v>
      </c>
      <c r="AU18" t="s">
        <v>4</v>
      </c>
      <c r="AV18">
        <v>3.1922800000000001E-2</v>
      </c>
      <c r="AY18" t="s">
        <v>27</v>
      </c>
      <c r="AZ18">
        <v>0</v>
      </c>
      <c r="BA18" t="s">
        <v>27</v>
      </c>
      <c r="BB18">
        <v>0</v>
      </c>
      <c r="BC18" t="s">
        <v>27</v>
      </c>
      <c r="BD18">
        <v>-0.121653</v>
      </c>
      <c r="BE18" t="s">
        <v>27</v>
      </c>
      <c r="BF18">
        <v>-0.12620899999999999</v>
      </c>
    </row>
    <row r="19" spans="1:58" x14ac:dyDescent="0.3">
      <c r="A19" t="s">
        <v>18</v>
      </c>
      <c r="B19">
        <v>0</v>
      </c>
      <c r="C19" t="s">
        <v>24</v>
      </c>
      <c r="D19">
        <v>7.9545299999999996E-3</v>
      </c>
      <c r="G19" t="s">
        <v>13</v>
      </c>
      <c r="H19">
        <v>0</v>
      </c>
      <c r="I19" t="s">
        <v>11</v>
      </c>
      <c r="J19">
        <v>0</v>
      </c>
      <c r="K19" t="s">
        <v>19</v>
      </c>
      <c r="L19">
        <v>0</v>
      </c>
      <c r="W19" t="s">
        <v>24</v>
      </c>
      <c r="X19">
        <v>5.7973599999999997E-3</v>
      </c>
      <c r="Y19" t="s">
        <v>23</v>
      </c>
      <c r="Z19">
        <v>0</v>
      </c>
      <c r="AA19" t="s">
        <v>19</v>
      </c>
      <c r="AB19">
        <v>0</v>
      </c>
      <c r="AK19" t="s">
        <v>26</v>
      </c>
      <c r="AL19">
        <v>0</v>
      </c>
      <c r="AM19" t="s">
        <v>27</v>
      </c>
      <c r="AN19">
        <v>-171.02799999999999</v>
      </c>
      <c r="AO19" t="s">
        <v>25</v>
      </c>
      <c r="AP19">
        <v>0</v>
      </c>
      <c r="AQ19" t="s">
        <v>25</v>
      </c>
      <c r="AR19">
        <v>0</v>
      </c>
      <c r="AS19" t="s">
        <v>19</v>
      </c>
      <c r="AT19">
        <v>0</v>
      </c>
      <c r="AU19" t="s">
        <v>26</v>
      </c>
      <c r="AV19">
        <v>0</v>
      </c>
      <c r="AY19" t="s">
        <v>29</v>
      </c>
      <c r="AZ19">
        <v>0</v>
      </c>
      <c r="BA19" t="s">
        <v>29</v>
      </c>
      <c r="BB19">
        <v>0</v>
      </c>
      <c r="BC19" t="s">
        <v>29</v>
      </c>
      <c r="BD19">
        <v>0</v>
      </c>
      <c r="BE19" t="s">
        <v>29</v>
      </c>
      <c r="BF19">
        <v>0</v>
      </c>
    </row>
    <row r="20" spans="1:58" x14ac:dyDescent="0.3">
      <c r="A20" t="s">
        <v>19</v>
      </c>
      <c r="B20">
        <v>0</v>
      </c>
      <c r="C20" t="s">
        <v>6</v>
      </c>
      <c r="D20">
        <v>0.14791199999999999</v>
      </c>
      <c r="G20" t="s">
        <v>14</v>
      </c>
      <c r="H20">
        <v>0</v>
      </c>
      <c r="I20" t="s">
        <v>12</v>
      </c>
      <c r="J20">
        <v>-401.01900000000001</v>
      </c>
      <c r="K20" t="s">
        <v>20</v>
      </c>
      <c r="L20">
        <v>-39.730899999999998</v>
      </c>
      <c r="W20" t="s">
        <v>25</v>
      </c>
      <c r="X20">
        <v>0</v>
      </c>
      <c r="Y20" t="s">
        <v>24</v>
      </c>
      <c r="Z20">
        <v>6.8548599999999999E-3</v>
      </c>
      <c r="AA20" t="s">
        <v>20</v>
      </c>
      <c r="AB20">
        <v>0</v>
      </c>
      <c r="AK20" t="s">
        <v>27</v>
      </c>
      <c r="AL20">
        <v>-38.868299999999998</v>
      </c>
      <c r="AM20" t="s">
        <v>28</v>
      </c>
      <c r="AN20">
        <v>-171.02799999999999</v>
      </c>
      <c r="AO20" t="s">
        <v>26</v>
      </c>
      <c r="AP20">
        <v>0</v>
      </c>
      <c r="AQ20" t="s">
        <v>26</v>
      </c>
      <c r="AR20">
        <v>0</v>
      </c>
      <c r="AS20" t="s">
        <v>20</v>
      </c>
      <c r="AT20">
        <v>0</v>
      </c>
      <c r="AU20" t="s">
        <v>27</v>
      </c>
      <c r="AV20">
        <v>0</v>
      </c>
      <c r="AY20" t="s">
        <v>52</v>
      </c>
      <c r="AZ20">
        <v>0</v>
      </c>
      <c r="BA20" t="s">
        <v>33</v>
      </c>
      <c r="BB20">
        <v>0</v>
      </c>
      <c r="BC20" t="s">
        <v>33</v>
      </c>
      <c r="BD20">
        <v>0</v>
      </c>
      <c r="BE20" t="s">
        <v>33</v>
      </c>
      <c r="BF20">
        <v>0</v>
      </c>
    </row>
    <row r="21" spans="1:58" x14ac:dyDescent="0.3">
      <c r="A21" t="s">
        <v>20</v>
      </c>
      <c r="B21">
        <v>0</v>
      </c>
      <c r="C21" t="s">
        <v>26</v>
      </c>
      <c r="D21">
        <v>0</v>
      </c>
      <c r="G21" t="s">
        <v>15</v>
      </c>
      <c r="H21">
        <v>0</v>
      </c>
      <c r="I21" t="s">
        <v>13</v>
      </c>
      <c r="J21">
        <v>0</v>
      </c>
      <c r="K21" t="s">
        <v>21</v>
      </c>
      <c r="L21">
        <v>0</v>
      </c>
      <c r="W21" t="s">
        <v>26</v>
      </c>
      <c r="X21">
        <v>0</v>
      </c>
      <c r="Y21" t="s">
        <v>25</v>
      </c>
      <c r="Z21">
        <v>0</v>
      </c>
      <c r="AA21" t="s">
        <v>21</v>
      </c>
      <c r="AB21">
        <v>0</v>
      </c>
      <c r="AK21" t="s">
        <v>28</v>
      </c>
      <c r="AL21">
        <v>-38.868299999999998</v>
      </c>
      <c r="AM21" t="s">
        <v>29</v>
      </c>
      <c r="AN21">
        <v>0</v>
      </c>
      <c r="AO21" t="s">
        <v>27</v>
      </c>
      <c r="AP21">
        <v>-375.91</v>
      </c>
      <c r="AQ21" t="s">
        <v>27</v>
      </c>
      <c r="AR21">
        <v>-538.26700000000005</v>
      </c>
      <c r="AS21" t="s">
        <v>21</v>
      </c>
      <c r="AT21">
        <v>0</v>
      </c>
      <c r="AU21" t="s">
        <v>29</v>
      </c>
      <c r="AV21">
        <v>0</v>
      </c>
      <c r="AY21" t="s">
        <v>34</v>
      </c>
      <c r="AZ21">
        <v>3.76897E-2</v>
      </c>
      <c r="BA21" t="s">
        <v>34</v>
      </c>
      <c r="BB21">
        <v>0.135212</v>
      </c>
      <c r="BC21" t="s">
        <v>34</v>
      </c>
      <c r="BD21">
        <v>5.5593799999999999E-2</v>
      </c>
      <c r="BE21" t="s">
        <v>34</v>
      </c>
      <c r="BF21">
        <v>5.7675999999999998E-2</v>
      </c>
    </row>
    <row r="22" spans="1:58" x14ac:dyDescent="0.3">
      <c r="A22" t="s">
        <v>21</v>
      </c>
      <c r="B22">
        <v>0</v>
      </c>
      <c r="C22" t="s">
        <v>27</v>
      </c>
      <c r="D22">
        <v>-269.72399999999999</v>
      </c>
      <c r="G22" t="s">
        <v>31</v>
      </c>
      <c r="H22">
        <v>0</v>
      </c>
      <c r="I22" t="s">
        <v>14</v>
      </c>
      <c r="J22">
        <v>0</v>
      </c>
      <c r="K22" t="s">
        <v>44</v>
      </c>
      <c r="L22">
        <v>0</v>
      </c>
      <c r="W22" t="s">
        <v>27</v>
      </c>
      <c r="X22">
        <v>-98.91</v>
      </c>
      <c r="Y22" t="s">
        <v>26</v>
      </c>
      <c r="Z22">
        <v>0</v>
      </c>
      <c r="AA22" t="s">
        <v>44</v>
      </c>
      <c r="AB22">
        <v>0</v>
      </c>
      <c r="AK22" t="s">
        <v>29</v>
      </c>
      <c r="AL22">
        <v>0</v>
      </c>
      <c r="AM22" t="s">
        <v>52</v>
      </c>
      <c r="AN22">
        <v>0</v>
      </c>
      <c r="AO22" t="s">
        <v>42</v>
      </c>
      <c r="AP22">
        <v>0</v>
      </c>
      <c r="AQ22" t="s">
        <v>42</v>
      </c>
      <c r="AR22">
        <v>0</v>
      </c>
      <c r="AS22" t="s">
        <v>23</v>
      </c>
      <c r="AT22">
        <v>0</v>
      </c>
      <c r="AU22" t="s">
        <v>52</v>
      </c>
      <c r="AV22">
        <v>0</v>
      </c>
    </row>
    <row r="23" spans="1:58" x14ac:dyDescent="0.3">
      <c r="A23" t="s">
        <v>22</v>
      </c>
      <c r="B23">
        <v>0</v>
      </c>
      <c r="C23" t="s">
        <v>28</v>
      </c>
      <c r="D23">
        <v>-269.72399999999999</v>
      </c>
      <c r="G23" t="s">
        <v>16</v>
      </c>
      <c r="H23">
        <v>0</v>
      </c>
      <c r="I23" t="s">
        <v>15</v>
      </c>
      <c r="J23">
        <v>0</v>
      </c>
      <c r="K23" t="s">
        <v>22</v>
      </c>
      <c r="L23">
        <v>0</v>
      </c>
      <c r="W23" t="s">
        <v>42</v>
      </c>
      <c r="X23">
        <v>0</v>
      </c>
      <c r="Y23" t="s">
        <v>27</v>
      </c>
      <c r="Z23">
        <v>-277.82</v>
      </c>
      <c r="AA23" t="s">
        <v>22</v>
      </c>
      <c r="AB23">
        <v>0</v>
      </c>
      <c r="AK23" t="s">
        <v>52</v>
      </c>
      <c r="AL23">
        <v>0</v>
      </c>
      <c r="AM23" t="s">
        <v>34</v>
      </c>
      <c r="AN23">
        <v>53.197899999999997</v>
      </c>
      <c r="AO23" t="s">
        <v>28</v>
      </c>
      <c r="AP23">
        <v>-375.91</v>
      </c>
      <c r="AQ23" t="s">
        <v>28</v>
      </c>
      <c r="AR23">
        <v>-538.26700000000005</v>
      </c>
      <c r="AS23" t="s">
        <v>24</v>
      </c>
      <c r="AT23">
        <v>1.44555E-2</v>
      </c>
      <c r="AU23" t="s">
        <v>34</v>
      </c>
      <c r="AV23">
        <v>3.9903500000000001E-2</v>
      </c>
    </row>
    <row r="24" spans="1:58" x14ac:dyDescent="0.3">
      <c r="A24" t="s">
        <v>23</v>
      </c>
      <c r="B24">
        <v>0</v>
      </c>
      <c r="C24" t="s">
        <v>29</v>
      </c>
      <c r="D24">
        <v>0</v>
      </c>
      <c r="G24" t="s">
        <v>17</v>
      </c>
      <c r="H24">
        <v>0.580596</v>
      </c>
      <c r="I24" t="s">
        <v>31</v>
      </c>
      <c r="J24">
        <v>0</v>
      </c>
      <c r="K24" t="s">
        <v>23</v>
      </c>
      <c r="L24">
        <v>0</v>
      </c>
      <c r="W24" t="s">
        <v>28</v>
      </c>
      <c r="X24">
        <v>-98.91</v>
      </c>
      <c r="Y24" t="s">
        <v>28</v>
      </c>
      <c r="Z24">
        <v>-277.82</v>
      </c>
      <c r="AA24" t="s">
        <v>23</v>
      </c>
      <c r="AB24">
        <v>0</v>
      </c>
      <c r="AK24" t="s">
        <v>32</v>
      </c>
      <c r="AL24">
        <v>0</v>
      </c>
      <c r="AO24" t="s">
        <v>29</v>
      </c>
      <c r="AP24">
        <v>0</v>
      </c>
      <c r="AQ24" t="s">
        <v>29</v>
      </c>
      <c r="AR24">
        <v>0</v>
      </c>
      <c r="AS24" t="s">
        <v>25</v>
      </c>
      <c r="AT24">
        <v>0</v>
      </c>
    </row>
    <row r="25" spans="1:58" x14ac:dyDescent="0.3">
      <c r="A25" t="s">
        <v>24</v>
      </c>
      <c r="B25">
        <v>1.69991E-2</v>
      </c>
      <c r="C25" t="s">
        <v>30</v>
      </c>
      <c r="D25">
        <v>0</v>
      </c>
      <c r="G25" t="s">
        <v>19</v>
      </c>
      <c r="H25">
        <v>0</v>
      </c>
      <c r="I25" t="s">
        <v>16</v>
      </c>
      <c r="J25">
        <v>0</v>
      </c>
      <c r="K25" t="s">
        <v>24</v>
      </c>
      <c r="L25">
        <v>2.6068899999999999E-2</v>
      </c>
      <c r="W25" t="s">
        <v>29</v>
      </c>
      <c r="X25">
        <v>0</v>
      </c>
      <c r="Y25" t="s">
        <v>29</v>
      </c>
      <c r="Z25">
        <v>0</v>
      </c>
      <c r="AA25" t="s">
        <v>24</v>
      </c>
      <c r="AB25">
        <v>2.4195700000000001E-2</v>
      </c>
      <c r="AK25" t="s">
        <v>34</v>
      </c>
      <c r="AL25">
        <v>4.4101500000000002E-2</v>
      </c>
      <c r="AO25" t="s">
        <v>43</v>
      </c>
      <c r="AP25">
        <v>0</v>
      </c>
      <c r="AQ25" t="s">
        <v>43</v>
      </c>
      <c r="AR25">
        <v>0</v>
      </c>
      <c r="AS25" t="s">
        <v>26</v>
      </c>
      <c r="AT25">
        <v>0</v>
      </c>
    </row>
    <row r="26" spans="1:58" x14ac:dyDescent="0.3">
      <c r="A26" t="s">
        <v>25</v>
      </c>
      <c r="B26">
        <v>0</v>
      </c>
      <c r="C26" t="s">
        <v>32</v>
      </c>
      <c r="D26">
        <v>0</v>
      </c>
      <c r="G26" t="s">
        <v>32</v>
      </c>
      <c r="H26">
        <v>0</v>
      </c>
      <c r="I26" t="s">
        <v>17</v>
      </c>
      <c r="J26">
        <v>0.62077800000000005</v>
      </c>
      <c r="K26" t="s">
        <v>25</v>
      </c>
      <c r="L26">
        <v>0</v>
      </c>
      <c r="W26" t="s">
        <v>43</v>
      </c>
      <c r="X26">
        <v>0</v>
      </c>
      <c r="Y26" t="s">
        <v>30</v>
      </c>
      <c r="Z26">
        <v>0</v>
      </c>
      <c r="AA26" t="s">
        <v>25</v>
      </c>
      <c r="AB26">
        <v>0</v>
      </c>
      <c r="AO26" t="s">
        <v>52</v>
      </c>
      <c r="AP26">
        <v>0</v>
      </c>
      <c r="AQ26" t="s">
        <v>52</v>
      </c>
      <c r="AR26">
        <v>0</v>
      </c>
      <c r="AS26" t="s">
        <v>27</v>
      </c>
      <c r="AT26">
        <v>-357.38499999999999</v>
      </c>
    </row>
    <row r="27" spans="1:58" x14ac:dyDescent="0.3">
      <c r="A27" t="s">
        <v>26</v>
      </c>
      <c r="B27">
        <v>0</v>
      </c>
      <c r="C27" t="s">
        <v>34</v>
      </c>
      <c r="D27">
        <v>30.0915</v>
      </c>
      <c r="G27" t="s">
        <v>33</v>
      </c>
      <c r="H27">
        <v>0</v>
      </c>
      <c r="I27" t="s">
        <v>18</v>
      </c>
      <c r="J27">
        <v>0</v>
      </c>
      <c r="K27" t="s">
        <v>26</v>
      </c>
      <c r="L27">
        <v>0</v>
      </c>
      <c r="W27" t="s">
        <v>30</v>
      </c>
      <c r="X27">
        <v>0</v>
      </c>
      <c r="Y27" t="s">
        <v>47</v>
      </c>
      <c r="Z27">
        <v>0</v>
      </c>
      <c r="AA27" t="s">
        <v>26</v>
      </c>
      <c r="AB27">
        <v>0</v>
      </c>
      <c r="AO27" t="s">
        <v>47</v>
      </c>
      <c r="AP27">
        <v>0</v>
      </c>
      <c r="AQ27" t="s">
        <v>47</v>
      </c>
      <c r="AR27">
        <v>0</v>
      </c>
      <c r="AS27" t="s">
        <v>42</v>
      </c>
      <c r="AT27">
        <v>0</v>
      </c>
    </row>
    <row r="28" spans="1:58" x14ac:dyDescent="0.3">
      <c r="A28" t="s">
        <v>27</v>
      </c>
      <c r="B28">
        <v>-430.12099999999998</v>
      </c>
      <c r="G28" t="s">
        <v>20</v>
      </c>
      <c r="H28">
        <v>-48.439900000000002</v>
      </c>
      <c r="I28" t="s">
        <v>19</v>
      </c>
      <c r="J28">
        <v>0</v>
      </c>
      <c r="K28" t="s">
        <v>27</v>
      </c>
      <c r="L28">
        <v>-586.30799999999999</v>
      </c>
      <c r="W28" t="s">
        <v>32</v>
      </c>
      <c r="X28">
        <v>0</v>
      </c>
      <c r="Y28" t="s">
        <v>32</v>
      </c>
      <c r="Z28">
        <v>0</v>
      </c>
      <c r="AA28" t="s">
        <v>27</v>
      </c>
      <c r="AB28">
        <v>-672.47500000000002</v>
      </c>
      <c r="AO28" t="s">
        <v>33</v>
      </c>
      <c r="AP28">
        <v>0</v>
      </c>
      <c r="AQ28" t="s">
        <v>33</v>
      </c>
      <c r="AR28">
        <v>0</v>
      </c>
      <c r="AS28" t="s">
        <v>28</v>
      </c>
      <c r="AT28">
        <v>-357.38499999999999</v>
      </c>
    </row>
    <row r="29" spans="1:58" x14ac:dyDescent="0.3">
      <c r="A29" t="s">
        <v>28</v>
      </c>
      <c r="B29">
        <v>-430.12099999999998</v>
      </c>
      <c r="G29" t="s">
        <v>21</v>
      </c>
      <c r="H29">
        <v>0</v>
      </c>
      <c r="I29" t="s">
        <v>32</v>
      </c>
      <c r="J29">
        <v>0</v>
      </c>
      <c r="K29" t="s">
        <v>42</v>
      </c>
      <c r="L29">
        <v>0</v>
      </c>
      <c r="W29" t="s">
        <v>34</v>
      </c>
      <c r="X29">
        <v>3.3687500000000002E-2</v>
      </c>
      <c r="Y29" t="s">
        <v>34</v>
      </c>
      <c r="Z29">
        <v>3.9832399999999997E-2</v>
      </c>
      <c r="AA29" t="s">
        <v>42</v>
      </c>
      <c r="AB29">
        <v>0</v>
      </c>
      <c r="AO29" t="s">
        <v>34</v>
      </c>
      <c r="AP29">
        <v>100</v>
      </c>
      <c r="AQ29" t="s">
        <v>34</v>
      </c>
      <c r="AR29">
        <v>0.13989099999999999</v>
      </c>
      <c r="AS29" t="s">
        <v>29</v>
      </c>
      <c r="AT29">
        <v>0</v>
      </c>
    </row>
    <row r="30" spans="1:58" x14ac:dyDescent="0.3">
      <c r="A30" t="s">
        <v>29</v>
      </c>
      <c r="B30">
        <v>0</v>
      </c>
      <c r="G30" t="s">
        <v>22</v>
      </c>
      <c r="H30">
        <v>0</v>
      </c>
      <c r="I30" t="s">
        <v>33</v>
      </c>
      <c r="J30">
        <v>0</v>
      </c>
      <c r="K30" t="s">
        <v>28</v>
      </c>
      <c r="L30">
        <v>-586.30799999999999</v>
      </c>
      <c r="AA30" t="s">
        <v>28</v>
      </c>
      <c r="AB30">
        <v>-672.47500000000002</v>
      </c>
      <c r="AS30" t="s">
        <v>43</v>
      </c>
      <c r="AT30">
        <v>0</v>
      </c>
    </row>
    <row r="31" spans="1:58" x14ac:dyDescent="0.3">
      <c r="A31" t="s">
        <v>30</v>
      </c>
      <c r="B31">
        <v>0</v>
      </c>
      <c r="G31" t="s">
        <v>23</v>
      </c>
      <c r="H31">
        <v>0</v>
      </c>
      <c r="I31" t="s">
        <v>20</v>
      </c>
      <c r="J31">
        <v>-42.854700000000001</v>
      </c>
      <c r="K31" t="s">
        <v>29</v>
      </c>
      <c r="L31">
        <v>0</v>
      </c>
      <c r="AA31" t="s">
        <v>29</v>
      </c>
      <c r="AB31">
        <v>0</v>
      </c>
      <c r="AS31" t="s">
        <v>30</v>
      </c>
      <c r="AT31">
        <v>0</v>
      </c>
    </row>
    <row r="32" spans="1:58" x14ac:dyDescent="0.3">
      <c r="A32" t="s">
        <v>31</v>
      </c>
      <c r="B32">
        <v>0</v>
      </c>
      <c r="G32" t="s">
        <v>24</v>
      </c>
      <c r="H32">
        <v>1.66596E-2</v>
      </c>
      <c r="I32" t="s">
        <v>21</v>
      </c>
      <c r="J32">
        <v>0</v>
      </c>
      <c r="K32" t="s">
        <v>43</v>
      </c>
      <c r="L32">
        <v>0</v>
      </c>
      <c r="AA32" t="s">
        <v>43</v>
      </c>
      <c r="AB32">
        <v>0</v>
      </c>
      <c r="AS32" t="s">
        <v>32</v>
      </c>
      <c r="AT32">
        <v>0</v>
      </c>
    </row>
    <row r="33" spans="1:46" x14ac:dyDescent="0.3">
      <c r="A33" t="s">
        <v>32</v>
      </c>
      <c r="B33">
        <v>0</v>
      </c>
      <c r="G33" t="s">
        <v>25</v>
      </c>
      <c r="H33">
        <v>0</v>
      </c>
      <c r="I33" t="s">
        <v>44</v>
      </c>
      <c r="J33">
        <v>0</v>
      </c>
      <c r="K33" t="s">
        <v>30</v>
      </c>
      <c r="L33">
        <v>0</v>
      </c>
      <c r="AA33" t="s">
        <v>30</v>
      </c>
      <c r="AB33">
        <v>0</v>
      </c>
      <c r="AS33" t="s">
        <v>33</v>
      </c>
      <c r="AT33">
        <v>0</v>
      </c>
    </row>
    <row r="34" spans="1:46" x14ac:dyDescent="0.3">
      <c r="A34" t="s">
        <v>33</v>
      </c>
      <c r="B34">
        <v>0</v>
      </c>
      <c r="G34" t="s">
        <v>34</v>
      </c>
      <c r="H34">
        <v>100</v>
      </c>
      <c r="I34" t="s">
        <v>22</v>
      </c>
      <c r="J34">
        <v>0</v>
      </c>
      <c r="K34" t="s">
        <v>31</v>
      </c>
      <c r="L34">
        <v>0</v>
      </c>
      <c r="AA34" t="s">
        <v>32</v>
      </c>
      <c r="AB34">
        <v>0</v>
      </c>
      <c r="AS34" t="s">
        <v>34</v>
      </c>
      <c r="AT34">
        <v>99.294700000000006</v>
      </c>
    </row>
    <row r="35" spans="1:46" x14ac:dyDescent="0.3">
      <c r="A35" t="s">
        <v>34</v>
      </c>
      <c r="B35">
        <v>100</v>
      </c>
      <c r="I35" t="s">
        <v>23</v>
      </c>
      <c r="J35">
        <v>0</v>
      </c>
      <c r="K35" t="s">
        <v>32</v>
      </c>
      <c r="L35">
        <v>0</v>
      </c>
      <c r="AA35" t="s">
        <v>33</v>
      </c>
      <c r="AB35">
        <v>0</v>
      </c>
    </row>
    <row r="36" spans="1:46" x14ac:dyDescent="0.3">
      <c r="I36" t="s">
        <v>24</v>
      </c>
      <c r="J36">
        <v>1.7799300000000001E-2</v>
      </c>
      <c r="K36" t="s">
        <v>33</v>
      </c>
      <c r="L36">
        <v>0</v>
      </c>
      <c r="AA36" t="s">
        <v>34</v>
      </c>
      <c r="AB36">
        <v>0.22495599999999999</v>
      </c>
    </row>
    <row r="37" spans="1:46" x14ac:dyDescent="0.3">
      <c r="I37" t="s">
        <v>25</v>
      </c>
      <c r="J37">
        <v>0</v>
      </c>
      <c r="K37" t="s">
        <v>34</v>
      </c>
      <c r="L37">
        <v>0.181779</v>
      </c>
    </row>
    <row r="38" spans="1:46" x14ac:dyDescent="0.3">
      <c r="I38" t="s">
        <v>34</v>
      </c>
      <c r="J3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3147-0BDC-46BA-B52E-A15713FA1A64}">
  <dimension ref="A1:BF13"/>
  <sheetViews>
    <sheetView workbookViewId="0">
      <selection activeCell="A2" sqref="A2:A12"/>
    </sheetView>
  </sheetViews>
  <sheetFormatPr defaultRowHeight="14.4" x14ac:dyDescent="0.3"/>
  <sheetData>
    <row r="1" spans="1:58" x14ac:dyDescent="0.3">
      <c r="A1" t="s">
        <v>75</v>
      </c>
      <c r="B1" t="s">
        <v>35</v>
      </c>
      <c r="D1" t="s">
        <v>39</v>
      </c>
      <c r="F1" t="s">
        <v>40</v>
      </c>
      <c r="H1" t="s">
        <v>41</v>
      </c>
      <c r="J1" t="s">
        <v>45</v>
      </c>
      <c r="L1" t="s">
        <v>46</v>
      </c>
      <c r="N1" t="s">
        <v>48</v>
      </c>
      <c r="P1" t="s">
        <v>49</v>
      </c>
      <c r="R1" t="s">
        <v>50</v>
      </c>
      <c r="T1" t="s">
        <v>51</v>
      </c>
      <c r="V1" t="s">
        <v>53</v>
      </c>
      <c r="X1" t="s">
        <v>54</v>
      </c>
      <c r="Z1" t="s">
        <v>56</v>
      </c>
      <c r="AB1" t="s">
        <v>57</v>
      </c>
      <c r="AD1" t="s">
        <v>58</v>
      </c>
      <c r="AF1" t="s">
        <v>59</v>
      </c>
      <c r="AH1" t="s">
        <v>60</v>
      </c>
      <c r="AJ1" t="s">
        <v>61</v>
      </c>
      <c r="AL1" t="s">
        <v>62</v>
      </c>
      <c r="AN1" t="s">
        <v>63</v>
      </c>
      <c r="AP1" t="s">
        <v>64</v>
      </c>
      <c r="AR1" t="s">
        <v>65</v>
      </c>
      <c r="AT1" t="s">
        <v>67</v>
      </c>
      <c r="AV1" t="s">
        <v>68</v>
      </c>
      <c r="AX1" t="s">
        <v>69</v>
      </c>
      <c r="AZ1" t="s">
        <v>70</v>
      </c>
      <c r="BB1" t="s">
        <v>71</v>
      </c>
      <c r="BD1" t="s">
        <v>72</v>
      </c>
      <c r="BF1" t="s">
        <v>73</v>
      </c>
    </row>
    <row r="2" spans="1:58" x14ac:dyDescent="0.3">
      <c r="A2" t="s">
        <v>26</v>
      </c>
      <c r="B2">
        <f>_xlfn.XLOOKUP($A2,Sheet1!A:A,Sheet1!B:B,0,0,1)</f>
        <v>0</v>
      </c>
      <c r="C2">
        <f>_xlfn.XLOOKUP($A2,Sheet1!B:B,Sheet1!C:C,0,0,1)</f>
        <v>0</v>
      </c>
      <c r="D2">
        <f>_xlfn.XLOOKUP($A2,Sheet1!C:C,Sheet1!D:D,0,0,1)</f>
        <v>0</v>
      </c>
      <c r="E2">
        <f>_xlfn.XLOOKUP($A2,Sheet1!D:D,Sheet1!E:E,0,0,1)</f>
        <v>0</v>
      </c>
      <c r="F2">
        <f>_xlfn.XLOOKUP($A2,Sheet1!E:E,Sheet1!F:F,0,0,1)</f>
        <v>0</v>
      </c>
      <c r="G2">
        <f>_xlfn.XLOOKUP($A2,Sheet1!F:F,Sheet1!G:G,0,0,1)</f>
        <v>0</v>
      </c>
      <c r="H2">
        <f>_xlfn.XLOOKUP($A2,Sheet1!G:G,Sheet1!H:H,0,0,1)</f>
        <v>0</v>
      </c>
      <c r="I2">
        <f>_xlfn.XLOOKUP($A2,Sheet1!H:H,Sheet1!I:I,0,0,1)</f>
        <v>0</v>
      </c>
      <c r="J2">
        <f>_xlfn.XLOOKUP($A2,Sheet1!I:I,Sheet1!J:J,0,0,1)</f>
        <v>0</v>
      </c>
      <c r="K2">
        <f>_xlfn.XLOOKUP($A2,Sheet1!J:J,Sheet1!K:K,0,0,1)</f>
        <v>0</v>
      </c>
      <c r="L2">
        <f>_xlfn.XLOOKUP($A2,Sheet1!K:K,Sheet1!L:L,0,0,1)</f>
        <v>0</v>
      </c>
      <c r="M2">
        <f>_xlfn.XLOOKUP($A2,Sheet1!L:L,Sheet1!M:M,0,0,1)</f>
        <v>0</v>
      </c>
      <c r="N2">
        <f>_xlfn.XLOOKUP($A2,Sheet1!M:M,Sheet1!N:N,0,0,1)</f>
        <v>0</v>
      </c>
      <c r="O2">
        <f>_xlfn.XLOOKUP($A2,Sheet1!N:N,Sheet1!O:O,0,0,1)</f>
        <v>0</v>
      </c>
      <c r="P2">
        <f>_xlfn.XLOOKUP($A2,Sheet1!O:O,Sheet1!P:P,0,0,1)</f>
        <v>0</v>
      </c>
      <c r="Q2">
        <f>_xlfn.XLOOKUP($A2,Sheet1!P:P,Sheet1!Q:Q,0,0,1)</f>
        <v>0</v>
      </c>
      <c r="R2">
        <f>_xlfn.XLOOKUP($A2,Sheet1!Q:Q,Sheet1!R:R,0,0,1)</f>
        <v>0</v>
      </c>
      <c r="S2">
        <f>_xlfn.XLOOKUP($A2,Sheet1!R:R,Sheet1!S:S,0,0,1)</f>
        <v>0</v>
      </c>
      <c r="T2">
        <f>_xlfn.XLOOKUP($A2,Sheet1!S:S,Sheet1!T:T,0,0,1)</f>
        <v>0</v>
      </c>
      <c r="U2">
        <f>_xlfn.XLOOKUP($A2,Sheet1!T:T,Sheet1!U:U,0,0,1)</f>
        <v>0</v>
      </c>
      <c r="V2">
        <f>_xlfn.XLOOKUP($A2,Sheet1!U:U,Sheet1!V:V,0,0,1)</f>
        <v>0</v>
      </c>
      <c r="W2">
        <f>_xlfn.XLOOKUP($A2,Sheet1!V:V,Sheet1!W:W,0,0,1)</f>
        <v>0</v>
      </c>
      <c r="X2">
        <f>_xlfn.XLOOKUP($A2,Sheet1!W:W,Sheet1!X:X,0,0,1)</f>
        <v>0</v>
      </c>
      <c r="Y2">
        <f>_xlfn.XLOOKUP($A2,Sheet1!X:X,Sheet1!Y:Y,0,0,1)</f>
        <v>0</v>
      </c>
      <c r="Z2">
        <f>_xlfn.XLOOKUP($A2,Sheet1!Y:Y,Sheet1!Z:Z,0,0,1)</f>
        <v>0</v>
      </c>
      <c r="AA2">
        <f>_xlfn.XLOOKUP($A2,Sheet1!Z:Z,Sheet1!AA:AA,0,0,1)</f>
        <v>0</v>
      </c>
      <c r="AB2">
        <f>_xlfn.XLOOKUP($A2,Sheet1!AA:AA,Sheet1!AB:AB,0,0,1)</f>
        <v>0</v>
      </c>
      <c r="AC2">
        <f>_xlfn.XLOOKUP($A2,Sheet1!AB:AB,Sheet1!AC:AC,0,0,1)</f>
        <v>0</v>
      </c>
      <c r="AD2">
        <f>_xlfn.XLOOKUP($A2,Sheet1!AC:AC,Sheet1!AD:AD,0,0,1)</f>
        <v>0</v>
      </c>
      <c r="AE2">
        <f>_xlfn.XLOOKUP($A2,Sheet1!AD:AD,Sheet1!AE:AE,0,0,1)</f>
        <v>0</v>
      </c>
      <c r="AF2">
        <f>_xlfn.XLOOKUP($A2,Sheet1!AE:AE,Sheet1!AF:AF,0,0,1)</f>
        <v>0</v>
      </c>
      <c r="AG2">
        <f>_xlfn.XLOOKUP($A2,Sheet1!AF:AF,Sheet1!AG:AG,0,0,1)</f>
        <v>0</v>
      </c>
      <c r="AH2">
        <f>_xlfn.XLOOKUP($A2,Sheet1!AG:AG,Sheet1!AH:AH,0,0,1)</f>
        <v>0</v>
      </c>
      <c r="AI2">
        <f>_xlfn.XLOOKUP($A2,Sheet1!AH:AH,Sheet1!AI:AI,0,0,1)</f>
        <v>0</v>
      </c>
      <c r="AJ2">
        <f>_xlfn.XLOOKUP($A2,Sheet1!AI:AI,Sheet1!AJ:AJ,0,0,1)</f>
        <v>0</v>
      </c>
      <c r="AK2">
        <f>_xlfn.XLOOKUP($A2,Sheet1!AJ:AJ,Sheet1!AK:AK,0,0,1)</f>
        <v>0</v>
      </c>
      <c r="AL2">
        <f>_xlfn.XLOOKUP($A2,Sheet1!AK:AK,Sheet1!AL:AL,0,0,1)</f>
        <v>0</v>
      </c>
      <c r="AM2">
        <f>_xlfn.XLOOKUP($A2,Sheet1!AL:AL,Sheet1!AM:AM,0,0,1)</f>
        <v>0</v>
      </c>
      <c r="AN2">
        <f>_xlfn.XLOOKUP($A2,Sheet1!AM:AM,Sheet1!AN:AN,0,0,1)</f>
        <v>0</v>
      </c>
      <c r="AO2">
        <f>_xlfn.XLOOKUP($A2,Sheet1!AN:AN,Sheet1!AO:AO,0,0,1)</f>
        <v>0</v>
      </c>
      <c r="AP2">
        <f>_xlfn.XLOOKUP($A2,Sheet1!AO:AO,Sheet1!AP:AP,0,0,1)</f>
        <v>0</v>
      </c>
      <c r="AQ2">
        <f>_xlfn.XLOOKUP($A2,Sheet1!AP:AP,Sheet1!AQ:AQ,0,0,1)</f>
        <v>0</v>
      </c>
      <c r="AR2">
        <f>_xlfn.XLOOKUP($A2,Sheet1!AQ:AQ,Sheet1!AR:AR,0,0,1)</f>
        <v>0</v>
      </c>
      <c r="AS2">
        <f>_xlfn.XLOOKUP($A2,Sheet1!AR:AR,Sheet1!AS:AS,0,0,1)</f>
        <v>0</v>
      </c>
      <c r="AT2">
        <f>_xlfn.XLOOKUP($A2,Sheet1!AS:AS,Sheet1!AT:AT,0,0,1)</f>
        <v>0</v>
      </c>
      <c r="AU2">
        <f>_xlfn.XLOOKUP($A2,Sheet1!AT:AT,Sheet1!AU:AU,0,0,1)</f>
        <v>0</v>
      </c>
      <c r="AV2">
        <f>_xlfn.XLOOKUP($A2,Sheet1!AU:AU,Sheet1!AV:AV,0,0,1)</f>
        <v>0</v>
      </c>
      <c r="AW2">
        <f>_xlfn.XLOOKUP($A2,Sheet1!AV:AV,Sheet1!AW:AW,0,0,1)</f>
        <v>0</v>
      </c>
      <c r="AX2">
        <f>_xlfn.XLOOKUP($A2,Sheet1!AW:AW,Sheet1!AX:AX,0,0,1)</f>
        <v>0</v>
      </c>
      <c r="AY2">
        <f>_xlfn.XLOOKUP($A2,Sheet1!AX:AX,Sheet1!AY:AY,0,0,1)</f>
        <v>0</v>
      </c>
      <c r="AZ2">
        <f>_xlfn.XLOOKUP($A2,Sheet1!AY:AY,Sheet1!AZ:AZ,0,0,1)</f>
        <v>0</v>
      </c>
      <c r="BA2">
        <f>_xlfn.XLOOKUP($A2,Sheet1!AZ:AZ,Sheet1!BA:BA,0,0,1)</f>
        <v>0</v>
      </c>
      <c r="BB2">
        <f>_xlfn.XLOOKUP($A2,Sheet1!BA:BA,Sheet1!BB:BB,0,0,1)</f>
        <v>0</v>
      </c>
      <c r="BC2">
        <f>_xlfn.XLOOKUP($A2,Sheet1!BB:BB,Sheet1!BC:BC,0,0,1)</f>
        <v>0</v>
      </c>
      <c r="BD2">
        <f>_xlfn.XLOOKUP($A2,Sheet1!BC:BC,Sheet1!BD:BD,0,0,1)</f>
        <v>0.121653</v>
      </c>
      <c r="BE2">
        <f>_xlfn.XLOOKUP($A2,Sheet1!BD:BD,Sheet1!BE:BE,0,0,1)</f>
        <v>0</v>
      </c>
      <c r="BF2">
        <f>_xlfn.XLOOKUP($A2,Sheet1!BE:BE,Sheet1!BF:BF,0,0,1)</f>
        <v>0.12620899999999999</v>
      </c>
    </row>
    <row r="3" spans="1:58" x14ac:dyDescent="0.3">
      <c r="A3" t="s">
        <v>27</v>
      </c>
      <c r="B3">
        <f>_xlfn.XLOOKUP($A3,Sheet1!A:A,Sheet1!B:B,0,0,1)</f>
        <v>-430.12099999999998</v>
      </c>
      <c r="C3">
        <f>_xlfn.XLOOKUP($A3,Sheet1!B:B,Sheet1!C:C,0,0,1)</f>
        <v>0</v>
      </c>
      <c r="D3">
        <f>_xlfn.XLOOKUP($A3,Sheet1!C:C,Sheet1!D:D,0,0,1)</f>
        <v>-269.72399999999999</v>
      </c>
      <c r="E3">
        <f>_xlfn.XLOOKUP($A3,Sheet1!D:D,Sheet1!E:E,0,0,1)</f>
        <v>0</v>
      </c>
      <c r="F3">
        <f>_xlfn.XLOOKUP($A3,Sheet1!E:E,Sheet1!F:F,0,0,1)</f>
        <v>-33.6462</v>
      </c>
      <c r="G3">
        <f>_xlfn.XLOOKUP($A3,Sheet1!F:F,Sheet1!G:G,0,0,1)</f>
        <v>0</v>
      </c>
      <c r="H3">
        <f>_xlfn.XLOOKUP($A3,Sheet1!G:G,Sheet1!H:H,0,0,1)</f>
        <v>-352.78</v>
      </c>
      <c r="I3">
        <f>_xlfn.XLOOKUP($A3,Sheet1!H:H,Sheet1!I:I,0,0,1)</f>
        <v>0</v>
      </c>
      <c r="J3">
        <f>_xlfn.XLOOKUP($A3,Sheet1!I:I,Sheet1!J:J,0,0,1)</f>
        <v>-295.82499999999999</v>
      </c>
      <c r="K3">
        <f>_xlfn.XLOOKUP($A3,Sheet1!J:J,Sheet1!K:K,0,0,1)</f>
        <v>0</v>
      </c>
      <c r="L3">
        <f>_xlfn.XLOOKUP($A3,Sheet1!K:K,Sheet1!L:L,0,0,1)</f>
        <v>-586.30799999999999</v>
      </c>
      <c r="M3">
        <f>_xlfn.XLOOKUP($A3,Sheet1!L:L,Sheet1!M:M,0,0,1)</f>
        <v>0</v>
      </c>
      <c r="N3">
        <f>_xlfn.XLOOKUP($A3,Sheet1!M:M,Sheet1!N:N,0,0,1)</f>
        <v>0</v>
      </c>
      <c r="O3">
        <f>_xlfn.XLOOKUP($A3,Sheet1!N:N,Sheet1!O:O,0,0,1)</f>
        <v>0</v>
      </c>
      <c r="P3">
        <f>_xlfn.XLOOKUP($A3,Sheet1!O:O,Sheet1!P:P,0,0,1)</f>
        <v>-47.411900000000003</v>
      </c>
      <c r="Q3">
        <f>_xlfn.XLOOKUP($A3,Sheet1!P:P,Sheet1!Q:Q,0,0,1)</f>
        <v>0</v>
      </c>
      <c r="R3">
        <f>_xlfn.XLOOKUP($A3,Sheet1!Q:Q,Sheet1!R:R,0,0,1)</f>
        <v>-105.661</v>
      </c>
      <c r="S3">
        <f>_xlfn.XLOOKUP($A3,Sheet1!R:R,Sheet1!S:S,0,0,1)</f>
        <v>0</v>
      </c>
      <c r="T3">
        <f>_xlfn.XLOOKUP($A3,Sheet1!S:S,Sheet1!T:T,0,0,1)</f>
        <v>-123.833</v>
      </c>
      <c r="U3">
        <f>_xlfn.XLOOKUP($A3,Sheet1!T:T,Sheet1!U:U,0,0,1)</f>
        <v>0</v>
      </c>
      <c r="V3">
        <f>_xlfn.XLOOKUP($A3,Sheet1!U:U,Sheet1!V:V,0,0,1)</f>
        <v>-105.68600000000001</v>
      </c>
      <c r="W3">
        <f>_xlfn.XLOOKUP($A3,Sheet1!V:V,Sheet1!W:W,0,0,1)</f>
        <v>0</v>
      </c>
      <c r="X3">
        <f>_xlfn.XLOOKUP($A3,Sheet1!W:W,Sheet1!X:X,0,0,1)</f>
        <v>-98.91</v>
      </c>
      <c r="Y3">
        <f>_xlfn.XLOOKUP($A3,Sheet1!X:X,Sheet1!Y:Y,0,0,1)</f>
        <v>0</v>
      </c>
      <c r="Z3">
        <f>_xlfn.XLOOKUP($A3,Sheet1!Y:Y,Sheet1!Z:Z,0,0,1)</f>
        <v>-277.82</v>
      </c>
      <c r="AA3">
        <f>_xlfn.XLOOKUP($A3,Sheet1!Z:Z,Sheet1!AA:AA,0,0,1)</f>
        <v>0</v>
      </c>
      <c r="AB3">
        <f>_xlfn.XLOOKUP($A3,Sheet1!AA:AA,Sheet1!AB:AB,0,0,1)</f>
        <v>-672.47500000000002</v>
      </c>
      <c r="AC3">
        <f>_xlfn.XLOOKUP($A3,Sheet1!AB:AB,Sheet1!AC:AC,0,0,1)</f>
        <v>0</v>
      </c>
      <c r="AD3">
        <f>_xlfn.XLOOKUP($A3,Sheet1!AC:AC,Sheet1!AD:AD,0,0,1)</f>
        <v>0</v>
      </c>
      <c r="AE3">
        <f>_xlfn.XLOOKUP($A3,Sheet1!AD:AD,Sheet1!AE:AE,0,0,1)</f>
        <v>0</v>
      </c>
      <c r="AF3">
        <f>_xlfn.XLOOKUP($A3,Sheet1!AE:AE,Sheet1!AF:AF,0,0,1)</f>
        <v>0</v>
      </c>
      <c r="AG3">
        <f>_xlfn.XLOOKUP($A3,Sheet1!AF:AF,Sheet1!AG:AG,0,0,1)</f>
        <v>0</v>
      </c>
      <c r="AH3">
        <f>_xlfn.XLOOKUP($A3,Sheet1!AG:AG,Sheet1!AH:AH,0,0,1)</f>
        <v>0</v>
      </c>
      <c r="AI3">
        <f>_xlfn.XLOOKUP($A3,Sheet1!AH:AH,Sheet1!AI:AI,0,0,1)</f>
        <v>0</v>
      </c>
      <c r="AJ3">
        <f>_xlfn.XLOOKUP($A3,Sheet1!AI:AI,Sheet1!AJ:AJ,0,0,1)</f>
        <v>0</v>
      </c>
      <c r="AK3">
        <f>_xlfn.XLOOKUP($A3,Sheet1!AJ:AJ,Sheet1!AK:AK,0,0,1)</f>
        <v>0</v>
      </c>
      <c r="AL3">
        <f>_xlfn.XLOOKUP($A3,Sheet1!AK:AK,Sheet1!AL:AL,0,0,1)</f>
        <v>-38.868299999999998</v>
      </c>
      <c r="AM3">
        <f>_xlfn.XLOOKUP($A3,Sheet1!AL:AL,Sheet1!AM:AM,0,0,1)</f>
        <v>0</v>
      </c>
      <c r="AN3">
        <f>_xlfn.XLOOKUP($A3,Sheet1!AM:AM,Sheet1!AN:AN,0,0,1)</f>
        <v>-171.02799999999999</v>
      </c>
      <c r="AO3">
        <f>_xlfn.XLOOKUP($A3,Sheet1!AN:AN,Sheet1!AO:AO,0,0,1)</f>
        <v>0</v>
      </c>
      <c r="AP3">
        <f>_xlfn.XLOOKUP($A3,Sheet1!AO:AO,Sheet1!AP:AP,0,0,1)</f>
        <v>-375.91</v>
      </c>
      <c r="AQ3">
        <f>_xlfn.XLOOKUP($A3,Sheet1!AP:AP,Sheet1!AQ:AQ,0,0,1)</f>
        <v>0</v>
      </c>
      <c r="AR3">
        <f>_xlfn.XLOOKUP($A3,Sheet1!AQ:AQ,Sheet1!AR:AR,0,0,1)</f>
        <v>-538.26700000000005</v>
      </c>
      <c r="AS3">
        <f>_xlfn.XLOOKUP($A3,Sheet1!AR:AR,Sheet1!AS:AS,0,0,1)</f>
        <v>0</v>
      </c>
      <c r="AT3">
        <f>_xlfn.XLOOKUP($A3,Sheet1!AS:AS,Sheet1!AT:AT,0,0,1)</f>
        <v>-357.38499999999999</v>
      </c>
      <c r="AU3">
        <f>_xlfn.XLOOKUP($A3,Sheet1!AT:AT,Sheet1!AU:AU,0,0,1)</f>
        <v>0</v>
      </c>
      <c r="AV3">
        <f>_xlfn.XLOOKUP($A3,Sheet1!AU:AU,Sheet1!AV:AV,0,0,1)</f>
        <v>0</v>
      </c>
      <c r="AW3">
        <f>_xlfn.XLOOKUP($A3,Sheet1!AV:AV,Sheet1!AW:AW,0,0,1)</f>
        <v>0</v>
      </c>
      <c r="AX3">
        <f>_xlfn.XLOOKUP($A3,Sheet1!AW:AW,Sheet1!AX:AX,0,0,1)</f>
        <v>-8.9042999999999997E-2</v>
      </c>
      <c r="AY3">
        <f>_xlfn.XLOOKUP($A3,Sheet1!AX:AX,Sheet1!AY:AY,0,0,1)</f>
        <v>0</v>
      </c>
      <c r="AZ3">
        <f>_xlfn.XLOOKUP($A3,Sheet1!AY:AY,Sheet1!AZ:AZ,0,0,1)</f>
        <v>0</v>
      </c>
      <c r="BA3">
        <f>_xlfn.XLOOKUP($A3,Sheet1!AZ:AZ,Sheet1!BA:BA,0,0,1)</f>
        <v>0</v>
      </c>
      <c r="BB3">
        <f>_xlfn.XLOOKUP($A3,Sheet1!BA:BA,Sheet1!BB:BB,0,0,1)</f>
        <v>0</v>
      </c>
      <c r="BC3">
        <f>_xlfn.XLOOKUP($A3,Sheet1!BB:BB,Sheet1!BC:BC,0,0,1)</f>
        <v>0</v>
      </c>
      <c r="BD3">
        <f>_xlfn.XLOOKUP($A3,Sheet1!BC:BC,Sheet1!BD:BD,0,0,1)</f>
        <v>-0.121653</v>
      </c>
      <c r="BE3">
        <f>_xlfn.XLOOKUP($A3,Sheet1!BD:BD,Sheet1!BE:BE,0,0,1)</f>
        <v>0</v>
      </c>
      <c r="BF3">
        <f>_xlfn.XLOOKUP($A3,Sheet1!BE:BE,Sheet1!BF:BF,0,0,1)</f>
        <v>-0.12620899999999999</v>
      </c>
    </row>
    <row r="4" spans="1:58" x14ac:dyDescent="0.3">
      <c r="A4" t="s">
        <v>28</v>
      </c>
      <c r="B4">
        <f>_xlfn.XLOOKUP($A4,Sheet1!A:A,Sheet1!B:B,0,0,1)</f>
        <v>-430.12099999999998</v>
      </c>
      <c r="C4">
        <f>_xlfn.XLOOKUP($A4,Sheet1!B:B,Sheet1!C:C,0,0,1)</f>
        <v>0</v>
      </c>
      <c r="D4">
        <f>_xlfn.XLOOKUP($A4,Sheet1!C:C,Sheet1!D:D,0,0,1)</f>
        <v>-269.72399999999999</v>
      </c>
      <c r="E4">
        <f>_xlfn.XLOOKUP($A4,Sheet1!D:D,Sheet1!E:E,0,0,1)</f>
        <v>0</v>
      </c>
      <c r="F4">
        <f>_xlfn.XLOOKUP($A4,Sheet1!E:E,Sheet1!F:F,0,0,1)</f>
        <v>-33.6462</v>
      </c>
      <c r="G4">
        <f>_xlfn.XLOOKUP($A4,Sheet1!F:F,Sheet1!G:G,0,0,1)</f>
        <v>0</v>
      </c>
      <c r="H4">
        <f>_xlfn.XLOOKUP($A4,Sheet1!G:G,Sheet1!H:H,0,0,1)</f>
        <v>-352.78</v>
      </c>
      <c r="I4">
        <f>_xlfn.XLOOKUP($A4,Sheet1!H:H,Sheet1!I:I,0,0,1)</f>
        <v>0</v>
      </c>
      <c r="J4">
        <f>_xlfn.XLOOKUP($A4,Sheet1!I:I,Sheet1!J:J,0,0,1)</f>
        <v>-295.82499999999999</v>
      </c>
      <c r="K4">
        <f>_xlfn.XLOOKUP($A4,Sheet1!J:J,Sheet1!K:K,0,0,1)</f>
        <v>0</v>
      </c>
      <c r="L4">
        <f>_xlfn.XLOOKUP($A4,Sheet1!K:K,Sheet1!L:L,0,0,1)</f>
        <v>-586.30799999999999</v>
      </c>
      <c r="M4">
        <f>_xlfn.XLOOKUP($A4,Sheet1!L:L,Sheet1!M:M,0,0,1)</f>
        <v>0</v>
      </c>
      <c r="N4">
        <f>_xlfn.XLOOKUP($A4,Sheet1!M:M,Sheet1!N:N,0,0,1)</f>
        <v>0</v>
      </c>
      <c r="O4">
        <f>_xlfn.XLOOKUP($A4,Sheet1!N:N,Sheet1!O:O,0,0,1)</f>
        <v>0</v>
      </c>
      <c r="P4">
        <f>_xlfn.XLOOKUP($A4,Sheet1!O:O,Sheet1!P:P,0,0,1)</f>
        <v>-47.411900000000003</v>
      </c>
      <c r="Q4">
        <f>_xlfn.XLOOKUP($A4,Sheet1!P:P,Sheet1!Q:Q,0,0,1)</f>
        <v>0</v>
      </c>
      <c r="R4">
        <f>_xlfn.XLOOKUP($A4,Sheet1!Q:Q,Sheet1!R:R,0,0,1)</f>
        <v>-105.661</v>
      </c>
      <c r="S4">
        <f>_xlfn.XLOOKUP($A4,Sheet1!R:R,Sheet1!S:S,0,0,1)</f>
        <v>0</v>
      </c>
      <c r="T4">
        <f>_xlfn.XLOOKUP($A4,Sheet1!S:S,Sheet1!T:T,0,0,1)</f>
        <v>-123.833</v>
      </c>
      <c r="U4">
        <f>_xlfn.XLOOKUP($A4,Sheet1!T:T,Sheet1!U:U,0,0,1)</f>
        <v>0</v>
      </c>
      <c r="V4">
        <f>_xlfn.XLOOKUP($A4,Sheet1!U:U,Sheet1!V:V,0,0,1)</f>
        <v>-105.68600000000001</v>
      </c>
      <c r="W4">
        <f>_xlfn.XLOOKUP($A4,Sheet1!V:V,Sheet1!W:W,0,0,1)</f>
        <v>0</v>
      </c>
      <c r="X4">
        <f>_xlfn.XLOOKUP($A4,Sheet1!W:W,Sheet1!X:X,0,0,1)</f>
        <v>-98.91</v>
      </c>
      <c r="Y4">
        <f>_xlfn.XLOOKUP($A4,Sheet1!X:X,Sheet1!Y:Y,0,0,1)</f>
        <v>0</v>
      </c>
      <c r="Z4">
        <f>_xlfn.XLOOKUP($A4,Sheet1!Y:Y,Sheet1!Z:Z,0,0,1)</f>
        <v>-277.82</v>
      </c>
      <c r="AA4">
        <f>_xlfn.XLOOKUP($A4,Sheet1!Z:Z,Sheet1!AA:AA,0,0,1)</f>
        <v>0</v>
      </c>
      <c r="AB4">
        <f>_xlfn.XLOOKUP($A4,Sheet1!AA:AA,Sheet1!AB:AB,0,0,1)</f>
        <v>-672.47500000000002</v>
      </c>
      <c r="AC4">
        <f>_xlfn.XLOOKUP($A4,Sheet1!AB:AB,Sheet1!AC:AC,0,0,1)</f>
        <v>0</v>
      </c>
      <c r="AD4">
        <f>_xlfn.XLOOKUP($A4,Sheet1!AC:AC,Sheet1!AD:AD,0,0,1)</f>
        <v>0</v>
      </c>
      <c r="AE4">
        <f>_xlfn.XLOOKUP($A4,Sheet1!AD:AD,Sheet1!AE:AE,0,0,1)</f>
        <v>0</v>
      </c>
      <c r="AF4">
        <f>_xlfn.XLOOKUP($A4,Sheet1!AE:AE,Sheet1!AF:AF,0,0,1)</f>
        <v>0</v>
      </c>
      <c r="AG4">
        <f>_xlfn.XLOOKUP($A4,Sheet1!AF:AF,Sheet1!AG:AG,0,0,1)</f>
        <v>0</v>
      </c>
      <c r="AH4">
        <f>_xlfn.XLOOKUP($A4,Sheet1!AG:AG,Sheet1!AH:AH,0,0,1)</f>
        <v>0</v>
      </c>
      <c r="AI4">
        <f>_xlfn.XLOOKUP($A4,Sheet1!AH:AH,Sheet1!AI:AI,0,0,1)</f>
        <v>0</v>
      </c>
      <c r="AJ4">
        <f>_xlfn.XLOOKUP($A4,Sheet1!AI:AI,Sheet1!AJ:AJ,0,0,1)</f>
        <v>0</v>
      </c>
      <c r="AK4">
        <f>_xlfn.XLOOKUP($A4,Sheet1!AJ:AJ,Sheet1!AK:AK,0,0,1)</f>
        <v>0</v>
      </c>
      <c r="AL4">
        <f>_xlfn.XLOOKUP($A4,Sheet1!AK:AK,Sheet1!AL:AL,0,0,1)</f>
        <v>-38.868299999999998</v>
      </c>
      <c r="AM4">
        <f>_xlfn.XLOOKUP($A4,Sheet1!AL:AL,Sheet1!AM:AM,0,0,1)</f>
        <v>0</v>
      </c>
      <c r="AN4">
        <f>_xlfn.XLOOKUP($A4,Sheet1!AM:AM,Sheet1!AN:AN,0,0,1)</f>
        <v>-171.02799999999999</v>
      </c>
      <c r="AO4">
        <f>_xlfn.XLOOKUP($A4,Sheet1!AN:AN,Sheet1!AO:AO,0,0,1)</f>
        <v>0</v>
      </c>
      <c r="AP4">
        <f>_xlfn.XLOOKUP($A4,Sheet1!AO:AO,Sheet1!AP:AP,0,0,1)</f>
        <v>-375.91</v>
      </c>
      <c r="AQ4">
        <f>_xlfn.XLOOKUP($A4,Sheet1!AP:AP,Sheet1!AQ:AQ,0,0,1)</f>
        <v>0</v>
      </c>
      <c r="AR4">
        <f>_xlfn.XLOOKUP($A4,Sheet1!AQ:AQ,Sheet1!AR:AR,0,0,1)</f>
        <v>-538.26700000000005</v>
      </c>
      <c r="AS4">
        <f>_xlfn.XLOOKUP($A4,Sheet1!AR:AR,Sheet1!AS:AS,0,0,1)</f>
        <v>0</v>
      </c>
      <c r="AT4">
        <f>_xlfn.XLOOKUP($A4,Sheet1!AS:AS,Sheet1!AT:AT,0,0,1)</f>
        <v>-357.38499999999999</v>
      </c>
      <c r="AU4">
        <f>_xlfn.XLOOKUP($A4,Sheet1!AT:AT,Sheet1!AU:AU,0,0,1)</f>
        <v>0</v>
      </c>
      <c r="AV4">
        <f>_xlfn.XLOOKUP($A4,Sheet1!AU:AU,Sheet1!AV:AV,0,0,1)</f>
        <v>0</v>
      </c>
      <c r="AW4">
        <f>_xlfn.XLOOKUP($A4,Sheet1!AV:AV,Sheet1!AW:AW,0,0,1)</f>
        <v>0</v>
      </c>
      <c r="AX4">
        <f>_xlfn.XLOOKUP($A4,Sheet1!AW:AW,Sheet1!AX:AX,0,0,1)</f>
        <v>0</v>
      </c>
      <c r="AY4">
        <f>_xlfn.XLOOKUP($A4,Sheet1!AX:AX,Sheet1!AY:AY,0,0,1)</f>
        <v>0</v>
      </c>
      <c r="AZ4">
        <f>_xlfn.XLOOKUP($A4,Sheet1!AY:AY,Sheet1!AZ:AZ,0,0,1)</f>
        <v>0</v>
      </c>
      <c r="BA4">
        <f>_xlfn.XLOOKUP($A4,Sheet1!AZ:AZ,Sheet1!BA:BA,0,0,1)</f>
        <v>0</v>
      </c>
      <c r="BB4">
        <f>_xlfn.XLOOKUP($A4,Sheet1!BA:BA,Sheet1!BB:BB,0,0,1)</f>
        <v>0</v>
      </c>
      <c r="BC4">
        <f>_xlfn.XLOOKUP($A4,Sheet1!BB:BB,Sheet1!BC:BC,0,0,1)</f>
        <v>0</v>
      </c>
      <c r="BD4">
        <f>_xlfn.XLOOKUP($A4,Sheet1!BC:BC,Sheet1!BD:BD,0,0,1)</f>
        <v>0</v>
      </c>
      <c r="BE4">
        <f>_xlfn.XLOOKUP($A4,Sheet1!BD:BD,Sheet1!BE:BE,0,0,1)</f>
        <v>0</v>
      </c>
      <c r="BF4">
        <f>_xlfn.XLOOKUP($A4,Sheet1!BE:BE,Sheet1!BF:BF,0,0,1)</f>
        <v>0</v>
      </c>
    </row>
    <row r="5" spans="1:58" x14ac:dyDescent="0.3">
      <c r="A5" t="s">
        <v>29</v>
      </c>
      <c r="B5">
        <f>_xlfn.XLOOKUP($A5,Sheet1!A:A,Sheet1!B:B,0,0,1)</f>
        <v>0</v>
      </c>
      <c r="C5">
        <f>_xlfn.XLOOKUP($A5,Sheet1!B:B,Sheet1!C:C,0,0,1)</f>
        <v>0</v>
      </c>
      <c r="D5">
        <f>_xlfn.XLOOKUP($A5,Sheet1!C:C,Sheet1!D:D,0,0,1)</f>
        <v>0</v>
      </c>
      <c r="E5">
        <f>_xlfn.XLOOKUP($A5,Sheet1!D:D,Sheet1!E:E,0,0,1)</f>
        <v>0</v>
      </c>
      <c r="F5">
        <f>_xlfn.XLOOKUP($A5,Sheet1!E:E,Sheet1!F:F,0,0,1)</f>
        <v>0</v>
      </c>
      <c r="G5">
        <f>_xlfn.XLOOKUP($A5,Sheet1!F:F,Sheet1!G:G,0,0,1)</f>
        <v>0</v>
      </c>
      <c r="H5">
        <f>_xlfn.XLOOKUP($A5,Sheet1!G:G,Sheet1!H:H,0,0,1)</f>
        <v>0</v>
      </c>
      <c r="I5">
        <f>_xlfn.XLOOKUP($A5,Sheet1!H:H,Sheet1!I:I,0,0,1)</f>
        <v>0</v>
      </c>
      <c r="J5">
        <f>_xlfn.XLOOKUP($A5,Sheet1!I:I,Sheet1!J:J,0,0,1)</f>
        <v>0</v>
      </c>
      <c r="K5">
        <f>_xlfn.XLOOKUP($A5,Sheet1!J:J,Sheet1!K:K,0,0,1)</f>
        <v>0</v>
      </c>
      <c r="L5">
        <f>_xlfn.XLOOKUP($A5,Sheet1!K:K,Sheet1!L:L,0,0,1)</f>
        <v>0</v>
      </c>
      <c r="M5">
        <f>_xlfn.XLOOKUP($A5,Sheet1!L:L,Sheet1!M:M,0,0,1)</f>
        <v>0</v>
      </c>
      <c r="N5">
        <f>_xlfn.XLOOKUP($A5,Sheet1!M:M,Sheet1!N:N,0,0,1)</f>
        <v>0</v>
      </c>
      <c r="O5">
        <f>_xlfn.XLOOKUP($A5,Sheet1!N:N,Sheet1!O:O,0,0,1)</f>
        <v>0</v>
      </c>
      <c r="P5">
        <f>_xlfn.XLOOKUP($A5,Sheet1!O:O,Sheet1!P:P,0,0,1)</f>
        <v>0</v>
      </c>
      <c r="Q5">
        <f>_xlfn.XLOOKUP($A5,Sheet1!P:P,Sheet1!Q:Q,0,0,1)</f>
        <v>0</v>
      </c>
      <c r="R5">
        <f>_xlfn.XLOOKUP($A5,Sheet1!Q:Q,Sheet1!R:R,0,0,1)</f>
        <v>0</v>
      </c>
      <c r="S5">
        <f>_xlfn.XLOOKUP($A5,Sheet1!R:R,Sheet1!S:S,0,0,1)</f>
        <v>0</v>
      </c>
      <c r="T5">
        <f>_xlfn.XLOOKUP($A5,Sheet1!S:S,Sheet1!T:T,0,0,1)</f>
        <v>0</v>
      </c>
      <c r="U5">
        <f>_xlfn.XLOOKUP($A5,Sheet1!T:T,Sheet1!U:U,0,0,1)</f>
        <v>0</v>
      </c>
      <c r="V5">
        <f>_xlfn.XLOOKUP($A5,Sheet1!U:U,Sheet1!V:V,0,0,1)</f>
        <v>0</v>
      </c>
      <c r="W5">
        <f>_xlfn.XLOOKUP($A5,Sheet1!V:V,Sheet1!W:W,0,0,1)</f>
        <v>0</v>
      </c>
      <c r="X5">
        <f>_xlfn.XLOOKUP($A5,Sheet1!W:W,Sheet1!X:X,0,0,1)</f>
        <v>0</v>
      </c>
      <c r="Y5">
        <f>_xlfn.XLOOKUP($A5,Sheet1!X:X,Sheet1!Y:Y,0,0,1)</f>
        <v>0</v>
      </c>
      <c r="Z5">
        <f>_xlfn.XLOOKUP($A5,Sheet1!Y:Y,Sheet1!Z:Z,0,0,1)</f>
        <v>0</v>
      </c>
      <c r="AA5">
        <f>_xlfn.XLOOKUP($A5,Sheet1!Z:Z,Sheet1!AA:AA,0,0,1)</f>
        <v>0</v>
      </c>
      <c r="AB5">
        <f>_xlfn.XLOOKUP($A5,Sheet1!AA:AA,Sheet1!AB:AB,0,0,1)</f>
        <v>0</v>
      </c>
      <c r="AC5">
        <f>_xlfn.XLOOKUP($A5,Sheet1!AB:AB,Sheet1!AC:AC,0,0,1)</f>
        <v>0</v>
      </c>
      <c r="AD5">
        <f>_xlfn.XLOOKUP($A5,Sheet1!AC:AC,Sheet1!AD:AD,0,0,1)</f>
        <v>0</v>
      </c>
      <c r="AE5">
        <f>_xlfn.XLOOKUP($A5,Sheet1!AD:AD,Sheet1!AE:AE,0,0,1)</f>
        <v>0</v>
      </c>
      <c r="AF5">
        <f>_xlfn.XLOOKUP($A5,Sheet1!AE:AE,Sheet1!AF:AF,0,0,1)</f>
        <v>0</v>
      </c>
      <c r="AG5">
        <f>_xlfn.XLOOKUP($A5,Sheet1!AF:AF,Sheet1!AG:AG,0,0,1)</f>
        <v>0</v>
      </c>
      <c r="AH5">
        <f>_xlfn.XLOOKUP($A5,Sheet1!AG:AG,Sheet1!AH:AH,0,0,1)</f>
        <v>0</v>
      </c>
      <c r="AI5">
        <f>_xlfn.XLOOKUP($A5,Sheet1!AH:AH,Sheet1!AI:AI,0,0,1)</f>
        <v>0</v>
      </c>
      <c r="AJ5">
        <f>_xlfn.XLOOKUP($A5,Sheet1!AI:AI,Sheet1!AJ:AJ,0,0,1)</f>
        <v>0</v>
      </c>
      <c r="AK5">
        <f>_xlfn.XLOOKUP($A5,Sheet1!AJ:AJ,Sheet1!AK:AK,0,0,1)</f>
        <v>0</v>
      </c>
      <c r="AL5">
        <f>_xlfn.XLOOKUP($A5,Sheet1!AK:AK,Sheet1!AL:AL,0,0,1)</f>
        <v>0</v>
      </c>
      <c r="AM5">
        <f>_xlfn.XLOOKUP($A5,Sheet1!AL:AL,Sheet1!AM:AM,0,0,1)</f>
        <v>0</v>
      </c>
      <c r="AN5">
        <f>_xlfn.XLOOKUP($A5,Sheet1!AM:AM,Sheet1!AN:AN,0,0,1)</f>
        <v>0</v>
      </c>
      <c r="AO5">
        <f>_xlfn.XLOOKUP($A5,Sheet1!AN:AN,Sheet1!AO:AO,0,0,1)</f>
        <v>0</v>
      </c>
      <c r="AP5">
        <f>_xlfn.XLOOKUP($A5,Sheet1!AO:AO,Sheet1!AP:AP,0,0,1)</f>
        <v>0</v>
      </c>
      <c r="AQ5">
        <f>_xlfn.XLOOKUP($A5,Sheet1!AP:AP,Sheet1!AQ:AQ,0,0,1)</f>
        <v>0</v>
      </c>
      <c r="AR5">
        <f>_xlfn.XLOOKUP($A5,Sheet1!AQ:AQ,Sheet1!AR:AR,0,0,1)</f>
        <v>0</v>
      </c>
      <c r="AS5">
        <f>_xlfn.XLOOKUP($A5,Sheet1!AR:AR,Sheet1!AS:AS,0,0,1)</f>
        <v>0</v>
      </c>
      <c r="AT5">
        <f>_xlfn.XLOOKUP($A5,Sheet1!AS:AS,Sheet1!AT:AT,0,0,1)</f>
        <v>0</v>
      </c>
      <c r="AU5">
        <f>_xlfn.XLOOKUP($A5,Sheet1!AT:AT,Sheet1!AU:AU,0,0,1)</f>
        <v>0</v>
      </c>
      <c r="AV5">
        <f>_xlfn.XLOOKUP($A5,Sheet1!AU:AU,Sheet1!AV:AV,0,0,1)</f>
        <v>0</v>
      </c>
      <c r="AW5">
        <f>_xlfn.XLOOKUP($A5,Sheet1!AV:AV,Sheet1!AW:AW,0,0,1)</f>
        <v>0</v>
      </c>
      <c r="AX5">
        <f>_xlfn.XLOOKUP($A5,Sheet1!AW:AW,Sheet1!AX:AX,0,0,1)</f>
        <v>8.9042999999999997E-2</v>
      </c>
      <c r="AY5">
        <f>_xlfn.XLOOKUP($A5,Sheet1!AX:AX,Sheet1!AY:AY,0,0,1)</f>
        <v>0</v>
      </c>
      <c r="AZ5">
        <f>_xlfn.XLOOKUP($A5,Sheet1!AY:AY,Sheet1!AZ:AZ,0,0,1)</f>
        <v>0</v>
      </c>
      <c r="BA5">
        <f>_xlfn.XLOOKUP($A5,Sheet1!AZ:AZ,Sheet1!BA:BA,0,0,1)</f>
        <v>0</v>
      </c>
      <c r="BB5">
        <f>_xlfn.XLOOKUP($A5,Sheet1!BA:BA,Sheet1!BB:BB,0,0,1)</f>
        <v>0</v>
      </c>
      <c r="BC5">
        <f>_xlfn.XLOOKUP($A5,Sheet1!BB:BB,Sheet1!BC:BC,0,0,1)</f>
        <v>0</v>
      </c>
      <c r="BD5">
        <f>_xlfn.XLOOKUP($A5,Sheet1!BC:BC,Sheet1!BD:BD,0,0,1)</f>
        <v>0</v>
      </c>
      <c r="BE5">
        <f>_xlfn.XLOOKUP($A5,Sheet1!BD:BD,Sheet1!BE:BE,0,0,1)</f>
        <v>0</v>
      </c>
      <c r="BF5">
        <f>_xlfn.XLOOKUP($A5,Sheet1!BE:BE,Sheet1!BF:BF,0,0,1)</f>
        <v>0</v>
      </c>
    </row>
    <row r="6" spans="1:58" x14ac:dyDescent="0.3">
      <c r="A6" t="s">
        <v>30</v>
      </c>
      <c r="B6">
        <f>_xlfn.XLOOKUP($A6,Sheet1!A:A,Sheet1!B:B,0,0,1)</f>
        <v>0</v>
      </c>
      <c r="C6">
        <f>_xlfn.XLOOKUP($A6,Sheet1!B:B,Sheet1!C:C,0,0,1)</f>
        <v>0</v>
      </c>
      <c r="D6">
        <f>_xlfn.XLOOKUP($A6,Sheet1!C:C,Sheet1!D:D,0,0,1)</f>
        <v>0</v>
      </c>
      <c r="E6">
        <f>_xlfn.XLOOKUP($A6,Sheet1!D:D,Sheet1!E:E,0,0,1)</f>
        <v>0</v>
      </c>
      <c r="F6">
        <f>_xlfn.XLOOKUP($A6,Sheet1!E:E,Sheet1!F:F,0,0,1)</f>
        <v>0</v>
      </c>
      <c r="G6">
        <f>_xlfn.XLOOKUP($A6,Sheet1!F:F,Sheet1!G:G,0,0,1)</f>
        <v>0</v>
      </c>
      <c r="H6">
        <f>_xlfn.XLOOKUP($A6,Sheet1!G:G,Sheet1!H:H,0,0,1)</f>
        <v>0</v>
      </c>
      <c r="I6">
        <f>_xlfn.XLOOKUP($A6,Sheet1!H:H,Sheet1!I:I,0,0,1)</f>
        <v>0</v>
      </c>
      <c r="J6">
        <f>_xlfn.XLOOKUP($A6,Sheet1!I:I,Sheet1!J:J,0,0,1)</f>
        <v>0</v>
      </c>
      <c r="K6">
        <f>_xlfn.XLOOKUP($A6,Sheet1!J:J,Sheet1!K:K,0,0,1)</f>
        <v>0</v>
      </c>
      <c r="L6">
        <f>_xlfn.XLOOKUP($A6,Sheet1!K:K,Sheet1!L:L,0,0,1)</f>
        <v>0</v>
      </c>
      <c r="M6">
        <f>_xlfn.XLOOKUP($A6,Sheet1!L:L,Sheet1!M:M,0,0,1)</f>
        <v>0</v>
      </c>
      <c r="N6">
        <f>_xlfn.XLOOKUP($A6,Sheet1!M:M,Sheet1!N:N,0,0,1)</f>
        <v>0</v>
      </c>
      <c r="O6">
        <f>_xlfn.XLOOKUP($A6,Sheet1!N:N,Sheet1!O:O,0,0,1)</f>
        <v>0</v>
      </c>
      <c r="P6">
        <f>_xlfn.XLOOKUP($A6,Sheet1!O:O,Sheet1!P:P,0,0,1)</f>
        <v>0</v>
      </c>
      <c r="Q6">
        <f>_xlfn.XLOOKUP($A6,Sheet1!P:P,Sheet1!Q:Q,0,0,1)</f>
        <v>0</v>
      </c>
      <c r="R6">
        <f>_xlfn.XLOOKUP($A6,Sheet1!Q:Q,Sheet1!R:R,0,0,1)</f>
        <v>0</v>
      </c>
      <c r="S6">
        <f>_xlfn.XLOOKUP($A6,Sheet1!R:R,Sheet1!S:S,0,0,1)</f>
        <v>0</v>
      </c>
      <c r="T6">
        <f>_xlfn.XLOOKUP($A6,Sheet1!S:S,Sheet1!T:T,0,0,1)</f>
        <v>0</v>
      </c>
      <c r="U6">
        <f>_xlfn.XLOOKUP($A6,Sheet1!T:T,Sheet1!U:U,0,0,1)</f>
        <v>0</v>
      </c>
      <c r="V6">
        <f>_xlfn.XLOOKUP($A6,Sheet1!U:U,Sheet1!V:V,0,0,1)</f>
        <v>0</v>
      </c>
      <c r="W6">
        <f>_xlfn.XLOOKUP($A6,Sheet1!V:V,Sheet1!W:W,0,0,1)</f>
        <v>0</v>
      </c>
      <c r="X6">
        <f>_xlfn.XLOOKUP($A6,Sheet1!W:W,Sheet1!X:X,0,0,1)</f>
        <v>0</v>
      </c>
      <c r="Y6">
        <f>_xlfn.XLOOKUP($A6,Sheet1!X:X,Sheet1!Y:Y,0,0,1)</f>
        <v>0</v>
      </c>
      <c r="Z6">
        <f>_xlfn.XLOOKUP($A6,Sheet1!Y:Y,Sheet1!Z:Z,0,0,1)</f>
        <v>0</v>
      </c>
      <c r="AA6">
        <f>_xlfn.XLOOKUP($A6,Sheet1!Z:Z,Sheet1!AA:AA,0,0,1)</f>
        <v>0</v>
      </c>
      <c r="AB6">
        <f>_xlfn.XLOOKUP($A6,Sheet1!AA:AA,Sheet1!AB:AB,0,0,1)</f>
        <v>0</v>
      </c>
      <c r="AC6">
        <f>_xlfn.XLOOKUP($A6,Sheet1!AB:AB,Sheet1!AC:AC,0,0,1)</f>
        <v>0</v>
      </c>
      <c r="AD6">
        <f>_xlfn.XLOOKUP($A6,Sheet1!AC:AC,Sheet1!AD:AD,0,0,1)</f>
        <v>0</v>
      </c>
      <c r="AE6">
        <f>_xlfn.XLOOKUP($A6,Sheet1!AD:AD,Sheet1!AE:AE,0,0,1)</f>
        <v>0</v>
      </c>
      <c r="AF6">
        <f>_xlfn.XLOOKUP($A6,Sheet1!AE:AE,Sheet1!AF:AF,0,0,1)</f>
        <v>0</v>
      </c>
      <c r="AG6">
        <f>_xlfn.XLOOKUP($A6,Sheet1!AF:AF,Sheet1!AG:AG,0,0,1)</f>
        <v>0</v>
      </c>
      <c r="AH6">
        <f>_xlfn.XLOOKUP($A6,Sheet1!AG:AG,Sheet1!AH:AH,0,0,1)</f>
        <v>0</v>
      </c>
      <c r="AI6">
        <f>_xlfn.XLOOKUP($A6,Sheet1!AH:AH,Sheet1!AI:AI,0,0,1)</f>
        <v>0</v>
      </c>
      <c r="AJ6">
        <f>_xlfn.XLOOKUP($A6,Sheet1!AI:AI,Sheet1!AJ:AJ,0,0,1)</f>
        <v>0</v>
      </c>
      <c r="AK6">
        <f>_xlfn.XLOOKUP($A6,Sheet1!AJ:AJ,Sheet1!AK:AK,0,0,1)</f>
        <v>0</v>
      </c>
      <c r="AL6">
        <f>_xlfn.XLOOKUP($A6,Sheet1!AK:AK,Sheet1!AL:AL,0,0,1)</f>
        <v>0</v>
      </c>
      <c r="AM6">
        <f>_xlfn.XLOOKUP($A6,Sheet1!AL:AL,Sheet1!AM:AM,0,0,1)</f>
        <v>0</v>
      </c>
      <c r="AN6">
        <f>_xlfn.XLOOKUP($A6,Sheet1!AM:AM,Sheet1!AN:AN,0,0,1)</f>
        <v>0</v>
      </c>
      <c r="AO6">
        <f>_xlfn.XLOOKUP($A6,Sheet1!AN:AN,Sheet1!AO:AO,0,0,1)</f>
        <v>0</v>
      </c>
      <c r="AP6">
        <f>_xlfn.XLOOKUP($A6,Sheet1!AO:AO,Sheet1!AP:AP,0,0,1)</f>
        <v>0</v>
      </c>
      <c r="AQ6">
        <f>_xlfn.XLOOKUP($A6,Sheet1!AP:AP,Sheet1!AQ:AQ,0,0,1)</f>
        <v>0</v>
      </c>
      <c r="AR6">
        <f>_xlfn.XLOOKUP($A6,Sheet1!AQ:AQ,Sheet1!AR:AR,0,0,1)</f>
        <v>0</v>
      </c>
      <c r="AS6">
        <f>_xlfn.XLOOKUP($A6,Sheet1!AR:AR,Sheet1!AS:AS,0,0,1)</f>
        <v>0</v>
      </c>
      <c r="AT6">
        <f>_xlfn.XLOOKUP($A6,Sheet1!AS:AS,Sheet1!AT:AT,0,0,1)</f>
        <v>0</v>
      </c>
      <c r="AU6">
        <f>_xlfn.XLOOKUP($A6,Sheet1!AT:AT,Sheet1!AU:AU,0,0,1)</f>
        <v>0</v>
      </c>
      <c r="AV6">
        <f>_xlfn.XLOOKUP($A6,Sheet1!AU:AU,Sheet1!AV:AV,0,0,1)</f>
        <v>0</v>
      </c>
      <c r="AW6">
        <f>_xlfn.XLOOKUP($A6,Sheet1!AV:AV,Sheet1!AW:AW,0,0,1)</f>
        <v>0</v>
      </c>
      <c r="AX6">
        <f>_xlfn.XLOOKUP($A6,Sheet1!AW:AW,Sheet1!AX:AX,0,0,1)</f>
        <v>0</v>
      </c>
      <c r="AY6">
        <f>_xlfn.XLOOKUP($A6,Sheet1!AX:AX,Sheet1!AY:AY,0,0,1)</f>
        <v>0</v>
      </c>
      <c r="AZ6">
        <f>_xlfn.XLOOKUP($A6,Sheet1!AY:AY,Sheet1!AZ:AZ,0,0,1)</f>
        <v>0</v>
      </c>
      <c r="BA6">
        <f>_xlfn.XLOOKUP($A6,Sheet1!AZ:AZ,Sheet1!BA:BA,0,0,1)</f>
        <v>0</v>
      </c>
      <c r="BB6">
        <f>_xlfn.XLOOKUP($A6,Sheet1!BA:BA,Sheet1!BB:BB,0,0,1)</f>
        <v>0</v>
      </c>
      <c r="BC6">
        <f>_xlfn.XLOOKUP($A6,Sheet1!BB:BB,Sheet1!BC:BC,0,0,1)</f>
        <v>0</v>
      </c>
      <c r="BD6">
        <f>_xlfn.XLOOKUP($A6,Sheet1!BC:BC,Sheet1!BD:BD,0,0,1)</f>
        <v>0</v>
      </c>
      <c r="BE6">
        <f>_xlfn.XLOOKUP($A6,Sheet1!BD:BD,Sheet1!BE:BE,0,0,1)</f>
        <v>0</v>
      </c>
      <c r="BF6">
        <f>_xlfn.XLOOKUP($A6,Sheet1!BE:BE,Sheet1!BF:BF,0,0,1)</f>
        <v>0</v>
      </c>
    </row>
    <row r="7" spans="1:58" x14ac:dyDescent="0.3">
      <c r="A7" t="s">
        <v>31</v>
      </c>
      <c r="B7">
        <f>_xlfn.XLOOKUP($A7,Sheet1!A:A,Sheet1!B:B,0,0,1)</f>
        <v>0</v>
      </c>
      <c r="C7">
        <f>_xlfn.XLOOKUP($A7,Sheet1!B:B,Sheet1!C:C,0,0,1)</f>
        <v>0</v>
      </c>
      <c r="D7">
        <f>_xlfn.XLOOKUP($A7,Sheet1!C:C,Sheet1!D:D,0,0,1)</f>
        <v>0</v>
      </c>
      <c r="E7">
        <f>_xlfn.XLOOKUP($A7,Sheet1!D:D,Sheet1!E:E,0,0,1)</f>
        <v>0</v>
      </c>
      <c r="F7">
        <f>_xlfn.XLOOKUP($A7,Sheet1!E:E,Sheet1!F:F,0,0,1)</f>
        <v>0</v>
      </c>
      <c r="G7">
        <f>_xlfn.XLOOKUP($A7,Sheet1!F:F,Sheet1!G:G,0,0,1)</f>
        <v>0</v>
      </c>
      <c r="H7">
        <f>_xlfn.XLOOKUP($A7,Sheet1!G:G,Sheet1!H:H,0,0,1)</f>
        <v>0</v>
      </c>
      <c r="I7">
        <f>_xlfn.XLOOKUP($A7,Sheet1!H:H,Sheet1!I:I,0,0,1)</f>
        <v>0</v>
      </c>
      <c r="J7">
        <f>_xlfn.XLOOKUP($A7,Sheet1!I:I,Sheet1!J:J,0,0,1)</f>
        <v>0</v>
      </c>
      <c r="K7">
        <f>_xlfn.XLOOKUP($A7,Sheet1!J:J,Sheet1!K:K,0,0,1)</f>
        <v>0</v>
      </c>
      <c r="L7">
        <f>_xlfn.XLOOKUP($A7,Sheet1!K:K,Sheet1!L:L,0,0,1)</f>
        <v>0</v>
      </c>
      <c r="M7">
        <f>_xlfn.XLOOKUP($A7,Sheet1!L:L,Sheet1!M:M,0,0,1)</f>
        <v>0</v>
      </c>
      <c r="N7">
        <f>_xlfn.XLOOKUP($A7,Sheet1!M:M,Sheet1!N:N,0,0,1)</f>
        <v>0</v>
      </c>
      <c r="O7">
        <f>_xlfn.XLOOKUP($A7,Sheet1!N:N,Sheet1!O:O,0,0,1)</f>
        <v>0</v>
      </c>
      <c r="P7">
        <f>_xlfn.XLOOKUP($A7,Sheet1!O:O,Sheet1!P:P,0,0,1)</f>
        <v>0</v>
      </c>
      <c r="Q7">
        <f>_xlfn.XLOOKUP($A7,Sheet1!P:P,Sheet1!Q:Q,0,0,1)</f>
        <v>0</v>
      </c>
      <c r="R7">
        <f>_xlfn.XLOOKUP($A7,Sheet1!Q:Q,Sheet1!R:R,0,0,1)</f>
        <v>0</v>
      </c>
      <c r="S7">
        <f>_xlfn.XLOOKUP($A7,Sheet1!R:R,Sheet1!S:S,0,0,1)</f>
        <v>0</v>
      </c>
      <c r="T7">
        <f>_xlfn.XLOOKUP($A7,Sheet1!S:S,Sheet1!T:T,0,0,1)</f>
        <v>0</v>
      </c>
      <c r="U7">
        <f>_xlfn.XLOOKUP($A7,Sheet1!T:T,Sheet1!U:U,0,0,1)</f>
        <v>0</v>
      </c>
      <c r="V7">
        <f>_xlfn.XLOOKUP($A7,Sheet1!U:U,Sheet1!V:V,0,0,1)</f>
        <v>0</v>
      </c>
      <c r="W7">
        <f>_xlfn.XLOOKUP($A7,Sheet1!V:V,Sheet1!W:W,0,0,1)</f>
        <v>0</v>
      </c>
      <c r="X7">
        <f>_xlfn.XLOOKUP($A7,Sheet1!W:W,Sheet1!X:X,0,0,1)</f>
        <v>0</v>
      </c>
      <c r="Y7">
        <f>_xlfn.XLOOKUP($A7,Sheet1!X:X,Sheet1!Y:Y,0,0,1)</f>
        <v>0</v>
      </c>
      <c r="Z7">
        <f>_xlfn.XLOOKUP($A7,Sheet1!Y:Y,Sheet1!Z:Z,0,0,1)</f>
        <v>0</v>
      </c>
      <c r="AA7">
        <f>_xlfn.XLOOKUP($A7,Sheet1!Z:Z,Sheet1!AA:AA,0,0,1)</f>
        <v>0</v>
      </c>
      <c r="AB7">
        <f>_xlfn.XLOOKUP($A7,Sheet1!AA:AA,Sheet1!AB:AB,0,0,1)</f>
        <v>0</v>
      </c>
      <c r="AC7">
        <f>_xlfn.XLOOKUP($A7,Sheet1!AB:AB,Sheet1!AC:AC,0,0,1)</f>
        <v>0</v>
      </c>
      <c r="AD7">
        <f>_xlfn.XLOOKUP($A7,Sheet1!AC:AC,Sheet1!AD:AD,0,0,1)</f>
        <v>0</v>
      </c>
      <c r="AE7">
        <f>_xlfn.XLOOKUP($A7,Sheet1!AD:AD,Sheet1!AE:AE,0,0,1)</f>
        <v>0</v>
      </c>
      <c r="AF7">
        <f>_xlfn.XLOOKUP($A7,Sheet1!AE:AE,Sheet1!AF:AF,0,0,1)</f>
        <v>0</v>
      </c>
      <c r="AG7">
        <f>_xlfn.XLOOKUP($A7,Sheet1!AF:AF,Sheet1!AG:AG,0,0,1)</f>
        <v>0</v>
      </c>
      <c r="AH7">
        <f>_xlfn.XLOOKUP($A7,Sheet1!AG:AG,Sheet1!AH:AH,0,0,1)</f>
        <v>0</v>
      </c>
      <c r="AI7">
        <f>_xlfn.XLOOKUP($A7,Sheet1!AH:AH,Sheet1!AI:AI,0,0,1)</f>
        <v>0</v>
      </c>
      <c r="AJ7">
        <f>_xlfn.XLOOKUP($A7,Sheet1!AI:AI,Sheet1!AJ:AJ,0,0,1)</f>
        <v>0</v>
      </c>
      <c r="AK7">
        <f>_xlfn.XLOOKUP($A7,Sheet1!AJ:AJ,Sheet1!AK:AK,0,0,1)</f>
        <v>0</v>
      </c>
      <c r="AL7">
        <f>_xlfn.XLOOKUP($A7,Sheet1!AK:AK,Sheet1!AL:AL,0,0,1)</f>
        <v>0</v>
      </c>
      <c r="AM7">
        <f>_xlfn.XLOOKUP($A7,Sheet1!AL:AL,Sheet1!AM:AM,0,0,1)</f>
        <v>0</v>
      </c>
      <c r="AN7">
        <f>_xlfn.XLOOKUP($A7,Sheet1!AM:AM,Sheet1!AN:AN,0,0,1)</f>
        <v>0</v>
      </c>
      <c r="AO7">
        <f>_xlfn.XLOOKUP($A7,Sheet1!AN:AN,Sheet1!AO:AO,0,0,1)</f>
        <v>0</v>
      </c>
      <c r="AP7">
        <f>_xlfn.XLOOKUP($A7,Sheet1!AO:AO,Sheet1!AP:AP,0,0,1)</f>
        <v>0</v>
      </c>
      <c r="AQ7">
        <f>_xlfn.XLOOKUP($A7,Sheet1!AP:AP,Sheet1!AQ:AQ,0,0,1)</f>
        <v>0</v>
      </c>
      <c r="AR7">
        <f>_xlfn.XLOOKUP($A7,Sheet1!AQ:AQ,Sheet1!AR:AR,0,0,1)</f>
        <v>0</v>
      </c>
      <c r="AS7">
        <f>_xlfn.XLOOKUP($A7,Sheet1!AR:AR,Sheet1!AS:AS,0,0,1)</f>
        <v>0</v>
      </c>
      <c r="AT7">
        <f>_xlfn.XLOOKUP($A7,Sheet1!AS:AS,Sheet1!AT:AT,0,0,1)</f>
        <v>0</v>
      </c>
      <c r="AU7">
        <f>_xlfn.XLOOKUP($A7,Sheet1!AT:AT,Sheet1!AU:AU,0,0,1)</f>
        <v>0</v>
      </c>
      <c r="AV7">
        <f>_xlfn.XLOOKUP($A7,Sheet1!AU:AU,Sheet1!AV:AV,0,0,1)</f>
        <v>0</v>
      </c>
      <c r="AW7">
        <f>_xlfn.XLOOKUP($A7,Sheet1!AV:AV,Sheet1!AW:AW,0,0,1)</f>
        <v>0</v>
      </c>
      <c r="AX7">
        <f>_xlfn.XLOOKUP($A7,Sheet1!AW:AW,Sheet1!AX:AX,0,0,1)</f>
        <v>0</v>
      </c>
      <c r="AY7">
        <f>_xlfn.XLOOKUP($A7,Sheet1!AX:AX,Sheet1!AY:AY,0,0,1)</f>
        <v>0</v>
      </c>
      <c r="AZ7">
        <f>_xlfn.XLOOKUP($A7,Sheet1!AY:AY,Sheet1!AZ:AZ,0,0,1)</f>
        <v>0</v>
      </c>
      <c r="BA7">
        <f>_xlfn.XLOOKUP($A7,Sheet1!AZ:AZ,Sheet1!BA:BA,0,0,1)</f>
        <v>0</v>
      </c>
      <c r="BB7">
        <f>_xlfn.XLOOKUP($A7,Sheet1!BA:BA,Sheet1!BB:BB,0,0,1)</f>
        <v>0</v>
      </c>
      <c r="BC7">
        <f>_xlfn.XLOOKUP($A7,Sheet1!BB:BB,Sheet1!BC:BC,0,0,1)</f>
        <v>0</v>
      </c>
      <c r="BD7">
        <f>_xlfn.XLOOKUP($A7,Sheet1!BC:BC,Sheet1!BD:BD,0,0,1)</f>
        <v>0</v>
      </c>
      <c r="BE7">
        <f>_xlfn.XLOOKUP($A7,Sheet1!BD:BD,Sheet1!BE:BE,0,0,1)</f>
        <v>0</v>
      </c>
      <c r="BF7">
        <f>_xlfn.XLOOKUP($A7,Sheet1!BE:BE,Sheet1!BF:BF,0,0,1)</f>
        <v>0</v>
      </c>
    </row>
    <row r="8" spans="1:58" x14ac:dyDescent="0.3">
      <c r="A8" t="s">
        <v>32</v>
      </c>
      <c r="B8">
        <f>_xlfn.XLOOKUP($A8,Sheet1!A:A,Sheet1!B:B,0,0,1)</f>
        <v>0</v>
      </c>
      <c r="C8">
        <f>_xlfn.XLOOKUP($A8,Sheet1!B:B,Sheet1!C:C,0,0,1)</f>
        <v>0</v>
      </c>
      <c r="D8">
        <f>_xlfn.XLOOKUP($A8,Sheet1!C:C,Sheet1!D:D,0,0,1)</f>
        <v>0</v>
      </c>
      <c r="E8">
        <f>_xlfn.XLOOKUP($A8,Sheet1!D:D,Sheet1!E:E,0,0,1)</f>
        <v>0</v>
      </c>
      <c r="F8">
        <f>_xlfn.XLOOKUP($A8,Sheet1!E:E,Sheet1!F:F,0,0,1)</f>
        <v>0</v>
      </c>
      <c r="G8">
        <f>_xlfn.XLOOKUP($A8,Sheet1!F:F,Sheet1!G:G,0,0,1)</f>
        <v>0</v>
      </c>
      <c r="H8">
        <f>_xlfn.XLOOKUP($A8,Sheet1!G:G,Sheet1!H:H,0,0,1)</f>
        <v>0</v>
      </c>
      <c r="I8">
        <f>_xlfn.XLOOKUP($A8,Sheet1!H:H,Sheet1!I:I,0,0,1)</f>
        <v>0</v>
      </c>
      <c r="J8">
        <f>_xlfn.XLOOKUP($A8,Sheet1!I:I,Sheet1!J:J,0,0,1)</f>
        <v>0</v>
      </c>
      <c r="K8">
        <f>_xlfn.XLOOKUP($A8,Sheet1!J:J,Sheet1!K:K,0,0,1)</f>
        <v>0</v>
      </c>
      <c r="L8">
        <f>_xlfn.XLOOKUP($A8,Sheet1!K:K,Sheet1!L:L,0,0,1)</f>
        <v>0</v>
      </c>
      <c r="M8">
        <f>_xlfn.XLOOKUP($A8,Sheet1!L:L,Sheet1!M:M,0,0,1)</f>
        <v>0</v>
      </c>
      <c r="N8">
        <f>_xlfn.XLOOKUP($A8,Sheet1!M:M,Sheet1!N:N,0,0,1)</f>
        <v>0</v>
      </c>
      <c r="O8">
        <f>_xlfn.XLOOKUP($A8,Sheet1!N:N,Sheet1!O:O,0,0,1)</f>
        <v>0</v>
      </c>
      <c r="P8">
        <f>_xlfn.XLOOKUP($A8,Sheet1!O:O,Sheet1!P:P,0,0,1)</f>
        <v>0</v>
      </c>
      <c r="Q8">
        <f>_xlfn.XLOOKUP($A8,Sheet1!P:P,Sheet1!Q:Q,0,0,1)</f>
        <v>0</v>
      </c>
      <c r="R8">
        <f>_xlfn.XLOOKUP($A8,Sheet1!Q:Q,Sheet1!R:R,0,0,1)</f>
        <v>0</v>
      </c>
      <c r="S8">
        <f>_xlfn.XLOOKUP($A8,Sheet1!R:R,Sheet1!S:S,0,0,1)</f>
        <v>0</v>
      </c>
      <c r="T8">
        <f>_xlfn.XLOOKUP($A8,Sheet1!S:S,Sheet1!T:T,0,0,1)</f>
        <v>0</v>
      </c>
      <c r="U8">
        <f>_xlfn.XLOOKUP($A8,Sheet1!T:T,Sheet1!U:U,0,0,1)</f>
        <v>0</v>
      </c>
      <c r="V8">
        <f>_xlfn.XLOOKUP($A8,Sheet1!U:U,Sheet1!V:V,0,0,1)</f>
        <v>0</v>
      </c>
      <c r="W8">
        <f>_xlfn.XLOOKUP($A8,Sheet1!V:V,Sheet1!W:W,0,0,1)</f>
        <v>0</v>
      </c>
      <c r="X8">
        <f>_xlfn.XLOOKUP($A8,Sheet1!W:W,Sheet1!X:X,0,0,1)</f>
        <v>0</v>
      </c>
      <c r="Y8">
        <f>_xlfn.XLOOKUP($A8,Sheet1!X:X,Sheet1!Y:Y,0,0,1)</f>
        <v>0</v>
      </c>
      <c r="Z8">
        <f>_xlfn.XLOOKUP($A8,Sheet1!Y:Y,Sheet1!Z:Z,0,0,1)</f>
        <v>0</v>
      </c>
      <c r="AA8">
        <f>_xlfn.XLOOKUP($A8,Sheet1!Z:Z,Sheet1!AA:AA,0,0,1)</f>
        <v>0</v>
      </c>
      <c r="AB8">
        <f>_xlfn.XLOOKUP($A8,Sheet1!AA:AA,Sheet1!AB:AB,0,0,1)</f>
        <v>0</v>
      </c>
      <c r="AC8">
        <f>_xlfn.XLOOKUP($A8,Sheet1!AB:AB,Sheet1!AC:AC,0,0,1)</f>
        <v>0</v>
      </c>
      <c r="AD8">
        <f>_xlfn.XLOOKUP($A8,Sheet1!AC:AC,Sheet1!AD:AD,0,0,1)</f>
        <v>0</v>
      </c>
      <c r="AE8">
        <f>_xlfn.XLOOKUP($A8,Sheet1!AD:AD,Sheet1!AE:AE,0,0,1)</f>
        <v>0</v>
      </c>
      <c r="AF8">
        <f>_xlfn.XLOOKUP($A8,Sheet1!AE:AE,Sheet1!AF:AF,0,0,1)</f>
        <v>0</v>
      </c>
      <c r="AG8">
        <f>_xlfn.XLOOKUP($A8,Sheet1!AF:AF,Sheet1!AG:AG,0,0,1)</f>
        <v>0</v>
      </c>
      <c r="AH8">
        <f>_xlfn.XLOOKUP($A8,Sheet1!AG:AG,Sheet1!AH:AH,0,0,1)</f>
        <v>0</v>
      </c>
      <c r="AI8">
        <f>_xlfn.XLOOKUP($A8,Sheet1!AH:AH,Sheet1!AI:AI,0,0,1)</f>
        <v>0</v>
      </c>
      <c r="AJ8">
        <f>_xlfn.XLOOKUP($A8,Sheet1!AI:AI,Sheet1!AJ:AJ,0,0,1)</f>
        <v>0</v>
      </c>
      <c r="AK8">
        <f>_xlfn.XLOOKUP($A8,Sheet1!AJ:AJ,Sheet1!AK:AK,0,0,1)</f>
        <v>0</v>
      </c>
      <c r="AL8">
        <f>_xlfn.XLOOKUP($A8,Sheet1!AK:AK,Sheet1!AL:AL,0,0,1)</f>
        <v>0</v>
      </c>
      <c r="AM8">
        <f>_xlfn.XLOOKUP($A8,Sheet1!AL:AL,Sheet1!AM:AM,0,0,1)</f>
        <v>0</v>
      </c>
      <c r="AN8">
        <f>_xlfn.XLOOKUP($A8,Sheet1!AM:AM,Sheet1!AN:AN,0,0,1)</f>
        <v>0</v>
      </c>
      <c r="AO8">
        <f>_xlfn.XLOOKUP($A8,Sheet1!AN:AN,Sheet1!AO:AO,0,0,1)</f>
        <v>0</v>
      </c>
      <c r="AP8">
        <f>_xlfn.XLOOKUP($A8,Sheet1!AO:AO,Sheet1!AP:AP,0,0,1)</f>
        <v>0</v>
      </c>
      <c r="AQ8">
        <f>_xlfn.XLOOKUP($A8,Sheet1!AP:AP,Sheet1!AQ:AQ,0,0,1)</f>
        <v>0</v>
      </c>
      <c r="AR8">
        <f>_xlfn.XLOOKUP($A8,Sheet1!AQ:AQ,Sheet1!AR:AR,0,0,1)</f>
        <v>0</v>
      </c>
      <c r="AS8">
        <f>_xlfn.XLOOKUP($A8,Sheet1!AR:AR,Sheet1!AS:AS,0,0,1)</f>
        <v>0</v>
      </c>
      <c r="AT8">
        <f>_xlfn.XLOOKUP($A8,Sheet1!AS:AS,Sheet1!AT:AT,0,0,1)</f>
        <v>0</v>
      </c>
      <c r="AU8">
        <f>_xlfn.XLOOKUP($A8,Sheet1!AT:AT,Sheet1!AU:AU,0,0,1)</f>
        <v>0</v>
      </c>
      <c r="AV8">
        <f>_xlfn.XLOOKUP($A8,Sheet1!AU:AU,Sheet1!AV:AV,0,0,1)</f>
        <v>0</v>
      </c>
      <c r="AW8">
        <f>_xlfn.XLOOKUP($A8,Sheet1!AV:AV,Sheet1!AW:AW,0,0,1)</f>
        <v>0</v>
      </c>
      <c r="AX8">
        <f>_xlfn.XLOOKUP($A8,Sheet1!AW:AW,Sheet1!AX:AX,0,0,1)</f>
        <v>0</v>
      </c>
      <c r="AY8">
        <f>_xlfn.XLOOKUP($A8,Sheet1!AX:AX,Sheet1!AY:AY,0,0,1)</f>
        <v>0</v>
      </c>
      <c r="AZ8">
        <f>_xlfn.XLOOKUP($A8,Sheet1!AY:AY,Sheet1!AZ:AZ,0,0,1)</f>
        <v>0</v>
      </c>
      <c r="BA8">
        <f>_xlfn.XLOOKUP($A8,Sheet1!AZ:AZ,Sheet1!BA:BA,0,0,1)</f>
        <v>0</v>
      </c>
      <c r="BB8">
        <f>_xlfn.XLOOKUP($A8,Sheet1!BA:BA,Sheet1!BB:BB,0,0,1)</f>
        <v>0</v>
      </c>
      <c r="BC8">
        <f>_xlfn.XLOOKUP($A8,Sheet1!BB:BB,Sheet1!BC:BC,0,0,1)</f>
        <v>0</v>
      </c>
      <c r="BD8">
        <f>_xlfn.XLOOKUP($A8,Sheet1!BC:BC,Sheet1!BD:BD,0,0,1)</f>
        <v>0</v>
      </c>
      <c r="BE8">
        <f>_xlfn.XLOOKUP($A8,Sheet1!BD:BD,Sheet1!BE:BE,0,0,1)</f>
        <v>0</v>
      </c>
      <c r="BF8">
        <f>_xlfn.XLOOKUP($A8,Sheet1!BE:BE,Sheet1!BF:BF,0,0,1)</f>
        <v>0</v>
      </c>
    </row>
    <row r="9" spans="1:58" x14ac:dyDescent="0.3">
      <c r="A9" t="s">
        <v>33</v>
      </c>
      <c r="B9">
        <f>_xlfn.XLOOKUP($A9,Sheet1!A:A,Sheet1!B:B,0,0,1)</f>
        <v>0</v>
      </c>
      <c r="C9">
        <f>_xlfn.XLOOKUP($A9,Sheet1!B:B,Sheet1!C:C,0,0,1)</f>
        <v>0</v>
      </c>
      <c r="D9">
        <f>_xlfn.XLOOKUP($A9,Sheet1!C:C,Sheet1!D:D,0,0,1)</f>
        <v>0</v>
      </c>
      <c r="E9">
        <f>_xlfn.XLOOKUP($A9,Sheet1!D:D,Sheet1!E:E,0,0,1)</f>
        <v>0</v>
      </c>
      <c r="F9">
        <f>_xlfn.XLOOKUP($A9,Sheet1!E:E,Sheet1!F:F,0,0,1)</f>
        <v>0</v>
      </c>
      <c r="G9">
        <f>_xlfn.XLOOKUP($A9,Sheet1!F:F,Sheet1!G:G,0,0,1)</f>
        <v>0</v>
      </c>
      <c r="H9">
        <f>_xlfn.XLOOKUP($A9,Sheet1!G:G,Sheet1!H:H,0,0,1)</f>
        <v>0</v>
      </c>
      <c r="I9">
        <f>_xlfn.XLOOKUP($A9,Sheet1!H:H,Sheet1!I:I,0,0,1)</f>
        <v>0</v>
      </c>
      <c r="J9">
        <f>_xlfn.XLOOKUP($A9,Sheet1!I:I,Sheet1!J:J,0,0,1)</f>
        <v>0</v>
      </c>
      <c r="K9">
        <f>_xlfn.XLOOKUP($A9,Sheet1!J:J,Sheet1!K:K,0,0,1)</f>
        <v>0</v>
      </c>
      <c r="L9">
        <f>_xlfn.XLOOKUP($A9,Sheet1!K:K,Sheet1!L:L,0,0,1)</f>
        <v>0</v>
      </c>
      <c r="M9">
        <f>_xlfn.XLOOKUP($A9,Sheet1!L:L,Sheet1!M:M,0,0,1)</f>
        <v>0</v>
      </c>
      <c r="N9">
        <f>_xlfn.XLOOKUP($A9,Sheet1!M:M,Sheet1!N:N,0,0,1)</f>
        <v>0</v>
      </c>
      <c r="O9">
        <f>_xlfn.XLOOKUP($A9,Sheet1!N:N,Sheet1!O:O,0,0,1)</f>
        <v>0</v>
      </c>
      <c r="P9">
        <f>_xlfn.XLOOKUP($A9,Sheet1!O:O,Sheet1!P:P,0,0,1)</f>
        <v>0</v>
      </c>
      <c r="Q9">
        <f>_xlfn.XLOOKUP($A9,Sheet1!P:P,Sheet1!Q:Q,0,0,1)</f>
        <v>0</v>
      </c>
      <c r="R9">
        <f>_xlfn.XLOOKUP($A9,Sheet1!Q:Q,Sheet1!R:R,0,0,1)</f>
        <v>0</v>
      </c>
      <c r="S9">
        <f>_xlfn.XLOOKUP($A9,Sheet1!R:R,Sheet1!S:S,0,0,1)</f>
        <v>0</v>
      </c>
      <c r="T9">
        <f>_xlfn.XLOOKUP($A9,Sheet1!S:S,Sheet1!T:T,0,0,1)</f>
        <v>0</v>
      </c>
      <c r="U9">
        <f>_xlfn.XLOOKUP($A9,Sheet1!T:T,Sheet1!U:U,0,0,1)</f>
        <v>0</v>
      </c>
      <c r="V9">
        <f>_xlfn.XLOOKUP($A9,Sheet1!U:U,Sheet1!V:V,0,0,1)</f>
        <v>0</v>
      </c>
      <c r="W9">
        <f>_xlfn.XLOOKUP($A9,Sheet1!V:V,Sheet1!W:W,0,0,1)</f>
        <v>0</v>
      </c>
      <c r="X9">
        <f>_xlfn.XLOOKUP($A9,Sheet1!W:W,Sheet1!X:X,0,0,1)</f>
        <v>0</v>
      </c>
      <c r="Y9">
        <f>_xlfn.XLOOKUP($A9,Sheet1!X:X,Sheet1!Y:Y,0,0,1)</f>
        <v>0</v>
      </c>
      <c r="Z9">
        <f>_xlfn.XLOOKUP($A9,Sheet1!Y:Y,Sheet1!Z:Z,0,0,1)</f>
        <v>0</v>
      </c>
      <c r="AA9">
        <f>_xlfn.XLOOKUP($A9,Sheet1!Z:Z,Sheet1!AA:AA,0,0,1)</f>
        <v>0</v>
      </c>
      <c r="AB9">
        <f>_xlfn.XLOOKUP($A9,Sheet1!AA:AA,Sheet1!AB:AB,0,0,1)</f>
        <v>0</v>
      </c>
      <c r="AC9">
        <f>_xlfn.XLOOKUP($A9,Sheet1!AB:AB,Sheet1!AC:AC,0,0,1)</f>
        <v>0</v>
      </c>
      <c r="AD9">
        <f>_xlfn.XLOOKUP($A9,Sheet1!AC:AC,Sheet1!AD:AD,0,0,1)</f>
        <v>0</v>
      </c>
      <c r="AE9">
        <f>_xlfn.XLOOKUP($A9,Sheet1!AD:AD,Sheet1!AE:AE,0,0,1)</f>
        <v>0</v>
      </c>
      <c r="AF9">
        <f>_xlfn.XLOOKUP($A9,Sheet1!AE:AE,Sheet1!AF:AF,0,0,1)</f>
        <v>0</v>
      </c>
      <c r="AG9">
        <f>_xlfn.XLOOKUP($A9,Sheet1!AF:AF,Sheet1!AG:AG,0,0,1)</f>
        <v>0</v>
      </c>
      <c r="AH9">
        <f>_xlfn.XLOOKUP($A9,Sheet1!AG:AG,Sheet1!AH:AH,0,0,1)</f>
        <v>0</v>
      </c>
      <c r="AI9">
        <f>_xlfn.XLOOKUP($A9,Sheet1!AH:AH,Sheet1!AI:AI,0,0,1)</f>
        <v>0</v>
      </c>
      <c r="AJ9">
        <f>_xlfn.XLOOKUP($A9,Sheet1!AI:AI,Sheet1!AJ:AJ,0,0,1)</f>
        <v>0</v>
      </c>
      <c r="AK9">
        <f>_xlfn.XLOOKUP($A9,Sheet1!AJ:AJ,Sheet1!AK:AK,0,0,1)</f>
        <v>0</v>
      </c>
      <c r="AL9">
        <f>_xlfn.XLOOKUP($A9,Sheet1!AK:AK,Sheet1!AL:AL,0,0,1)</f>
        <v>0</v>
      </c>
      <c r="AM9">
        <f>_xlfn.XLOOKUP($A9,Sheet1!AL:AL,Sheet1!AM:AM,0,0,1)</f>
        <v>0</v>
      </c>
      <c r="AN9">
        <f>_xlfn.XLOOKUP($A9,Sheet1!AM:AM,Sheet1!AN:AN,0,0,1)</f>
        <v>0</v>
      </c>
      <c r="AO9">
        <f>_xlfn.XLOOKUP($A9,Sheet1!AN:AN,Sheet1!AO:AO,0,0,1)</f>
        <v>0</v>
      </c>
      <c r="AP9">
        <f>_xlfn.XLOOKUP($A9,Sheet1!AO:AO,Sheet1!AP:AP,0,0,1)</f>
        <v>0</v>
      </c>
      <c r="AQ9">
        <f>_xlfn.XLOOKUP($A9,Sheet1!AP:AP,Sheet1!AQ:AQ,0,0,1)</f>
        <v>0</v>
      </c>
      <c r="AR9">
        <f>_xlfn.XLOOKUP($A9,Sheet1!AQ:AQ,Sheet1!AR:AR,0,0,1)</f>
        <v>0</v>
      </c>
      <c r="AS9">
        <f>_xlfn.XLOOKUP($A9,Sheet1!AR:AR,Sheet1!AS:AS,0,0,1)</f>
        <v>0</v>
      </c>
      <c r="AT9">
        <f>_xlfn.XLOOKUP($A9,Sheet1!AS:AS,Sheet1!AT:AT,0,0,1)</f>
        <v>0</v>
      </c>
      <c r="AU9">
        <f>_xlfn.XLOOKUP($A9,Sheet1!AT:AT,Sheet1!AU:AU,0,0,1)</f>
        <v>0</v>
      </c>
      <c r="AV9">
        <f>_xlfn.XLOOKUP($A9,Sheet1!AU:AU,Sheet1!AV:AV,0,0,1)</f>
        <v>0</v>
      </c>
      <c r="AW9">
        <f>_xlfn.XLOOKUP($A9,Sheet1!AV:AV,Sheet1!AW:AW,0,0,1)</f>
        <v>0</v>
      </c>
      <c r="AX9">
        <f>_xlfn.XLOOKUP($A9,Sheet1!AW:AW,Sheet1!AX:AX,0,0,1)</f>
        <v>0</v>
      </c>
      <c r="AY9">
        <f>_xlfn.XLOOKUP($A9,Sheet1!AX:AX,Sheet1!AY:AY,0,0,1)</f>
        <v>0</v>
      </c>
      <c r="AZ9">
        <f>_xlfn.XLOOKUP($A9,Sheet1!AY:AY,Sheet1!AZ:AZ,0,0,1)</f>
        <v>0</v>
      </c>
      <c r="BA9">
        <f>_xlfn.XLOOKUP($A9,Sheet1!AZ:AZ,Sheet1!BA:BA,0,0,1)</f>
        <v>0</v>
      </c>
      <c r="BB9">
        <f>_xlfn.XLOOKUP($A9,Sheet1!BA:BA,Sheet1!BB:BB,0,0,1)</f>
        <v>0</v>
      </c>
      <c r="BC9">
        <f>_xlfn.XLOOKUP($A9,Sheet1!BB:BB,Sheet1!BC:BC,0,0,1)</f>
        <v>0</v>
      </c>
      <c r="BD9">
        <f>_xlfn.XLOOKUP($A9,Sheet1!BC:BC,Sheet1!BD:BD,0,0,1)</f>
        <v>0</v>
      </c>
      <c r="BE9">
        <f>_xlfn.XLOOKUP($A9,Sheet1!BD:BD,Sheet1!BE:BE,0,0,1)</f>
        <v>0</v>
      </c>
      <c r="BF9">
        <f>_xlfn.XLOOKUP($A9,Sheet1!BE:BE,Sheet1!BF:BF,0,0,1)</f>
        <v>0</v>
      </c>
    </row>
    <row r="10" spans="1:58" x14ac:dyDescent="0.3">
      <c r="A10" t="s">
        <v>42</v>
      </c>
      <c r="B10">
        <f>_xlfn.XLOOKUP($A10,Sheet1!A:A,Sheet1!B:B,0,0,1)</f>
        <v>0</v>
      </c>
      <c r="C10">
        <f>_xlfn.XLOOKUP($A10,Sheet1!B:B,Sheet1!C:C,0,0,1)</f>
        <v>0</v>
      </c>
      <c r="D10">
        <f>_xlfn.XLOOKUP($A10,Sheet1!C:C,Sheet1!D:D,0,0,1)</f>
        <v>0</v>
      </c>
      <c r="E10">
        <f>_xlfn.XLOOKUP($A10,Sheet1!D:D,Sheet1!E:E,0,0,1)</f>
        <v>0</v>
      </c>
      <c r="F10">
        <f>_xlfn.XLOOKUP($A10,Sheet1!E:E,Sheet1!F:F,0,0,1)</f>
        <v>0</v>
      </c>
      <c r="G10">
        <f>_xlfn.XLOOKUP($A10,Sheet1!F:F,Sheet1!G:G,0,0,1)</f>
        <v>0</v>
      </c>
      <c r="H10">
        <f>_xlfn.XLOOKUP($A10,Sheet1!G:G,Sheet1!H:H,0,0,1)</f>
        <v>0</v>
      </c>
      <c r="I10">
        <f>_xlfn.XLOOKUP($A10,Sheet1!H:H,Sheet1!I:I,0,0,1)</f>
        <v>0</v>
      </c>
      <c r="J10">
        <f>_xlfn.XLOOKUP($A10,Sheet1!I:I,Sheet1!J:J,0,0,1)</f>
        <v>0</v>
      </c>
      <c r="K10">
        <f>_xlfn.XLOOKUP($A10,Sheet1!J:J,Sheet1!K:K,0,0,1)</f>
        <v>0</v>
      </c>
      <c r="L10">
        <f>_xlfn.XLOOKUP($A10,Sheet1!K:K,Sheet1!L:L,0,0,1)</f>
        <v>0</v>
      </c>
      <c r="M10">
        <f>_xlfn.XLOOKUP($A10,Sheet1!L:L,Sheet1!M:M,0,0,1)</f>
        <v>0</v>
      </c>
      <c r="N10">
        <f>_xlfn.XLOOKUP($A10,Sheet1!M:M,Sheet1!N:N,0,0,1)</f>
        <v>-7.7195400000000003</v>
      </c>
      <c r="O10">
        <f>_xlfn.XLOOKUP($A10,Sheet1!N:N,Sheet1!O:O,0,0,1)</f>
        <v>0</v>
      </c>
      <c r="P10">
        <f>_xlfn.XLOOKUP($A10,Sheet1!O:O,Sheet1!P:P,0,0,1)</f>
        <v>0</v>
      </c>
      <c r="Q10">
        <f>_xlfn.XLOOKUP($A10,Sheet1!P:P,Sheet1!Q:Q,0,0,1)</f>
        <v>0</v>
      </c>
      <c r="R10">
        <f>_xlfn.XLOOKUP($A10,Sheet1!Q:Q,Sheet1!R:R,0,0,1)</f>
        <v>0</v>
      </c>
      <c r="S10">
        <f>_xlfn.XLOOKUP($A10,Sheet1!R:R,Sheet1!S:S,0,0,1)</f>
        <v>0</v>
      </c>
      <c r="T10">
        <f>_xlfn.XLOOKUP($A10,Sheet1!S:S,Sheet1!T:T,0,0,1)</f>
        <v>0</v>
      </c>
      <c r="U10">
        <f>_xlfn.XLOOKUP($A10,Sheet1!T:T,Sheet1!U:U,0,0,1)</f>
        <v>0</v>
      </c>
      <c r="V10">
        <f>_xlfn.XLOOKUP($A10,Sheet1!U:U,Sheet1!V:V,0,0,1)</f>
        <v>0</v>
      </c>
      <c r="W10">
        <f>_xlfn.XLOOKUP($A10,Sheet1!V:V,Sheet1!W:W,0,0,1)</f>
        <v>0</v>
      </c>
      <c r="X10">
        <f>_xlfn.XLOOKUP($A10,Sheet1!W:W,Sheet1!X:X,0,0,1)</f>
        <v>0</v>
      </c>
      <c r="Y10">
        <f>_xlfn.XLOOKUP($A10,Sheet1!X:X,Sheet1!Y:Y,0,0,1)</f>
        <v>0</v>
      </c>
      <c r="Z10">
        <f>_xlfn.XLOOKUP($A10,Sheet1!Y:Y,Sheet1!Z:Z,0,0,1)</f>
        <v>0</v>
      </c>
      <c r="AA10">
        <f>_xlfn.XLOOKUP($A10,Sheet1!Z:Z,Sheet1!AA:AA,0,0,1)</f>
        <v>0</v>
      </c>
      <c r="AB10">
        <f>_xlfn.XLOOKUP($A10,Sheet1!AA:AA,Sheet1!AB:AB,0,0,1)</f>
        <v>0</v>
      </c>
      <c r="AC10">
        <f>_xlfn.XLOOKUP($A10,Sheet1!AB:AB,Sheet1!AC:AC,0,0,1)</f>
        <v>0</v>
      </c>
      <c r="AD10">
        <f>_xlfn.XLOOKUP($A10,Sheet1!AC:AC,Sheet1!AD:AD,0,0,1)</f>
        <v>0</v>
      </c>
      <c r="AE10">
        <f>_xlfn.XLOOKUP($A10,Sheet1!AD:AD,Sheet1!AE:AE,0,0,1)</f>
        <v>0</v>
      </c>
      <c r="AF10">
        <f>_xlfn.XLOOKUP($A10,Sheet1!AE:AE,Sheet1!AF:AF,0,0,1)</f>
        <v>0</v>
      </c>
      <c r="AG10">
        <f>_xlfn.XLOOKUP($A10,Sheet1!AF:AF,Sheet1!AG:AG,0,0,1)</f>
        <v>0</v>
      </c>
      <c r="AH10">
        <f>_xlfn.XLOOKUP($A10,Sheet1!AG:AG,Sheet1!AH:AH,0,0,1)</f>
        <v>0</v>
      </c>
      <c r="AI10">
        <f>_xlfn.XLOOKUP($A10,Sheet1!AH:AH,Sheet1!AI:AI,0,0,1)</f>
        <v>0</v>
      </c>
      <c r="AJ10">
        <f>_xlfn.XLOOKUP($A10,Sheet1!AI:AI,Sheet1!AJ:AJ,0,0,1)</f>
        <v>0</v>
      </c>
      <c r="AK10">
        <f>_xlfn.XLOOKUP($A10,Sheet1!AJ:AJ,Sheet1!AK:AK,0,0,1)</f>
        <v>0</v>
      </c>
      <c r="AL10">
        <f>_xlfn.XLOOKUP($A10,Sheet1!AK:AK,Sheet1!AL:AL,0,0,1)</f>
        <v>0</v>
      </c>
      <c r="AM10">
        <f>_xlfn.XLOOKUP($A10,Sheet1!AL:AL,Sheet1!AM:AM,0,0,1)</f>
        <v>0</v>
      </c>
      <c r="AN10">
        <f>_xlfn.XLOOKUP($A10,Sheet1!AM:AM,Sheet1!AN:AN,0,0,1)</f>
        <v>0</v>
      </c>
      <c r="AO10">
        <f>_xlfn.XLOOKUP($A10,Sheet1!AN:AN,Sheet1!AO:AO,0,0,1)</f>
        <v>0</v>
      </c>
      <c r="AP10">
        <f>_xlfn.XLOOKUP($A10,Sheet1!AO:AO,Sheet1!AP:AP,0,0,1)</f>
        <v>0</v>
      </c>
      <c r="AQ10">
        <f>_xlfn.XLOOKUP($A10,Sheet1!AP:AP,Sheet1!AQ:AQ,0,0,1)</f>
        <v>0</v>
      </c>
      <c r="AR10">
        <f>_xlfn.XLOOKUP($A10,Sheet1!AQ:AQ,Sheet1!AR:AR,0,0,1)</f>
        <v>0</v>
      </c>
      <c r="AS10">
        <f>_xlfn.XLOOKUP($A10,Sheet1!AR:AR,Sheet1!AS:AS,0,0,1)</f>
        <v>0</v>
      </c>
      <c r="AT10">
        <f>_xlfn.XLOOKUP($A10,Sheet1!AS:AS,Sheet1!AT:AT,0,0,1)</f>
        <v>0</v>
      </c>
      <c r="AU10">
        <f>_xlfn.XLOOKUP($A10,Sheet1!AT:AT,Sheet1!AU:AU,0,0,1)</f>
        <v>0</v>
      </c>
      <c r="AV10">
        <f>_xlfn.XLOOKUP($A10,Sheet1!AU:AU,Sheet1!AV:AV,0,0,1)</f>
        <v>0</v>
      </c>
      <c r="AW10">
        <f>_xlfn.XLOOKUP($A10,Sheet1!AV:AV,Sheet1!AW:AW,0,0,1)</f>
        <v>0</v>
      </c>
      <c r="AX10">
        <f>_xlfn.XLOOKUP($A10,Sheet1!AW:AW,Sheet1!AX:AX,0,0,1)</f>
        <v>0</v>
      </c>
      <c r="AY10">
        <f>_xlfn.XLOOKUP($A10,Sheet1!AX:AX,Sheet1!AY:AY,0,0,1)</f>
        <v>0</v>
      </c>
      <c r="AZ10">
        <f>_xlfn.XLOOKUP($A10,Sheet1!AY:AY,Sheet1!AZ:AZ,0,0,1)</f>
        <v>0</v>
      </c>
      <c r="BA10">
        <f>_xlfn.XLOOKUP($A10,Sheet1!AZ:AZ,Sheet1!BA:BA,0,0,1)</f>
        <v>0</v>
      </c>
      <c r="BB10">
        <f>_xlfn.XLOOKUP($A10,Sheet1!BA:BA,Sheet1!BB:BB,0,0,1)</f>
        <v>0</v>
      </c>
      <c r="BC10">
        <f>_xlfn.XLOOKUP($A10,Sheet1!BB:BB,Sheet1!BC:BC,0,0,1)</f>
        <v>0</v>
      </c>
      <c r="BD10">
        <f>_xlfn.XLOOKUP($A10,Sheet1!BC:BC,Sheet1!BD:BD,0,0,1)</f>
        <v>0</v>
      </c>
      <c r="BE10">
        <f>_xlfn.XLOOKUP($A10,Sheet1!BD:BD,Sheet1!BE:BE,0,0,1)</f>
        <v>0</v>
      </c>
      <c r="BF10">
        <f>_xlfn.XLOOKUP($A10,Sheet1!BE:BE,Sheet1!BF:BF,0,0,1)</f>
        <v>0</v>
      </c>
    </row>
    <row r="11" spans="1:58" x14ac:dyDescent="0.3">
      <c r="A11" t="s">
        <v>43</v>
      </c>
      <c r="B11">
        <f>_xlfn.XLOOKUP($A11,Sheet1!A:A,Sheet1!B:B,0,0,1)</f>
        <v>0</v>
      </c>
      <c r="C11">
        <f>_xlfn.XLOOKUP($A11,Sheet1!B:B,Sheet1!C:C,0,0,1)</f>
        <v>0</v>
      </c>
      <c r="D11">
        <f>_xlfn.XLOOKUP($A11,Sheet1!C:C,Sheet1!D:D,0,0,1)</f>
        <v>0</v>
      </c>
      <c r="E11">
        <f>_xlfn.XLOOKUP($A11,Sheet1!D:D,Sheet1!E:E,0,0,1)</f>
        <v>0</v>
      </c>
      <c r="F11">
        <f>_xlfn.XLOOKUP($A11,Sheet1!E:E,Sheet1!F:F,0,0,1)</f>
        <v>0</v>
      </c>
      <c r="G11">
        <f>_xlfn.XLOOKUP($A11,Sheet1!F:F,Sheet1!G:G,0,0,1)</f>
        <v>0</v>
      </c>
      <c r="H11">
        <f>_xlfn.XLOOKUP($A11,Sheet1!G:G,Sheet1!H:H,0,0,1)</f>
        <v>0</v>
      </c>
      <c r="I11">
        <f>_xlfn.XLOOKUP($A11,Sheet1!H:H,Sheet1!I:I,0,0,1)</f>
        <v>0</v>
      </c>
      <c r="J11">
        <f>_xlfn.XLOOKUP($A11,Sheet1!I:I,Sheet1!J:J,0,0,1)</f>
        <v>0</v>
      </c>
      <c r="K11">
        <f>_xlfn.XLOOKUP($A11,Sheet1!J:J,Sheet1!K:K,0,0,1)</f>
        <v>0</v>
      </c>
      <c r="L11">
        <f>_xlfn.XLOOKUP($A11,Sheet1!K:K,Sheet1!L:L,0,0,1)</f>
        <v>0</v>
      </c>
      <c r="M11">
        <f>_xlfn.XLOOKUP($A11,Sheet1!L:L,Sheet1!M:M,0,0,1)</f>
        <v>0</v>
      </c>
      <c r="N11">
        <f>_xlfn.XLOOKUP($A11,Sheet1!M:M,Sheet1!N:N,0,0,1)</f>
        <v>0</v>
      </c>
      <c r="O11">
        <f>_xlfn.XLOOKUP($A11,Sheet1!N:N,Sheet1!O:O,0,0,1)</f>
        <v>0</v>
      </c>
      <c r="P11">
        <f>_xlfn.XLOOKUP($A11,Sheet1!O:O,Sheet1!P:P,0,0,1)</f>
        <v>0</v>
      </c>
      <c r="Q11">
        <f>_xlfn.XLOOKUP($A11,Sheet1!P:P,Sheet1!Q:Q,0,0,1)</f>
        <v>0</v>
      </c>
      <c r="R11">
        <f>_xlfn.XLOOKUP($A11,Sheet1!Q:Q,Sheet1!R:R,0,0,1)</f>
        <v>0</v>
      </c>
      <c r="S11">
        <f>_xlfn.XLOOKUP($A11,Sheet1!R:R,Sheet1!S:S,0,0,1)</f>
        <v>0</v>
      </c>
      <c r="T11">
        <f>_xlfn.XLOOKUP($A11,Sheet1!S:S,Sheet1!T:T,0,0,1)</f>
        <v>0</v>
      </c>
      <c r="U11">
        <f>_xlfn.XLOOKUP($A11,Sheet1!T:T,Sheet1!U:U,0,0,1)</f>
        <v>0</v>
      </c>
      <c r="V11">
        <f>_xlfn.XLOOKUP($A11,Sheet1!U:U,Sheet1!V:V,0,0,1)</f>
        <v>0</v>
      </c>
      <c r="W11">
        <f>_xlfn.XLOOKUP($A11,Sheet1!V:V,Sheet1!W:W,0,0,1)</f>
        <v>0</v>
      </c>
      <c r="X11">
        <f>_xlfn.XLOOKUP($A11,Sheet1!W:W,Sheet1!X:X,0,0,1)</f>
        <v>0</v>
      </c>
      <c r="Y11">
        <f>_xlfn.XLOOKUP($A11,Sheet1!X:X,Sheet1!Y:Y,0,0,1)</f>
        <v>0</v>
      </c>
      <c r="Z11">
        <f>_xlfn.XLOOKUP($A11,Sheet1!Y:Y,Sheet1!Z:Z,0,0,1)</f>
        <v>0</v>
      </c>
      <c r="AA11">
        <f>_xlfn.XLOOKUP($A11,Sheet1!Z:Z,Sheet1!AA:AA,0,0,1)</f>
        <v>0</v>
      </c>
      <c r="AB11">
        <f>_xlfn.XLOOKUP($A11,Sheet1!AA:AA,Sheet1!AB:AB,0,0,1)</f>
        <v>0</v>
      </c>
      <c r="AC11">
        <f>_xlfn.XLOOKUP($A11,Sheet1!AB:AB,Sheet1!AC:AC,0,0,1)</f>
        <v>0</v>
      </c>
      <c r="AD11">
        <f>_xlfn.XLOOKUP($A11,Sheet1!AC:AC,Sheet1!AD:AD,0,0,1)</f>
        <v>0</v>
      </c>
      <c r="AE11">
        <f>_xlfn.XLOOKUP($A11,Sheet1!AD:AD,Sheet1!AE:AE,0,0,1)</f>
        <v>0</v>
      </c>
      <c r="AF11">
        <f>_xlfn.XLOOKUP($A11,Sheet1!AE:AE,Sheet1!AF:AF,0,0,1)</f>
        <v>0</v>
      </c>
      <c r="AG11">
        <f>_xlfn.XLOOKUP($A11,Sheet1!AF:AF,Sheet1!AG:AG,0,0,1)</f>
        <v>0</v>
      </c>
      <c r="AH11">
        <f>_xlfn.XLOOKUP($A11,Sheet1!AG:AG,Sheet1!AH:AH,0,0,1)</f>
        <v>0</v>
      </c>
      <c r="AI11">
        <f>_xlfn.XLOOKUP($A11,Sheet1!AH:AH,Sheet1!AI:AI,0,0,1)</f>
        <v>0</v>
      </c>
      <c r="AJ11">
        <f>_xlfn.XLOOKUP($A11,Sheet1!AI:AI,Sheet1!AJ:AJ,0,0,1)</f>
        <v>0</v>
      </c>
      <c r="AK11">
        <f>_xlfn.XLOOKUP($A11,Sheet1!AJ:AJ,Sheet1!AK:AK,0,0,1)</f>
        <v>0</v>
      </c>
      <c r="AL11">
        <f>_xlfn.XLOOKUP($A11,Sheet1!AK:AK,Sheet1!AL:AL,0,0,1)</f>
        <v>0</v>
      </c>
      <c r="AM11">
        <f>_xlfn.XLOOKUP($A11,Sheet1!AL:AL,Sheet1!AM:AM,0,0,1)</f>
        <v>0</v>
      </c>
      <c r="AN11">
        <f>_xlfn.XLOOKUP($A11,Sheet1!AM:AM,Sheet1!AN:AN,0,0,1)</f>
        <v>0</v>
      </c>
      <c r="AO11">
        <f>_xlfn.XLOOKUP($A11,Sheet1!AN:AN,Sheet1!AO:AO,0,0,1)</f>
        <v>0</v>
      </c>
      <c r="AP11">
        <f>_xlfn.XLOOKUP($A11,Sheet1!AO:AO,Sheet1!AP:AP,0,0,1)</f>
        <v>0</v>
      </c>
      <c r="AQ11">
        <f>_xlfn.XLOOKUP($A11,Sheet1!AP:AP,Sheet1!AQ:AQ,0,0,1)</f>
        <v>0</v>
      </c>
      <c r="AR11">
        <f>_xlfn.XLOOKUP($A11,Sheet1!AQ:AQ,Sheet1!AR:AR,0,0,1)</f>
        <v>0</v>
      </c>
      <c r="AS11">
        <f>_xlfn.XLOOKUP($A11,Sheet1!AR:AR,Sheet1!AS:AS,0,0,1)</f>
        <v>0</v>
      </c>
      <c r="AT11">
        <f>_xlfn.XLOOKUP($A11,Sheet1!AS:AS,Sheet1!AT:AT,0,0,1)</f>
        <v>0</v>
      </c>
      <c r="AU11">
        <f>_xlfn.XLOOKUP($A11,Sheet1!AT:AT,Sheet1!AU:AU,0,0,1)</f>
        <v>0</v>
      </c>
      <c r="AV11">
        <f>_xlfn.XLOOKUP($A11,Sheet1!AU:AU,Sheet1!AV:AV,0,0,1)</f>
        <v>0</v>
      </c>
      <c r="AW11">
        <f>_xlfn.XLOOKUP($A11,Sheet1!AV:AV,Sheet1!AW:AW,0,0,1)</f>
        <v>0</v>
      </c>
      <c r="AX11">
        <f>_xlfn.XLOOKUP($A11,Sheet1!AW:AW,Sheet1!AX:AX,0,0,1)</f>
        <v>0</v>
      </c>
      <c r="AY11">
        <f>_xlfn.XLOOKUP($A11,Sheet1!AX:AX,Sheet1!AY:AY,0,0,1)</f>
        <v>0</v>
      </c>
      <c r="AZ11">
        <f>_xlfn.XLOOKUP($A11,Sheet1!AY:AY,Sheet1!AZ:AZ,0,0,1)</f>
        <v>0</v>
      </c>
      <c r="BA11">
        <f>_xlfn.XLOOKUP($A11,Sheet1!AZ:AZ,Sheet1!BA:BA,0,0,1)</f>
        <v>0</v>
      </c>
      <c r="BB11">
        <f>_xlfn.XLOOKUP($A11,Sheet1!BA:BA,Sheet1!BB:BB,0,0,1)</f>
        <v>0</v>
      </c>
      <c r="BC11">
        <f>_xlfn.XLOOKUP($A11,Sheet1!BB:BB,Sheet1!BC:BC,0,0,1)</f>
        <v>0</v>
      </c>
      <c r="BD11">
        <f>_xlfn.XLOOKUP($A11,Sheet1!BC:BC,Sheet1!BD:BD,0,0,1)</f>
        <v>0</v>
      </c>
      <c r="BE11">
        <f>_xlfn.XLOOKUP($A11,Sheet1!BD:BD,Sheet1!BE:BE,0,0,1)</f>
        <v>0</v>
      </c>
      <c r="BF11">
        <f>_xlfn.XLOOKUP($A11,Sheet1!BE:BE,Sheet1!BF:BF,0,0,1)</f>
        <v>0</v>
      </c>
    </row>
    <row r="12" spans="1:58" x14ac:dyDescent="0.3">
      <c r="A12" t="s">
        <v>47</v>
      </c>
      <c r="B12">
        <f>_xlfn.XLOOKUP($A12,Sheet1!A:A,Sheet1!B:B,0,0,1)</f>
        <v>0</v>
      </c>
      <c r="C12">
        <f>_xlfn.XLOOKUP($A12,Sheet1!B:B,Sheet1!C:C,0,0,1)</f>
        <v>0</v>
      </c>
      <c r="D12">
        <f>_xlfn.XLOOKUP($A12,Sheet1!C:C,Sheet1!D:D,0,0,1)</f>
        <v>0</v>
      </c>
      <c r="E12">
        <f>_xlfn.XLOOKUP($A12,Sheet1!D:D,Sheet1!E:E,0,0,1)</f>
        <v>0</v>
      </c>
      <c r="F12">
        <f>_xlfn.XLOOKUP($A12,Sheet1!E:E,Sheet1!F:F,0,0,1)</f>
        <v>0</v>
      </c>
      <c r="G12">
        <f>_xlfn.XLOOKUP($A12,Sheet1!F:F,Sheet1!G:G,0,0,1)</f>
        <v>0</v>
      </c>
      <c r="H12">
        <f>_xlfn.XLOOKUP($A12,Sheet1!G:G,Sheet1!H:H,0,0,1)</f>
        <v>0</v>
      </c>
      <c r="I12">
        <f>_xlfn.XLOOKUP($A12,Sheet1!H:H,Sheet1!I:I,0,0,1)</f>
        <v>0</v>
      </c>
      <c r="J12">
        <f>_xlfn.XLOOKUP($A12,Sheet1!I:I,Sheet1!J:J,0,0,1)</f>
        <v>0</v>
      </c>
      <c r="K12">
        <f>_xlfn.XLOOKUP($A12,Sheet1!J:J,Sheet1!K:K,0,0,1)</f>
        <v>0</v>
      </c>
      <c r="L12">
        <f>_xlfn.XLOOKUP($A12,Sheet1!K:K,Sheet1!L:L,0,0,1)</f>
        <v>0</v>
      </c>
      <c r="M12">
        <f>_xlfn.XLOOKUP($A12,Sheet1!L:L,Sheet1!M:M,0,0,1)</f>
        <v>0</v>
      </c>
      <c r="N12">
        <f>_xlfn.XLOOKUP($A12,Sheet1!M:M,Sheet1!N:N,0,0,1)</f>
        <v>-7.7195400000000003</v>
      </c>
      <c r="O12">
        <f>_xlfn.XLOOKUP($A12,Sheet1!N:N,Sheet1!O:O,0,0,1)</f>
        <v>0</v>
      </c>
      <c r="P12">
        <f>_xlfn.XLOOKUP($A12,Sheet1!O:O,Sheet1!P:P,0,0,1)</f>
        <v>0</v>
      </c>
      <c r="Q12">
        <f>_xlfn.XLOOKUP($A12,Sheet1!P:P,Sheet1!Q:Q,0,0,1)</f>
        <v>0</v>
      </c>
      <c r="R12">
        <f>_xlfn.XLOOKUP($A12,Sheet1!Q:Q,Sheet1!R:R,0,0,1)</f>
        <v>0</v>
      </c>
      <c r="S12">
        <f>_xlfn.XLOOKUP($A12,Sheet1!R:R,Sheet1!S:S,0,0,1)</f>
        <v>0</v>
      </c>
      <c r="T12">
        <f>_xlfn.XLOOKUP($A12,Sheet1!S:S,Sheet1!T:T,0,0,1)</f>
        <v>0</v>
      </c>
      <c r="U12">
        <f>_xlfn.XLOOKUP($A12,Sheet1!T:T,Sheet1!U:U,0,0,1)</f>
        <v>0</v>
      </c>
      <c r="V12">
        <f>_xlfn.XLOOKUP($A12,Sheet1!U:U,Sheet1!V:V,0,0,1)</f>
        <v>0</v>
      </c>
      <c r="W12">
        <f>_xlfn.XLOOKUP($A12,Sheet1!V:V,Sheet1!W:W,0,0,1)</f>
        <v>0</v>
      </c>
      <c r="X12">
        <f>_xlfn.XLOOKUP($A12,Sheet1!W:W,Sheet1!X:X,0,0,1)</f>
        <v>0</v>
      </c>
      <c r="Y12">
        <f>_xlfn.XLOOKUP($A12,Sheet1!X:X,Sheet1!Y:Y,0,0,1)</f>
        <v>0</v>
      </c>
      <c r="Z12">
        <f>_xlfn.XLOOKUP($A12,Sheet1!Y:Y,Sheet1!Z:Z,0,0,1)</f>
        <v>0</v>
      </c>
      <c r="AA12">
        <f>_xlfn.XLOOKUP($A12,Sheet1!Z:Z,Sheet1!AA:AA,0,0,1)</f>
        <v>0</v>
      </c>
      <c r="AB12">
        <f>_xlfn.XLOOKUP($A12,Sheet1!AA:AA,Sheet1!AB:AB,0,0,1)</f>
        <v>0</v>
      </c>
      <c r="AC12">
        <f>_xlfn.XLOOKUP($A12,Sheet1!AB:AB,Sheet1!AC:AC,0,0,1)</f>
        <v>0</v>
      </c>
      <c r="AD12">
        <f>_xlfn.XLOOKUP($A12,Sheet1!AC:AC,Sheet1!AD:AD,0,0,1)</f>
        <v>0</v>
      </c>
      <c r="AE12">
        <f>_xlfn.XLOOKUP($A12,Sheet1!AD:AD,Sheet1!AE:AE,0,0,1)</f>
        <v>0</v>
      </c>
      <c r="AF12">
        <f>_xlfn.XLOOKUP($A12,Sheet1!AE:AE,Sheet1!AF:AF,0,0,1)</f>
        <v>0</v>
      </c>
      <c r="AG12">
        <f>_xlfn.XLOOKUP($A12,Sheet1!AF:AF,Sheet1!AG:AG,0,0,1)</f>
        <v>0</v>
      </c>
      <c r="AH12">
        <f>_xlfn.XLOOKUP($A12,Sheet1!AG:AG,Sheet1!AH:AH,0,0,1)</f>
        <v>0</v>
      </c>
      <c r="AI12">
        <f>_xlfn.XLOOKUP($A12,Sheet1!AH:AH,Sheet1!AI:AI,0,0,1)</f>
        <v>0</v>
      </c>
      <c r="AJ12">
        <f>_xlfn.XLOOKUP($A12,Sheet1!AI:AI,Sheet1!AJ:AJ,0,0,1)</f>
        <v>0</v>
      </c>
      <c r="AK12">
        <f>_xlfn.XLOOKUP($A12,Sheet1!AJ:AJ,Sheet1!AK:AK,0,0,1)</f>
        <v>0</v>
      </c>
      <c r="AL12">
        <f>_xlfn.XLOOKUP($A12,Sheet1!AK:AK,Sheet1!AL:AL,0,0,1)</f>
        <v>0</v>
      </c>
      <c r="AM12">
        <f>_xlfn.XLOOKUP($A12,Sheet1!AL:AL,Sheet1!AM:AM,0,0,1)</f>
        <v>0</v>
      </c>
      <c r="AN12">
        <f>_xlfn.XLOOKUP($A12,Sheet1!AM:AM,Sheet1!AN:AN,0,0,1)</f>
        <v>0</v>
      </c>
      <c r="AO12">
        <f>_xlfn.XLOOKUP($A12,Sheet1!AN:AN,Sheet1!AO:AO,0,0,1)</f>
        <v>0</v>
      </c>
      <c r="AP12">
        <f>_xlfn.XLOOKUP($A12,Sheet1!AO:AO,Sheet1!AP:AP,0,0,1)</f>
        <v>0</v>
      </c>
      <c r="AQ12">
        <f>_xlfn.XLOOKUP($A12,Sheet1!AP:AP,Sheet1!AQ:AQ,0,0,1)</f>
        <v>0</v>
      </c>
      <c r="AR12">
        <f>_xlfn.XLOOKUP($A12,Sheet1!AQ:AQ,Sheet1!AR:AR,0,0,1)</f>
        <v>0</v>
      </c>
      <c r="AS12">
        <f>_xlfn.XLOOKUP($A12,Sheet1!AR:AR,Sheet1!AS:AS,0,0,1)</f>
        <v>0</v>
      </c>
      <c r="AT12">
        <f>_xlfn.XLOOKUP($A12,Sheet1!AS:AS,Sheet1!AT:AT,0,0,1)</f>
        <v>0</v>
      </c>
      <c r="AU12">
        <f>_xlfn.XLOOKUP($A12,Sheet1!AT:AT,Sheet1!AU:AU,0,0,1)</f>
        <v>0</v>
      </c>
      <c r="AV12">
        <f>_xlfn.XLOOKUP($A12,Sheet1!AU:AU,Sheet1!AV:AV,0,0,1)</f>
        <v>0</v>
      </c>
      <c r="AW12">
        <f>_xlfn.XLOOKUP($A12,Sheet1!AV:AV,Sheet1!AW:AW,0,0,1)</f>
        <v>0</v>
      </c>
      <c r="AX12">
        <f>_xlfn.XLOOKUP($A12,Sheet1!AW:AW,Sheet1!AX:AX,0,0,1)</f>
        <v>0</v>
      </c>
      <c r="AY12">
        <f>_xlfn.XLOOKUP($A12,Sheet1!AX:AX,Sheet1!AY:AY,0,0,1)</f>
        <v>0</v>
      </c>
      <c r="AZ12">
        <f>_xlfn.XLOOKUP($A12,Sheet1!AY:AY,Sheet1!AZ:AZ,0,0,1)</f>
        <v>0</v>
      </c>
      <c r="BA12">
        <f>_xlfn.XLOOKUP($A12,Sheet1!AZ:AZ,Sheet1!BA:BA,0,0,1)</f>
        <v>0</v>
      </c>
      <c r="BB12">
        <f>_xlfn.XLOOKUP($A12,Sheet1!BA:BA,Sheet1!BB:BB,0,0,1)</f>
        <v>0</v>
      </c>
      <c r="BC12">
        <f>_xlfn.XLOOKUP($A12,Sheet1!BB:BB,Sheet1!BC:BC,0,0,1)</f>
        <v>0</v>
      </c>
      <c r="BD12">
        <f>_xlfn.XLOOKUP($A12,Sheet1!BC:BC,Sheet1!BD:BD,0,0,1)</f>
        <v>0</v>
      </c>
      <c r="BE12">
        <f>_xlfn.XLOOKUP($A12,Sheet1!BD:BD,Sheet1!BE:BE,0,0,1)</f>
        <v>0</v>
      </c>
      <c r="BF12">
        <f>_xlfn.XLOOKUP($A12,Sheet1!BE:BE,Sheet1!BF:BF,0,0,1)</f>
        <v>0</v>
      </c>
    </row>
    <row r="13" spans="1:58" x14ac:dyDescent="0.3">
      <c r="A13" t="s">
        <v>76</v>
      </c>
      <c r="B13">
        <f>SUM(B2:B12)</f>
        <v>-860.24199999999996</v>
      </c>
      <c r="C13">
        <f t="shared" ref="C13:BF13" si="0">SUM(C2:C12)</f>
        <v>0</v>
      </c>
      <c r="D13">
        <f t="shared" si="0"/>
        <v>-539.44799999999998</v>
      </c>
      <c r="E13">
        <f t="shared" si="0"/>
        <v>0</v>
      </c>
      <c r="F13">
        <f t="shared" si="0"/>
        <v>-67.292400000000001</v>
      </c>
      <c r="G13">
        <f t="shared" si="0"/>
        <v>0</v>
      </c>
      <c r="H13">
        <f t="shared" si="0"/>
        <v>-705.56</v>
      </c>
      <c r="I13">
        <f t="shared" si="0"/>
        <v>0</v>
      </c>
      <c r="J13">
        <f t="shared" si="0"/>
        <v>-591.65</v>
      </c>
      <c r="K13">
        <f t="shared" si="0"/>
        <v>0</v>
      </c>
      <c r="L13">
        <f t="shared" si="0"/>
        <v>-1172.616</v>
      </c>
      <c r="M13">
        <f t="shared" si="0"/>
        <v>0</v>
      </c>
      <c r="N13">
        <f t="shared" si="0"/>
        <v>-15.439080000000001</v>
      </c>
      <c r="O13">
        <f t="shared" si="0"/>
        <v>0</v>
      </c>
      <c r="P13">
        <f t="shared" si="0"/>
        <v>-94.823800000000006</v>
      </c>
      <c r="Q13">
        <f t="shared" si="0"/>
        <v>0</v>
      </c>
      <c r="R13">
        <f t="shared" si="0"/>
        <v>-211.322</v>
      </c>
      <c r="S13">
        <f t="shared" si="0"/>
        <v>0</v>
      </c>
      <c r="T13">
        <f t="shared" si="0"/>
        <v>-247.666</v>
      </c>
      <c r="U13">
        <f t="shared" si="0"/>
        <v>0</v>
      </c>
      <c r="V13">
        <f t="shared" si="0"/>
        <v>-211.37200000000001</v>
      </c>
      <c r="W13">
        <f t="shared" si="0"/>
        <v>0</v>
      </c>
      <c r="X13">
        <f t="shared" si="0"/>
        <v>-197.82</v>
      </c>
      <c r="Y13">
        <f t="shared" si="0"/>
        <v>0</v>
      </c>
      <c r="Z13">
        <f t="shared" si="0"/>
        <v>-555.64</v>
      </c>
      <c r="AA13">
        <f t="shared" si="0"/>
        <v>0</v>
      </c>
      <c r="AB13">
        <f t="shared" si="0"/>
        <v>-1344.95</v>
      </c>
      <c r="AC13">
        <f t="shared" si="0"/>
        <v>0</v>
      </c>
      <c r="AD13">
        <f t="shared" si="0"/>
        <v>0</v>
      </c>
      <c r="AE13">
        <f t="shared" si="0"/>
        <v>0</v>
      </c>
      <c r="AF13">
        <f t="shared" si="0"/>
        <v>0</v>
      </c>
      <c r="AG13">
        <f t="shared" si="0"/>
        <v>0</v>
      </c>
      <c r="AH13">
        <f t="shared" si="0"/>
        <v>0</v>
      </c>
      <c r="AI13">
        <f t="shared" si="0"/>
        <v>0</v>
      </c>
      <c r="AJ13">
        <f t="shared" si="0"/>
        <v>0</v>
      </c>
      <c r="AK13">
        <f t="shared" si="0"/>
        <v>0</v>
      </c>
      <c r="AL13">
        <f t="shared" si="0"/>
        <v>-77.736599999999996</v>
      </c>
      <c r="AM13">
        <f t="shared" si="0"/>
        <v>0</v>
      </c>
      <c r="AN13">
        <f t="shared" si="0"/>
        <v>-342.05599999999998</v>
      </c>
      <c r="AO13">
        <f t="shared" si="0"/>
        <v>0</v>
      </c>
      <c r="AP13">
        <f t="shared" si="0"/>
        <v>-751.82</v>
      </c>
      <c r="AQ13">
        <f t="shared" si="0"/>
        <v>0</v>
      </c>
      <c r="AR13">
        <f t="shared" si="0"/>
        <v>-1076.5340000000001</v>
      </c>
      <c r="AS13">
        <f t="shared" si="0"/>
        <v>0</v>
      </c>
      <c r="AT13">
        <f t="shared" si="0"/>
        <v>-714.77</v>
      </c>
      <c r="AU13">
        <f t="shared" si="0"/>
        <v>0</v>
      </c>
      <c r="AV13">
        <f t="shared" si="0"/>
        <v>0</v>
      </c>
      <c r="AW13">
        <f t="shared" si="0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0</v>
      </c>
      <c r="BD13">
        <f t="shared" si="0"/>
        <v>0</v>
      </c>
      <c r="BE13">
        <f t="shared" si="0"/>
        <v>0</v>
      </c>
      <c r="BF1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CC29-AC38-464F-A88A-3176DCD601DF}">
  <dimension ref="A1:AD16"/>
  <sheetViews>
    <sheetView workbookViewId="0">
      <selection activeCell="A14" sqref="A14:XFD16"/>
    </sheetView>
  </sheetViews>
  <sheetFormatPr defaultRowHeight="14.4" x14ac:dyDescent="0.3"/>
  <sheetData>
    <row r="1" spans="1:30" x14ac:dyDescent="0.3">
      <c r="A1" t="s">
        <v>75</v>
      </c>
      <c r="B1" t="s">
        <v>35</v>
      </c>
      <c r="C1" t="s">
        <v>39</v>
      </c>
      <c r="D1" t="s">
        <v>40</v>
      </c>
      <c r="E1" t="s">
        <v>41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</row>
    <row r="2" spans="1:30" x14ac:dyDescent="0.3">
      <c r="A2" t="s">
        <v>26</v>
      </c>
      <c r="B2">
        <f>_xlfn.XLOOKUP($A2,Sheet1!A:A,Sheet1!B:B,0,0,1)</f>
        <v>0</v>
      </c>
      <c r="C2">
        <f>_xlfn.XLOOKUP($A2,Sheet1!C:C,Sheet1!D:D,0,0,1)</f>
        <v>0</v>
      </c>
      <c r="D2">
        <f>_xlfn.XLOOKUP($A2,Sheet1!E:E,Sheet1!F:F,0,0,1)</f>
        <v>0</v>
      </c>
      <c r="E2">
        <f>_xlfn.XLOOKUP($A2,Sheet1!G:G,Sheet1!H:H,0,0,1)</f>
        <v>0</v>
      </c>
      <c r="F2">
        <f>_xlfn.XLOOKUP($A2,Sheet1!I:I,Sheet1!J:J,0,0,1)</f>
        <v>0</v>
      </c>
      <c r="G2">
        <f>_xlfn.XLOOKUP($A2,Sheet1!K:K,Sheet1!L:L,0,0,1)</f>
        <v>0</v>
      </c>
      <c r="H2">
        <f>_xlfn.XLOOKUP($A2,Sheet1!M:M,Sheet1!N:N,0,0,1)</f>
        <v>0</v>
      </c>
      <c r="I2">
        <f>_xlfn.XLOOKUP($A2,Sheet1!O:O,Sheet1!P:P,0,0,1)</f>
        <v>0</v>
      </c>
      <c r="J2">
        <f>_xlfn.XLOOKUP($A2,Sheet1!Q:Q,Sheet1!R:R,0,0,1)</f>
        <v>0</v>
      </c>
      <c r="K2">
        <f>_xlfn.XLOOKUP($A2,Sheet1!S:S,Sheet1!T:T,0,0,1)</f>
        <v>0</v>
      </c>
      <c r="L2">
        <f>_xlfn.XLOOKUP($A2,Sheet1!U:U,Sheet1!V:V,0,0,1)</f>
        <v>0</v>
      </c>
      <c r="M2">
        <f>_xlfn.XLOOKUP($A2,Sheet1!W:W,Sheet1!X:X,0,0,1)</f>
        <v>0</v>
      </c>
      <c r="N2">
        <f>_xlfn.XLOOKUP($A2,Sheet1!Y:Y,Sheet1!Z:Z,0,0,1)</f>
        <v>0</v>
      </c>
      <c r="O2">
        <f>_xlfn.XLOOKUP($A2,Sheet1!AA:AA,Sheet1!AB:AB,0,0,1)</f>
        <v>0</v>
      </c>
      <c r="P2">
        <f>_xlfn.XLOOKUP($A2,Sheet1!AC:AC,Sheet1!AD:AD,0,0,1)</f>
        <v>0</v>
      </c>
      <c r="Q2">
        <f>_xlfn.XLOOKUP($A2,Sheet1!AE:AE,Sheet1!AF:AF,0,0,1)</f>
        <v>0</v>
      </c>
      <c r="R2">
        <f>_xlfn.XLOOKUP($A2,Sheet1!AG:AG,Sheet1!AH:AH,0,0,1)</f>
        <v>0</v>
      </c>
      <c r="S2">
        <f>_xlfn.XLOOKUP($A2,Sheet1!AI:AI,Sheet1!AJ:AJ,0,0,1)</f>
        <v>0</v>
      </c>
      <c r="T2">
        <f>_xlfn.XLOOKUP($A2,Sheet1!AK:AK,Sheet1!AL:AL,0,0,1)</f>
        <v>0</v>
      </c>
      <c r="U2">
        <f>_xlfn.XLOOKUP($A2,Sheet1!AM:AM,Sheet1!AN:AN,0,0,1)</f>
        <v>0</v>
      </c>
      <c r="V2">
        <f>_xlfn.XLOOKUP($A2,Sheet1!AO:AO,Sheet1!AP:AP,0,0,1)</f>
        <v>0</v>
      </c>
      <c r="W2">
        <f>_xlfn.XLOOKUP($A2,Sheet1!AQ:AQ,Sheet1!AR:AR,0,0,1)</f>
        <v>0</v>
      </c>
      <c r="X2">
        <f>_xlfn.XLOOKUP($A2,Sheet1!AS:AS,Sheet1!AT:AT,0,0,1)</f>
        <v>0</v>
      </c>
      <c r="Y2">
        <f>_xlfn.XLOOKUP($A2,Sheet1!AU:AU,Sheet1!AV:AV,0,0,1)</f>
        <v>0</v>
      </c>
      <c r="Z2">
        <f>_xlfn.XLOOKUP($A2,Sheet1!AW:AW,Sheet1!AX:AX,0,0,1)</f>
        <v>0</v>
      </c>
      <c r="AA2">
        <f>_xlfn.XLOOKUP($A2,Sheet1!AY:AY,Sheet1!AZ:AZ,0,0,1)</f>
        <v>0</v>
      </c>
      <c r="AB2">
        <f>_xlfn.XLOOKUP($A2,Sheet1!BA:BA,Sheet1!BB:BB,0,0,1)</f>
        <v>0</v>
      </c>
      <c r="AC2">
        <f>_xlfn.XLOOKUP($A2,Sheet1!BC:BC,Sheet1!BD:BD,0,0,1)</f>
        <v>0.121653</v>
      </c>
      <c r="AD2">
        <f>_xlfn.XLOOKUP($A2,Sheet1!BE:BE,Sheet1!BF:BF,0,0,1)</f>
        <v>0.12620899999999999</v>
      </c>
    </row>
    <row r="3" spans="1:30" x14ac:dyDescent="0.3">
      <c r="A3" t="s">
        <v>27</v>
      </c>
      <c r="B3">
        <f>_xlfn.XLOOKUP($A3,Sheet1!A:A,Sheet1!B:B,0,0,1)</f>
        <v>-430.12099999999998</v>
      </c>
      <c r="C3">
        <f>_xlfn.XLOOKUP($A3,Sheet1!C:C,Sheet1!D:D,0,0,1)</f>
        <v>-269.72399999999999</v>
      </c>
      <c r="D3">
        <f>_xlfn.XLOOKUP($A3,Sheet1!E:E,Sheet1!F:F,0,0,1)</f>
        <v>-33.6462</v>
      </c>
      <c r="E3">
        <f>_xlfn.XLOOKUP($A3,Sheet1!G:G,Sheet1!H:H,0,0,1)</f>
        <v>-352.78</v>
      </c>
      <c r="F3">
        <f>_xlfn.XLOOKUP($A3,Sheet1!I:I,Sheet1!J:J,0,0,1)</f>
        <v>-295.82499999999999</v>
      </c>
      <c r="G3">
        <f>_xlfn.XLOOKUP($A3,Sheet1!K:K,Sheet1!L:L,0,0,1)</f>
        <v>-586.30799999999999</v>
      </c>
      <c r="H3">
        <f>_xlfn.XLOOKUP($A3,Sheet1!M:M,Sheet1!N:N,0,0,1)</f>
        <v>0</v>
      </c>
      <c r="I3">
        <f>_xlfn.XLOOKUP($A3,Sheet1!O:O,Sheet1!P:P,0,0,1)</f>
        <v>-47.411900000000003</v>
      </c>
      <c r="J3">
        <f>_xlfn.XLOOKUP($A3,Sheet1!Q:Q,Sheet1!R:R,0,0,1)</f>
        <v>-105.661</v>
      </c>
      <c r="K3">
        <f>_xlfn.XLOOKUP($A3,Sheet1!S:S,Sheet1!T:T,0,0,1)</f>
        <v>-123.833</v>
      </c>
      <c r="L3">
        <f>_xlfn.XLOOKUP($A3,Sheet1!U:U,Sheet1!V:V,0,0,1)</f>
        <v>-105.68600000000001</v>
      </c>
      <c r="M3">
        <f>_xlfn.XLOOKUP($A3,Sheet1!W:W,Sheet1!X:X,0,0,1)</f>
        <v>-98.91</v>
      </c>
      <c r="N3">
        <f>_xlfn.XLOOKUP($A3,Sheet1!Y:Y,Sheet1!Z:Z,0,0,1)</f>
        <v>-277.82</v>
      </c>
      <c r="O3">
        <f>_xlfn.XLOOKUP($A3,Sheet1!AA:AA,Sheet1!AB:AB,0,0,1)</f>
        <v>-672.47500000000002</v>
      </c>
      <c r="P3">
        <f>_xlfn.XLOOKUP($A3,Sheet1!AC:AC,Sheet1!AD:AD,0,0,1)</f>
        <v>0</v>
      </c>
      <c r="Q3">
        <f>_xlfn.XLOOKUP($A3,Sheet1!AE:AE,Sheet1!AF:AF,0,0,1)</f>
        <v>0</v>
      </c>
      <c r="R3">
        <f>_xlfn.XLOOKUP($A3,Sheet1!AG:AG,Sheet1!AH:AH,0,0,1)</f>
        <v>0</v>
      </c>
      <c r="S3">
        <f>_xlfn.XLOOKUP($A3,Sheet1!AI:AI,Sheet1!AJ:AJ,0,0,1)</f>
        <v>0</v>
      </c>
      <c r="T3">
        <f>_xlfn.XLOOKUP($A3,Sheet1!AK:AK,Sheet1!AL:AL,0,0,1)</f>
        <v>-38.868299999999998</v>
      </c>
      <c r="U3">
        <f>_xlfn.XLOOKUP($A3,Sheet1!AM:AM,Sheet1!AN:AN,0,0,1)</f>
        <v>-171.02799999999999</v>
      </c>
      <c r="V3">
        <f>_xlfn.XLOOKUP($A3,Sheet1!AO:AO,Sheet1!AP:AP,0,0,1)</f>
        <v>-375.91</v>
      </c>
      <c r="W3">
        <f>_xlfn.XLOOKUP($A3,Sheet1!AQ:AQ,Sheet1!AR:AR,0,0,1)</f>
        <v>-538.26700000000005</v>
      </c>
      <c r="X3">
        <f>_xlfn.XLOOKUP($A3,Sheet1!AS:AS,Sheet1!AT:AT,0,0,1)</f>
        <v>-357.38499999999999</v>
      </c>
      <c r="Y3">
        <f>_xlfn.XLOOKUP($A3,Sheet1!AU:AU,Sheet1!AV:AV,0,0,1)</f>
        <v>0</v>
      </c>
      <c r="Z3">
        <f>_xlfn.XLOOKUP($A3,Sheet1!AW:AW,Sheet1!AX:AX,0,0,1)</f>
        <v>-8.9042999999999997E-2</v>
      </c>
      <c r="AA3">
        <f>_xlfn.XLOOKUP($A3,Sheet1!AY:AY,Sheet1!AZ:AZ,0,0,1)</f>
        <v>0</v>
      </c>
      <c r="AB3">
        <f>_xlfn.XLOOKUP($A3,Sheet1!BA:BA,Sheet1!BB:BB,0,0,1)</f>
        <v>0</v>
      </c>
      <c r="AC3">
        <f>_xlfn.XLOOKUP($A3,Sheet1!BC:BC,Sheet1!BD:BD,0,0,1)</f>
        <v>-0.121653</v>
      </c>
      <c r="AD3">
        <f>_xlfn.XLOOKUP($A3,Sheet1!BE:BE,Sheet1!BF:BF,0,0,1)</f>
        <v>-0.12620899999999999</v>
      </c>
    </row>
    <row r="4" spans="1:30" x14ac:dyDescent="0.3">
      <c r="A4" t="s">
        <v>28</v>
      </c>
      <c r="B4">
        <f>_xlfn.XLOOKUP($A4,Sheet1!A:A,Sheet1!B:B,0,0,1)</f>
        <v>-430.12099999999998</v>
      </c>
      <c r="C4">
        <f>_xlfn.XLOOKUP($A4,Sheet1!C:C,Sheet1!D:D,0,0,1)</f>
        <v>-269.72399999999999</v>
      </c>
      <c r="D4">
        <f>_xlfn.XLOOKUP($A4,Sheet1!E:E,Sheet1!F:F,0,0,1)</f>
        <v>-33.6462</v>
      </c>
      <c r="E4">
        <f>_xlfn.XLOOKUP($A4,Sheet1!G:G,Sheet1!H:H,0,0,1)</f>
        <v>-352.78</v>
      </c>
      <c r="F4">
        <f>_xlfn.XLOOKUP($A4,Sheet1!I:I,Sheet1!J:J,0,0,1)</f>
        <v>-295.82499999999999</v>
      </c>
      <c r="G4">
        <f>_xlfn.XLOOKUP($A4,Sheet1!K:K,Sheet1!L:L,0,0,1)</f>
        <v>-586.30799999999999</v>
      </c>
      <c r="H4">
        <f>_xlfn.XLOOKUP($A4,Sheet1!M:M,Sheet1!N:N,0,0,1)</f>
        <v>0</v>
      </c>
      <c r="I4">
        <f>_xlfn.XLOOKUP($A4,Sheet1!O:O,Sheet1!P:P,0,0,1)</f>
        <v>-47.411900000000003</v>
      </c>
      <c r="J4">
        <f>_xlfn.XLOOKUP($A4,Sheet1!Q:Q,Sheet1!R:R,0,0,1)</f>
        <v>-105.661</v>
      </c>
      <c r="K4">
        <f>_xlfn.XLOOKUP($A4,Sheet1!S:S,Sheet1!T:T,0,0,1)</f>
        <v>-123.833</v>
      </c>
      <c r="L4">
        <f>_xlfn.XLOOKUP($A4,Sheet1!U:U,Sheet1!V:V,0,0,1)</f>
        <v>-105.68600000000001</v>
      </c>
      <c r="M4">
        <f>_xlfn.XLOOKUP($A4,Sheet1!W:W,Sheet1!X:X,0,0,1)</f>
        <v>-98.91</v>
      </c>
      <c r="N4">
        <f>_xlfn.XLOOKUP($A4,Sheet1!Y:Y,Sheet1!Z:Z,0,0,1)</f>
        <v>-277.82</v>
      </c>
      <c r="O4">
        <f>_xlfn.XLOOKUP($A4,Sheet1!AA:AA,Sheet1!AB:AB,0,0,1)</f>
        <v>-672.47500000000002</v>
      </c>
      <c r="P4">
        <f>_xlfn.XLOOKUP($A4,Sheet1!AC:AC,Sheet1!AD:AD,0,0,1)</f>
        <v>0</v>
      </c>
      <c r="Q4">
        <f>_xlfn.XLOOKUP($A4,Sheet1!AE:AE,Sheet1!AF:AF,0,0,1)</f>
        <v>0</v>
      </c>
      <c r="R4">
        <f>_xlfn.XLOOKUP($A4,Sheet1!AG:AG,Sheet1!AH:AH,0,0,1)</f>
        <v>0</v>
      </c>
      <c r="S4">
        <f>_xlfn.XLOOKUP($A4,Sheet1!AI:AI,Sheet1!AJ:AJ,0,0,1)</f>
        <v>0</v>
      </c>
      <c r="T4">
        <f>_xlfn.XLOOKUP($A4,Sheet1!AK:AK,Sheet1!AL:AL,0,0,1)</f>
        <v>-38.868299999999998</v>
      </c>
      <c r="U4">
        <f>_xlfn.XLOOKUP($A4,Sheet1!AM:AM,Sheet1!AN:AN,0,0,1)</f>
        <v>-171.02799999999999</v>
      </c>
      <c r="V4">
        <f>_xlfn.XLOOKUP($A4,Sheet1!AO:AO,Sheet1!AP:AP,0,0,1)</f>
        <v>-375.91</v>
      </c>
      <c r="W4">
        <f>_xlfn.XLOOKUP($A4,Sheet1!AQ:AQ,Sheet1!AR:AR,0,0,1)</f>
        <v>-538.26700000000005</v>
      </c>
      <c r="X4">
        <f>_xlfn.XLOOKUP($A4,Sheet1!AS:AS,Sheet1!AT:AT,0,0,1)</f>
        <v>-357.38499999999999</v>
      </c>
      <c r="Y4">
        <f>_xlfn.XLOOKUP($A4,Sheet1!AU:AU,Sheet1!AV:AV,0,0,1)</f>
        <v>0</v>
      </c>
      <c r="Z4">
        <f>_xlfn.XLOOKUP($A4,Sheet1!AW:AW,Sheet1!AX:AX,0,0,1)</f>
        <v>0</v>
      </c>
      <c r="AA4">
        <f>_xlfn.XLOOKUP($A4,Sheet1!AY:AY,Sheet1!AZ:AZ,0,0,1)</f>
        <v>0</v>
      </c>
      <c r="AB4">
        <f>_xlfn.XLOOKUP($A4,Sheet1!BA:BA,Sheet1!BB:BB,0,0,1)</f>
        <v>0</v>
      </c>
      <c r="AC4">
        <f>_xlfn.XLOOKUP($A4,Sheet1!BC:BC,Sheet1!BD:BD,0,0,1)</f>
        <v>0</v>
      </c>
      <c r="AD4">
        <f>_xlfn.XLOOKUP($A4,Sheet1!BE:BE,Sheet1!BF:BF,0,0,1)</f>
        <v>0</v>
      </c>
    </row>
    <row r="5" spans="1:30" x14ac:dyDescent="0.3">
      <c r="A5" t="s">
        <v>29</v>
      </c>
      <c r="B5">
        <f>_xlfn.XLOOKUP($A5,Sheet1!A:A,Sheet1!B:B,0,0,1)</f>
        <v>0</v>
      </c>
      <c r="C5">
        <f>_xlfn.XLOOKUP($A5,Sheet1!C:C,Sheet1!D:D,0,0,1)</f>
        <v>0</v>
      </c>
      <c r="D5">
        <f>_xlfn.XLOOKUP($A5,Sheet1!E:E,Sheet1!F:F,0,0,1)</f>
        <v>0</v>
      </c>
      <c r="E5">
        <f>_xlfn.XLOOKUP($A5,Sheet1!G:G,Sheet1!H:H,0,0,1)</f>
        <v>0</v>
      </c>
      <c r="F5">
        <f>_xlfn.XLOOKUP($A5,Sheet1!I:I,Sheet1!J:J,0,0,1)</f>
        <v>0</v>
      </c>
      <c r="G5">
        <f>_xlfn.XLOOKUP($A5,Sheet1!K:K,Sheet1!L:L,0,0,1)</f>
        <v>0</v>
      </c>
      <c r="H5">
        <f>_xlfn.XLOOKUP($A5,Sheet1!M:M,Sheet1!N:N,0,0,1)</f>
        <v>0</v>
      </c>
      <c r="I5">
        <f>_xlfn.XLOOKUP($A5,Sheet1!O:O,Sheet1!P:P,0,0,1)</f>
        <v>0</v>
      </c>
      <c r="J5">
        <f>_xlfn.XLOOKUP($A5,Sheet1!Q:Q,Sheet1!R:R,0,0,1)</f>
        <v>0</v>
      </c>
      <c r="K5">
        <f>_xlfn.XLOOKUP($A5,Sheet1!S:S,Sheet1!T:T,0,0,1)</f>
        <v>0</v>
      </c>
      <c r="L5">
        <f>_xlfn.XLOOKUP($A5,Sheet1!U:U,Sheet1!V:V,0,0,1)</f>
        <v>0</v>
      </c>
      <c r="M5">
        <f>_xlfn.XLOOKUP($A5,Sheet1!W:W,Sheet1!X:X,0,0,1)</f>
        <v>0</v>
      </c>
      <c r="N5">
        <f>_xlfn.XLOOKUP($A5,Sheet1!Y:Y,Sheet1!Z:Z,0,0,1)</f>
        <v>0</v>
      </c>
      <c r="O5">
        <f>_xlfn.XLOOKUP($A5,Sheet1!AA:AA,Sheet1!AB:AB,0,0,1)</f>
        <v>0</v>
      </c>
      <c r="P5">
        <f>_xlfn.XLOOKUP($A5,Sheet1!AC:AC,Sheet1!AD:AD,0,0,1)</f>
        <v>0</v>
      </c>
      <c r="Q5">
        <f>_xlfn.XLOOKUP($A5,Sheet1!AE:AE,Sheet1!AF:AF,0,0,1)</f>
        <v>0</v>
      </c>
      <c r="R5">
        <f>_xlfn.XLOOKUP($A5,Sheet1!AG:AG,Sheet1!AH:AH,0,0,1)</f>
        <v>0</v>
      </c>
      <c r="S5">
        <f>_xlfn.XLOOKUP($A5,Sheet1!AI:AI,Sheet1!AJ:AJ,0,0,1)</f>
        <v>0</v>
      </c>
      <c r="T5">
        <f>_xlfn.XLOOKUP($A5,Sheet1!AK:AK,Sheet1!AL:AL,0,0,1)</f>
        <v>0</v>
      </c>
      <c r="U5">
        <f>_xlfn.XLOOKUP($A5,Sheet1!AM:AM,Sheet1!AN:AN,0,0,1)</f>
        <v>0</v>
      </c>
      <c r="V5">
        <f>_xlfn.XLOOKUP($A5,Sheet1!AO:AO,Sheet1!AP:AP,0,0,1)</f>
        <v>0</v>
      </c>
      <c r="W5">
        <f>_xlfn.XLOOKUP($A5,Sheet1!AQ:AQ,Sheet1!AR:AR,0,0,1)</f>
        <v>0</v>
      </c>
      <c r="X5">
        <f>_xlfn.XLOOKUP($A5,Sheet1!AS:AS,Sheet1!AT:AT,0,0,1)</f>
        <v>0</v>
      </c>
      <c r="Y5">
        <f>_xlfn.XLOOKUP($A5,Sheet1!AU:AU,Sheet1!AV:AV,0,0,1)</f>
        <v>0</v>
      </c>
      <c r="Z5">
        <f>_xlfn.XLOOKUP($A5,Sheet1!AW:AW,Sheet1!AX:AX,0,0,1)</f>
        <v>8.9042999999999997E-2</v>
      </c>
      <c r="AA5">
        <f>_xlfn.XLOOKUP($A5,Sheet1!AY:AY,Sheet1!AZ:AZ,0,0,1)</f>
        <v>0</v>
      </c>
      <c r="AB5">
        <f>_xlfn.XLOOKUP($A5,Sheet1!BA:BA,Sheet1!BB:BB,0,0,1)</f>
        <v>0</v>
      </c>
      <c r="AC5">
        <f>_xlfn.XLOOKUP($A5,Sheet1!BC:BC,Sheet1!BD:BD,0,0,1)</f>
        <v>0</v>
      </c>
      <c r="AD5">
        <f>_xlfn.XLOOKUP($A5,Sheet1!BE:BE,Sheet1!BF:BF,0,0,1)</f>
        <v>0</v>
      </c>
    </row>
    <row r="6" spans="1:30" x14ac:dyDescent="0.3">
      <c r="A6" t="s">
        <v>30</v>
      </c>
      <c r="B6">
        <f>_xlfn.XLOOKUP($A6,Sheet1!A:A,Sheet1!B:B,0,0,1)</f>
        <v>0</v>
      </c>
      <c r="C6">
        <f>_xlfn.XLOOKUP($A6,Sheet1!C:C,Sheet1!D:D,0,0,1)</f>
        <v>0</v>
      </c>
      <c r="D6">
        <f>_xlfn.XLOOKUP($A6,Sheet1!E:E,Sheet1!F:F,0,0,1)</f>
        <v>0</v>
      </c>
      <c r="E6">
        <f>_xlfn.XLOOKUP($A6,Sheet1!G:G,Sheet1!H:H,0,0,1)</f>
        <v>0</v>
      </c>
      <c r="F6">
        <f>_xlfn.XLOOKUP($A6,Sheet1!I:I,Sheet1!J:J,0,0,1)</f>
        <v>0</v>
      </c>
      <c r="G6">
        <f>_xlfn.XLOOKUP($A6,Sheet1!K:K,Sheet1!L:L,0,0,1)</f>
        <v>0</v>
      </c>
      <c r="H6">
        <f>_xlfn.XLOOKUP($A6,Sheet1!M:M,Sheet1!N:N,0,0,1)</f>
        <v>0</v>
      </c>
      <c r="I6">
        <f>_xlfn.XLOOKUP($A6,Sheet1!O:O,Sheet1!P:P,0,0,1)</f>
        <v>0</v>
      </c>
      <c r="J6">
        <f>_xlfn.XLOOKUP($A6,Sheet1!Q:Q,Sheet1!R:R,0,0,1)</f>
        <v>0</v>
      </c>
      <c r="K6">
        <f>_xlfn.XLOOKUP($A6,Sheet1!S:S,Sheet1!T:T,0,0,1)</f>
        <v>0</v>
      </c>
      <c r="L6">
        <f>_xlfn.XLOOKUP($A6,Sheet1!U:U,Sheet1!V:V,0,0,1)</f>
        <v>0</v>
      </c>
      <c r="M6">
        <f>_xlfn.XLOOKUP($A6,Sheet1!W:W,Sheet1!X:X,0,0,1)</f>
        <v>0</v>
      </c>
      <c r="N6">
        <f>_xlfn.XLOOKUP($A6,Sheet1!Y:Y,Sheet1!Z:Z,0,0,1)</f>
        <v>0</v>
      </c>
      <c r="O6">
        <f>_xlfn.XLOOKUP($A6,Sheet1!AA:AA,Sheet1!AB:AB,0,0,1)</f>
        <v>0</v>
      </c>
      <c r="P6">
        <f>_xlfn.XLOOKUP($A6,Sheet1!AC:AC,Sheet1!AD:AD,0,0,1)</f>
        <v>0</v>
      </c>
      <c r="Q6">
        <f>_xlfn.XLOOKUP($A6,Sheet1!AE:AE,Sheet1!AF:AF,0,0,1)</f>
        <v>0</v>
      </c>
      <c r="R6">
        <f>_xlfn.XLOOKUP($A6,Sheet1!AG:AG,Sheet1!AH:AH,0,0,1)</f>
        <v>0</v>
      </c>
      <c r="S6">
        <f>_xlfn.XLOOKUP($A6,Sheet1!AI:AI,Sheet1!AJ:AJ,0,0,1)</f>
        <v>0</v>
      </c>
      <c r="T6">
        <f>_xlfn.XLOOKUP($A6,Sheet1!AK:AK,Sheet1!AL:AL,0,0,1)</f>
        <v>0</v>
      </c>
      <c r="U6">
        <f>_xlfn.XLOOKUP($A6,Sheet1!AM:AM,Sheet1!AN:AN,0,0,1)</f>
        <v>0</v>
      </c>
      <c r="V6">
        <f>_xlfn.XLOOKUP($A6,Sheet1!AO:AO,Sheet1!AP:AP,0,0,1)</f>
        <v>0</v>
      </c>
      <c r="W6">
        <f>_xlfn.XLOOKUP($A6,Sheet1!AQ:AQ,Sheet1!AR:AR,0,0,1)</f>
        <v>0</v>
      </c>
      <c r="X6">
        <f>_xlfn.XLOOKUP($A6,Sheet1!AS:AS,Sheet1!AT:AT,0,0,1)</f>
        <v>0</v>
      </c>
      <c r="Y6">
        <f>_xlfn.XLOOKUP($A6,Sheet1!AU:AU,Sheet1!AV:AV,0,0,1)</f>
        <v>0</v>
      </c>
      <c r="Z6">
        <f>_xlfn.XLOOKUP($A6,Sheet1!AW:AW,Sheet1!AX:AX,0,0,1)</f>
        <v>0</v>
      </c>
      <c r="AA6">
        <f>_xlfn.XLOOKUP($A6,Sheet1!AY:AY,Sheet1!AZ:AZ,0,0,1)</f>
        <v>0</v>
      </c>
      <c r="AB6">
        <f>_xlfn.XLOOKUP($A6,Sheet1!BA:BA,Sheet1!BB:BB,0,0,1)</f>
        <v>0</v>
      </c>
      <c r="AC6">
        <f>_xlfn.XLOOKUP($A6,Sheet1!BC:BC,Sheet1!BD:BD,0,0,1)</f>
        <v>0</v>
      </c>
      <c r="AD6">
        <f>_xlfn.XLOOKUP($A6,Sheet1!BE:BE,Sheet1!BF:BF,0,0,1)</f>
        <v>0</v>
      </c>
    </row>
    <row r="7" spans="1:30" x14ac:dyDescent="0.3">
      <c r="A7" t="s">
        <v>31</v>
      </c>
      <c r="B7">
        <f>_xlfn.XLOOKUP($A7,Sheet1!A:A,Sheet1!B:B,0,0,1)</f>
        <v>0</v>
      </c>
      <c r="C7">
        <f>_xlfn.XLOOKUP($A7,Sheet1!C:C,Sheet1!D:D,0,0,1)</f>
        <v>0</v>
      </c>
      <c r="D7">
        <f>_xlfn.XLOOKUP($A7,Sheet1!E:E,Sheet1!F:F,0,0,1)</f>
        <v>0</v>
      </c>
      <c r="E7">
        <f>_xlfn.XLOOKUP($A7,Sheet1!G:G,Sheet1!H:H,0,0,1)</f>
        <v>0</v>
      </c>
      <c r="F7">
        <f>_xlfn.XLOOKUP($A7,Sheet1!I:I,Sheet1!J:J,0,0,1)</f>
        <v>0</v>
      </c>
      <c r="G7">
        <f>_xlfn.XLOOKUP($A7,Sheet1!K:K,Sheet1!L:L,0,0,1)</f>
        <v>0</v>
      </c>
      <c r="H7">
        <f>_xlfn.XLOOKUP($A7,Sheet1!M:M,Sheet1!N:N,0,0,1)</f>
        <v>0</v>
      </c>
      <c r="I7">
        <f>_xlfn.XLOOKUP($A7,Sheet1!O:O,Sheet1!P:P,0,0,1)</f>
        <v>0</v>
      </c>
      <c r="J7">
        <f>_xlfn.XLOOKUP($A7,Sheet1!Q:Q,Sheet1!R:R,0,0,1)</f>
        <v>0</v>
      </c>
      <c r="K7">
        <f>_xlfn.XLOOKUP($A7,Sheet1!S:S,Sheet1!T:T,0,0,1)</f>
        <v>0</v>
      </c>
      <c r="L7">
        <f>_xlfn.XLOOKUP($A7,Sheet1!U:U,Sheet1!V:V,0,0,1)</f>
        <v>0</v>
      </c>
      <c r="M7">
        <f>_xlfn.XLOOKUP($A7,Sheet1!W:W,Sheet1!X:X,0,0,1)</f>
        <v>0</v>
      </c>
      <c r="N7">
        <f>_xlfn.XLOOKUP($A7,Sheet1!Y:Y,Sheet1!Z:Z,0,0,1)</f>
        <v>0</v>
      </c>
      <c r="O7">
        <f>_xlfn.XLOOKUP($A7,Sheet1!AA:AA,Sheet1!AB:AB,0,0,1)</f>
        <v>0</v>
      </c>
      <c r="P7">
        <f>_xlfn.XLOOKUP($A7,Sheet1!AC:AC,Sheet1!AD:AD,0,0,1)</f>
        <v>0</v>
      </c>
      <c r="Q7">
        <f>_xlfn.XLOOKUP($A7,Sheet1!AE:AE,Sheet1!AF:AF,0,0,1)</f>
        <v>0</v>
      </c>
      <c r="R7">
        <f>_xlfn.XLOOKUP($A7,Sheet1!AG:AG,Sheet1!AH:AH,0,0,1)</f>
        <v>0</v>
      </c>
      <c r="S7">
        <f>_xlfn.XLOOKUP($A7,Sheet1!AI:AI,Sheet1!AJ:AJ,0,0,1)</f>
        <v>0</v>
      </c>
      <c r="T7">
        <f>_xlfn.XLOOKUP($A7,Sheet1!AK:AK,Sheet1!AL:AL,0,0,1)</f>
        <v>0</v>
      </c>
      <c r="U7">
        <f>_xlfn.XLOOKUP($A7,Sheet1!AM:AM,Sheet1!AN:AN,0,0,1)</f>
        <v>0</v>
      </c>
      <c r="V7">
        <f>_xlfn.XLOOKUP($A7,Sheet1!AO:AO,Sheet1!AP:AP,0,0,1)</f>
        <v>0</v>
      </c>
      <c r="W7">
        <f>_xlfn.XLOOKUP($A7,Sheet1!AQ:AQ,Sheet1!AR:AR,0,0,1)</f>
        <v>0</v>
      </c>
      <c r="X7">
        <f>_xlfn.XLOOKUP($A7,Sheet1!AS:AS,Sheet1!AT:AT,0,0,1)</f>
        <v>0</v>
      </c>
      <c r="Y7">
        <f>_xlfn.XLOOKUP($A7,Sheet1!AU:AU,Sheet1!AV:AV,0,0,1)</f>
        <v>0</v>
      </c>
      <c r="Z7">
        <f>_xlfn.XLOOKUP($A7,Sheet1!AW:AW,Sheet1!AX:AX,0,0,1)</f>
        <v>0</v>
      </c>
      <c r="AA7">
        <f>_xlfn.XLOOKUP($A7,Sheet1!AY:AY,Sheet1!AZ:AZ,0,0,1)</f>
        <v>0</v>
      </c>
      <c r="AB7">
        <f>_xlfn.XLOOKUP($A7,Sheet1!BA:BA,Sheet1!BB:BB,0,0,1)</f>
        <v>0</v>
      </c>
      <c r="AC7">
        <f>_xlfn.XLOOKUP($A7,Sheet1!BC:BC,Sheet1!BD:BD,0,0,1)</f>
        <v>0</v>
      </c>
      <c r="AD7">
        <f>_xlfn.XLOOKUP($A7,Sheet1!BE:BE,Sheet1!BF:BF,0,0,1)</f>
        <v>0</v>
      </c>
    </row>
    <row r="8" spans="1:30" x14ac:dyDescent="0.3">
      <c r="A8" t="s">
        <v>32</v>
      </c>
      <c r="B8">
        <f>_xlfn.XLOOKUP($A8,Sheet1!A:A,Sheet1!B:B,0,0,1)</f>
        <v>0</v>
      </c>
      <c r="C8">
        <f>_xlfn.XLOOKUP($A8,Sheet1!C:C,Sheet1!D:D,0,0,1)</f>
        <v>0</v>
      </c>
      <c r="D8">
        <f>_xlfn.XLOOKUP($A8,Sheet1!E:E,Sheet1!F:F,0,0,1)</f>
        <v>0</v>
      </c>
      <c r="E8">
        <f>_xlfn.XLOOKUP($A8,Sheet1!G:G,Sheet1!H:H,0,0,1)</f>
        <v>0</v>
      </c>
      <c r="F8">
        <f>_xlfn.XLOOKUP($A8,Sheet1!I:I,Sheet1!J:J,0,0,1)</f>
        <v>0</v>
      </c>
      <c r="G8">
        <f>_xlfn.XLOOKUP($A8,Sheet1!K:K,Sheet1!L:L,0,0,1)</f>
        <v>0</v>
      </c>
      <c r="H8">
        <f>_xlfn.XLOOKUP($A8,Sheet1!M:M,Sheet1!N:N,0,0,1)</f>
        <v>0</v>
      </c>
      <c r="I8">
        <f>_xlfn.XLOOKUP($A8,Sheet1!O:O,Sheet1!P:P,0,0,1)</f>
        <v>0</v>
      </c>
      <c r="J8">
        <f>_xlfn.XLOOKUP($A8,Sheet1!Q:Q,Sheet1!R:R,0,0,1)</f>
        <v>0</v>
      </c>
      <c r="K8">
        <f>_xlfn.XLOOKUP($A8,Sheet1!S:S,Sheet1!T:T,0,0,1)</f>
        <v>0</v>
      </c>
      <c r="L8">
        <f>_xlfn.XLOOKUP($A8,Sheet1!U:U,Sheet1!V:V,0,0,1)</f>
        <v>0</v>
      </c>
      <c r="M8">
        <f>_xlfn.XLOOKUP($A8,Sheet1!W:W,Sheet1!X:X,0,0,1)</f>
        <v>0</v>
      </c>
      <c r="N8">
        <f>_xlfn.XLOOKUP($A8,Sheet1!Y:Y,Sheet1!Z:Z,0,0,1)</f>
        <v>0</v>
      </c>
      <c r="O8">
        <f>_xlfn.XLOOKUP($A8,Sheet1!AA:AA,Sheet1!AB:AB,0,0,1)</f>
        <v>0</v>
      </c>
      <c r="P8">
        <f>_xlfn.XLOOKUP($A8,Sheet1!AC:AC,Sheet1!AD:AD,0,0,1)</f>
        <v>0</v>
      </c>
      <c r="Q8">
        <f>_xlfn.XLOOKUP($A8,Sheet1!AE:AE,Sheet1!AF:AF,0,0,1)</f>
        <v>0</v>
      </c>
      <c r="R8">
        <f>_xlfn.XLOOKUP($A8,Sheet1!AG:AG,Sheet1!AH:AH,0,0,1)</f>
        <v>0</v>
      </c>
      <c r="S8">
        <f>_xlfn.XLOOKUP($A8,Sheet1!AI:AI,Sheet1!AJ:AJ,0,0,1)</f>
        <v>0</v>
      </c>
      <c r="T8">
        <f>_xlfn.XLOOKUP($A8,Sheet1!AK:AK,Sheet1!AL:AL,0,0,1)</f>
        <v>0</v>
      </c>
      <c r="U8">
        <f>_xlfn.XLOOKUP($A8,Sheet1!AM:AM,Sheet1!AN:AN,0,0,1)</f>
        <v>0</v>
      </c>
      <c r="V8">
        <f>_xlfn.XLOOKUP($A8,Sheet1!AO:AO,Sheet1!AP:AP,0,0,1)</f>
        <v>0</v>
      </c>
      <c r="W8">
        <f>_xlfn.XLOOKUP($A8,Sheet1!AQ:AQ,Sheet1!AR:AR,0,0,1)</f>
        <v>0</v>
      </c>
      <c r="X8">
        <f>_xlfn.XLOOKUP($A8,Sheet1!AS:AS,Sheet1!AT:AT,0,0,1)</f>
        <v>0</v>
      </c>
      <c r="Y8">
        <f>_xlfn.XLOOKUP($A8,Sheet1!AU:AU,Sheet1!AV:AV,0,0,1)</f>
        <v>0</v>
      </c>
      <c r="Z8">
        <f>_xlfn.XLOOKUP($A8,Sheet1!AW:AW,Sheet1!AX:AX,0,0,1)</f>
        <v>0</v>
      </c>
      <c r="AA8">
        <f>_xlfn.XLOOKUP($A8,Sheet1!AY:AY,Sheet1!AZ:AZ,0,0,1)</f>
        <v>0</v>
      </c>
      <c r="AB8">
        <f>_xlfn.XLOOKUP($A8,Sheet1!BA:BA,Sheet1!BB:BB,0,0,1)</f>
        <v>0</v>
      </c>
      <c r="AC8">
        <f>_xlfn.XLOOKUP($A8,Sheet1!BC:BC,Sheet1!BD:BD,0,0,1)</f>
        <v>0</v>
      </c>
      <c r="AD8">
        <f>_xlfn.XLOOKUP($A8,Sheet1!BE:BE,Sheet1!BF:BF,0,0,1)</f>
        <v>0</v>
      </c>
    </row>
    <row r="9" spans="1:30" x14ac:dyDescent="0.3">
      <c r="A9" t="s">
        <v>33</v>
      </c>
      <c r="B9">
        <f>_xlfn.XLOOKUP($A9,Sheet1!A:A,Sheet1!B:B,0,0,1)</f>
        <v>0</v>
      </c>
      <c r="C9">
        <f>_xlfn.XLOOKUP($A9,Sheet1!C:C,Sheet1!D:D,0,0,1)</f>
        <v>0</v>
      </c>
      <c r="D9">
        <f>_xlfn.XLOOKUP($A9,Sheet1!E:E,Sheet1!F:F,0,0,1)</f>
        <v>0</v>
      </c>
      <c r="E9">
        <f>_xlfn.XLOOKUP($A9,Sheet1!G:G,Sheet1!H:H,0,0,1)</f>
        <v>0</v>
      </c>
      <c r="F9">
        <f>_xlfn.XLOOKUP($A9,Sheet1!I:I,Sheet1!J:J,0,0,1)</f>
        <v>0</v>
      </c>
      <c r="G9">
        <f>_xlfn.XLOOKUP($A9,Sheet1!K:K,Sheet1!L:L,0,0,1)</f>
        <v>0</v>
      </c>
      <c r="H9">
        <f>_xlfn.XLOOKUP($A9,Sheet1!M:M,Sheet1!N:N,0,0,1)</f>
        <v>0</v>
      </c>
      <c r="I9">
        <f>_xlfn.XLOOKUP($A9,Sheet1!O:O,Sheet1!P:P,0,0,1)</f>
        <v>0</v>
      </c>
      <c r="J9">
        <f>_xlfn.XLOOKUP($A9,Sheet1!Q:Q,Sheet1!R:R,0,0,1)</f>
        <v>0</v>
      </c>
      <c r="K9">
        <f>_xlfn.XLOOKUP($A9,Sheet1!S:S,Sheet1!T:T,0,0,1)</f>
        <v>0</v>
      </c>
      <c r="L9">
        <f>_xlfn.XLOOKUP($A9,Sheet1!U:U,Sheet1!V:V,0,0,1)</f>
        <v>0</v>
      </c>
      <c r="M9">
        <f>_xlfn.XLOOKUP($A9,Sheet1!W:W,Sheet1!X:X,0,0,1)</f>
        <v>0</v>
      </c>
      <c r="N9">
        <f>_xlfn.XLOOKUP($A9,Sheet1!Y:Y,Sheet1!Z:Z,0,0,1)</f>
        <v>0</v>
      </c>
      <c r="O9">
        <f>_xlfn.XLOOKUP($A9,Sheet1!AA:AA,Sheet1!AB:AB,0,0,1)</f>
        <v>0</v>
      </c>
      <c r="P9">
        <f>_xlfn.XLOOKUP($A9,Sheet1!AC:AC,Sheet1!AD:AD,0,0,1)</f>
        <v>0</v>
      </c>
      <c r="Q9">
        <f>_xlfn.XLOOKUP($A9,Sheet1!AE:AE,Sheet1!AF:AF,0,0,1)</f>
        <v>0</v>
      </c>
      <c r="R9">
        <f>_xlfn.XLOOKUP($A9,Sheet1!AG:AG,Sheet1!AH:AH,0,0,1)</f>
        <v>0</v>
      </c>
      <c r="S9">
        <f>_xlfn.XLOOKUP($A9,Sheet1!AI:AI,Sheet1!AJ:AJ,0,0,1)</f>
        <v>0</v>
      </c>
      <c r="T9">
        <f>_xlfn.XLOOKUP($A9,Sheet1!AK:AK,Sheet1!AL:AL,0,0,1)</f>
        <v>0</v>
      </c>
      <c r="U9">
        <f>_xlfn.XLOOKUP($A9,Sheet1!AM:AM,Sheet1!AN:AN,0,0,1)</f>
        <v>0</v>
      </c>
      <c r="V9">
        <f>_xlfn.XLOOKUP($A9,Sheet1!AO:AO,Sheet1!AP:AP,0,0,1)</f>
        <v>0</v>
      </c>
      <c r="W9">
        <f>_xlfn.XLOOKUP($A9,Sheet1!AQ:AQ,Sheet1!AR:AR,0,0,1)</f>
        <v>0</v>
      </c>
      <c r="X9">
        <f>_xlfn.XLOOKUP($A9,Sheet1!AS:AS,Sheet1!AT:AT,0,0,1)</f>
        <v>0</v>
      </c>
      <c r="Y9">
        <f>_xlfn.XLOOKUP($A9,Sheet1!AU:AU,Sheet1!AV:AV,0,0,1)</f>
        <v>0</v>
      </c>
      <c r="Z9">
        <f>_xlfn.XLOOKUP($A9,Sheet1!AW:AW,Sheet1!AX:AX,0,0,1)</f>
        <v>0</v>
      </c>
      <c r="AA9">
        <f>_xlfn.XLOOKUP($A9,Sheet1!AY:AY,Sheet1!AZ:AZ,0,0,1)</f>
        <v>0</v>
      </c>
      <c r="AB9">
        <f>_xlfn.XLOOKUP($A9,Sheet1!BA:BA,Sheet1!BB:BB,0,0,1)</f>
        <v>0</v>
      </c>
      <c r="AC9">
        <f>_xlfn.XLOOKUP($A9,Sheet1!BC:BC,Sheet1!BD:BD,0,0,1)</f>
        <v>0</v>
      </c>
      <c r="AD9">
        <f>_xlfn.XLOOKUP($A9,Sheet1!BE:BE,Sheet1!BF:BF,0,0,1)</f>
        <v>0</v>
      </c>
    </row>
    <row r="10" spans="1:30" x14ac:dyDescent="0.3">
      <c r="A10" t="s">
        <v>42</v>
      </c>
      <c r="B10">
        <f>_xlfn.XLOOKUP($A10,Sheet1!A:A,Sheet1!B:B,0,0,1)</f>
        <v>0</v>
      </c>
      <c r="C10">
        <f>_xlfn.XLOOKUP($A10,Sheet1!C:C,Sheet1!D:D,0,0,1)</f>
        <v>0</v>
      </c>
      <c r="D10">
        <f>_xlfn.XLOOKUP($A10,Sheet1!E:E,Sheet1!F:F,0,0,1)</f>
        <v>0</v>
      </c>
      <c r="E10">
        <f>_xlfn.XLOOKUP($A10,Sheet1!G:G,Sheet1!H:H,0,0,1)</f>
        <v>0</v>
      </c>
      <c r="F10">
        <f>_xlfn.XLOOKUP($A10,Sheet1!I:I,Sheet1!J:J,0,0,1)</f>
        <v>0</v>
      </c>
      <c r="G10">
        <f>_xlfn.XLOOKUP($A10,Sheet1!K:K,Sheet1!L:L,0,0,1)</f>
        <v>0</v>
      </c>
      <c r="H10">
        <f>_xlfn.XLOOKUP($A10,Sheet1!M:M,Sheet1!N:N,0,0,1)</f>
        <v>-7.7195400000000003</v>
      </c>
      <c r="I10">
        <f>_xlfn.XLOOKUP($A10,Sheet1!O:O,Sheet1!P:P,0,0,1)</f>
        <v>0</v>
      </c>
      <c r="J10">
        <f>_xlfn.XLOOKUP($A10,Sheet1!Q:Q,Sheet1!R:R,0,0,1)</f>
        <v>0</v>
      </c>
      <c r="K10">
        <f>_xlfn.XLOOKUP($A10,Sheet1!S:S,Sheet1!T:T,0,0,1)</f>
        <v>0</v>
      </c>
      <c r="L10">
        <f>_xlfn.XLOOKUP($A10,Sheet1!U:U,Sheet1!V:V,0,0,1)</f>
        <v>0</v>
      </c>
      <c r="M10">
        <f>_xlfn.XLOOKUP($A10,Sheet1!W:W,Sheet1!X:X,0,0,1)</f>
        <v>0</v>
      </c>
      <c r="N10">
        <f>_xlfn.XLOOKUP($A10,Sheet1!Y:Y,Sheet1!Z:Z,0,0,1)</f>
        <v>0</v>
      </c>
      <c r="O10">
        <f>_xlfn.XLOOKUP($A10,Sheet1!AA:AA,Sheet1!AB:AB,0,0,1)</f>
        <v>0</v>
      </c>
      <c r="P10">
        <f>_xlfn.XLOOKUP($A10,Sheet1!AC:AC,Sheet1!AD:AD,0,0,1)</f>
        <v>0</v>
      </c>
      <c r="Q10">
        <f>_xlfn.XLOOKUP($A10,Sheet1!AE:AE,Sheet1!AF:AF,0,0,1)</f>
        <v>0</v>
      </c>
      <c r="R10">
        <f>_xlfn.XLOOKUP($A10,Sheet1!AG:AG,Sheet1!AH:AH,0,0,1)</f>
        <v>0</v>
      </c>
      <c r="S10">
        <f>_xlfn.XLOOKUP($A10,Sheet1!AI:AI,Sheet1!AJ:AJ,0,0,1)</f>
        <v>0</v>
      </c>
      <c r="T10">
        <f>_xlfn.XLOOKUP($A10,Sheet1!AK:AK,Sheet1!AL:AL,0,0,1)</f>
        <v>0</v>
      </c>
      <c r="U10">
        <f>_xlfn.XLOOKUP($A10,Sheet1!AM:AM,Sheet1!AN:AN,0,0,1)</f>
        <v>0</v>
      </c>
      <c r="V10">
        <f>_xlfn.XLOOKUP($A10,Sheet1!AO:AO,Sheet1!AP:AP,0,0,1)</f>
        <v>0</v>
      </c>
      <c r="W10">
        <f>_xlfn.XLOOKUP($A10,Sheet1!AQ:AQ,Sheet1!AR:AR,0,0,1)</f>
        <v>0</v>
      </c>
      <c r="X10">
        <f>_xlfn.XLOOKUP($A10,Sheet1!AS:AS,Sheet1!AT:AT,0,0,1)</f>
        <v>0</v>
      </c>
      <c r="Y10">
        <f>_xlfn.XLOOKUP($A10,Sheet1!AU:AU,Sheet1!AV:AV,0,0,1)</f>
        <v>0</v>
      </c>
      <c r="Z10">
        <f>_xlfn.XLOOKUP($A10,Sheet1!AW:AW,Sheet1!AX:AX,0,0,1)</f>
        <v>0</v>
      </c>
      <c r="AA10">
        <f>_xlfn.XLOOKUP($A10,Sheet1!AY:AY,Sheet1!AZ:AZ,0,0,1)</f>
        <v>0</v>
      </c>
      <c r="AB10">
        <f>_xlfn.XLOOKUP($A10,Sheet1!BA:BA,Sheet1!BB:BB,0,0,1)</f>
        <v>0</v>
      </c>
      <c r="AC10">
        <f>_xlfn.XLOOKUP($A10,Sheet1!BC:BC,Sheet1!BD:BD,0,0,1)</f>
        <v>0</v>
      </c>
      <c r="AD10">
        <f>_xlfn.XLOOKUP($A10,Sheet1!BE:BE,Sheet1!BF:BF,0,0,1)</f>
        <v>0</v>
      </c>
    </row>
    <row r="11" spans="1:30" x14ac:dyDescent="0.3">
      <c r="A11" t="s">
        <v>43</v>
      </c>
      <c r="B11">
        <f>_xlfn.XLOOKUP($A11,Sheet1!A:A,Sheet1!B:B,0,0,1)</f>
        <v>0</v>
      </c>
      <c r="C11">
        <f>_xlfn.XLOOKUP($A11,Sheet1!C:C,Sheet1!D:D,0,0,1)</f>
        <v>0</v>
      </c>
      <c r="D11">
        <f>_xlfn.XLOOKUP($A11,Sheet1!E:E,Sheet1!F:F,0,0,1)</f>
        <v>0</v>
      </c>
      <c r="E11">
        <f>_xlfn.XLOOKUP($A11,Sheet1!G:G,Sheet1!H:H,0,0,1)</f>
        <v>0</v>
      </c>
      <c r="F11">
        <f>_xlfn.XLOOKUP($A11,Sheet1!I:I,Sheet1!J:J,0,0,1)</f>
        <v>0</v>
      </c>
      <c r="G11">
        <f>_xlfn.XLOOKUP($A11,Sheet1!K:K,Sheet1!L:L,0,0,1)</f>
        <v>0</v>
      </c>
      <c r="H11">
        <f>_xlfn.XLOOKUP($A11,Sheet1!M:M,Sheet1!N:N,0,0,1)</f>
        <v>0</v>
      </c>
      <c r="I11">
        <f>_xlfn.XLOOKUP($A11,Sheet1!O:O,Sheet1!P:P,0,0,1)</f>
        <v>0</v>
      </c>
      <c r="J11">
        <f>_xlfn.XLOOKUP($A11,Sheet1!Q:Q,Sheet1!R:R,0,0,1)</f>
        <v>0</v>
      </c>
      <c r="K11">
        <f>_xlfn.XLOOKUP($A11,Sheet1!S:S,Sheet1!T:T,0,0,1)</f>
        <v>0</v>
      </c>
      <c r="L11">
        <f>_xlfn.XLOOKUP($A11,Sheet1!U:U,Sheet1!V:V,0,0,1)</f>
        <v>0</v>
      </c>
      <c r="M11">
        <f>_xlfn.XLOOKUP($A11,Sheet1!W:W,Sheet1!X:X,0,0,1)</f>
        <v>0</v>
      </c>
      <c r="N11">
        <f>_xlfn.XLOOKUP($A11,Sheet1!Y:Y,Sheet1!Z:Z,0,0,1)</f>
        <v>0</v>
      </c>
      <c r="O11">
        <f>_xlfn.XLOOKUP($A11,Sheet1!AA:AA,Sheet1!AB:AB,0,0,1)</f>
        <v>0</v>
      </c>
      <c r="P11">
        <f>_xlfn.XLOOKUP($A11,Sheet1!AC:AC,Sheet1!AD:AD,0,0,1)</f>
        <v>0</v>
      </c>
      <c r="Q11">
        <f>_xlfn.XLOOKUP($A11,Sheet1!AE:AE,Sheet1!AF:AF,0,0,1)</f>
        <v>0</v>
      </c>
      <c r="R11">
        <f>_xlfn.XLOOKUP($A11,Sheet1!AG:AG,Sheet1!AH:AH,0,0,1)</f>
        <v>0</v>
      </c>
      <c r="S11">
        <f>_xlfn.XLOOKUP($A11,Sheet1!AI:AI,Sheet1!AJ:AJ,0,0,1)</f>
        <v>0</v>
      </c>
      <c r="T11">
        <f>_xlfn.XLOOKUP($A11,Sheet1!AK:AK,Sheet1!AL:AL,0,0,1)</f>
        <v>0</v>
      </c>
      <c r="U11">
        <f>_xlfn.XLOOKUP($A11,Sheet1!AM:AM,Sheet1!AN:AN,0,0,1)</f>
        <v>0</v>
      </c>
      <c r="V11">
        <f>_xlfn.XLOOKUP($A11,Sheet1!AO:AO,Sheet1!AP:AP,0,0,1)</f>
        <v>0</v>
      </c>
      <c r="W11">
        <f>_xlfn.XLOOKUP($A11,Sheet1!AQ:AQ,Sheet1!AR:AR,0,0,1)</f>
        <v>0</v>
      </c>
      <c r="X11">
        <f>_xlfn.XLOOKUP($A11,Sheet1!AS:AS,Sheet1!AT:AT,0,0,1)</f>
        <v>0</v>
      </c>
      <c r="Y11">
        <f>_xlfn.XLOOKUP($A11,Sheet1!AU:AU,Sheet1!AV:AV,0,0,1)</f>
        <v>0</v>
      </c>
      <c r="Z11">
        <f>_xlfn.XLOOKUP($A11,Sheet1!AW:AW,Sheet1!AX:AX,0,0,1)</f>
        <v>0</v>
      </c>
      <c r="AA11">
        <f>_xlfn.XLOOKUP($A11,Sheet1!AY:AY,Sheet1!AZ:AZ,0,0,1)</f>
        <v>0</v>
      </c>
      <c r="AB11">
        <f>_xlfn.XLOOKUP($A11,Sheet1!BA:BA,Sheet1!BB:BB,0,0,1)</f>
        <v>0</v>
      </c>
      <c r="AC11">
        <f>_xlfn.XLOOKUP($A11,Sheet1!BC:BC,Sheet1!BD:BD,0,0,1)</f>
        <v>0</v>
      </c>
      <c r="AD11">
        <f>_xlfn.XLOOKUP($A11,Sheet1!BE:BE,Sheet1!BF:BF,0,0,1)</f>
        <v>0</v>
      </c>
    </row>
    <row r="12" spans="1:30" x14ac:dyDescent="0.3">
      <c r="A12" t="s">
        <v>47</v>
      </c>
      <c r="B12">
        <f>_xlfn.XLOOKUP($A12,Sheet1!A:A,Sheet1!B:B,0,0,1)</f>
        <v>0</v>
      </c>
      <c r="C12">
        <f>_xlfn.XLOOKUP($A12,Sheet1!C:C,Sheet1!D:D,0,0,1)</f>
        <v>0</v>
      </c>
      <c r="D12">
        <f>_xlfn.XLOOKUP($A12,Sheet1!E:E,Sheet1!F:F,0,0,1)</f>
        <v>0</v>
      </c>
      <c r="E12">
        <f>_xlfn.XLOOKUP($A12,Sheet1!G:G,Sheet1!H:H,0,0,1)</f>
        <v>0</v>
      </c>
      <c r="F12">
        <f>_xlfn.XLOOKUP($A12,Sheet1!I:I,Sheet1!J:J,0,0,1)</f>
        <v>0</v>
      </c>
      <c r="G12">
        <f>_xlfn.XLOOKUP($A12,Sheet1!K:K,Sheet1!L:L,0,0,1)</f>
        <v>0</v>
      </c>
      <c r="H12">
        <f>_xlfn.XLOOKUP($A12,Sheet1!M:M,Sheet1!N:N,0,0,1)</f>
        <v>-7.7195400000000003</v>
      </c>
      <c r="I12">
        <f>_xlfn.XLOOKUP($A12,Sheet1!O:O,Sheet1!P:P,0,0,1)</f>
        <v>0</v>
      </c>
      <c r="J12">
        <f>_xlfn.XLOOKUP($A12,Sheet1!Q:Q,Sheet1!R:R,0,0,1)</f>
        <v>0</v>
      </c>
      <c r="K12">
        <f>_xlfn.XLOOKUP($A12,Sheet1!S:S,Sheet1!T:T,0,0,1)</f>
        <v>0</v>
      </c>
      <c r="L12">
        <f>_xlfn.XLOOKUP($A12,Sheet1!U:U,Sheet1!V:V,0,0,1)</f>
        <v>0</v>
      </c>
      <c r="M12">
        <f>_xlfn.XLOOKUP($A12,Sheet1!W:W,Sheet1!X:X,0,0,1)</f>
        <v>0</v>
      </c>
      <c r="N12">
        <f>_xlfn.XLOOKUP($A12,Sheet1!Y:Y,Sheet1!Z:Z,0,0,1)</f>
        <v>0</v>
      </c>
      <c r="O12">
        <f>_xlfn.XLOOKUP($A12,Sheet1!AA:AA,Sheet1!AB:AB,0,0,1)</f>
        <v>0</v>
      </c>
      <c r="P12">
        <f>_xlfn.XLOOKUP($A12,Sheet1!AC:AC,Sheet1!AD:AD,0,0,1)</f>
        <v>0</v>
      </c>
      <c r="Q12">
        <f>_xlfn.XLOOKUP($A12,Sheet1!AE:AE,Sheet1!AF:AF,0,0,1)</f>
        <v>0</v>
      </c>
      <c r="R12">
        <f>_xlfn.XLOOKUP($A12,Sheet1!AG:AG,Sheet1!AH:AH,0,0,1)</f>
        <v>0</v>
      </c>
      <c r="S12">
        <f>_xlfn.XLOOKUP($A12,Sheet1!AI:AI,Sheet1!AJ:AJ,0,0,1)</f>
        <v>0</v>
      </c>
      <c r="T12">
        <f>_xlfn.XLOOKUP($A12,Sheet1!AK:AK,Sheet1!AL:AL,0,0,1)</f>
        <v>0</v>
      </c>
      <c r="U12">
        <f>_xlfn.XLOOKUP($A12,Sheet1!AM:AM,Sheet1!AN:AN,0,0,1)</f>
        <v>0</v>
      </c>
      <c r="V12">
        <f>_xlfn.XLOOKUP($A12,Sheet1!AO:AO,Sheet1!AP:AP,0,0,1)</f>
        <v>0</v>
      </c>
      <c r="W12">
        <f>_xlfn.XLOOKUP($A12,Sheet1!AQ:AQ,Sheet1!AR:AR,0,0,1)</f>
        <v>0</v>
      </c>
      <c r="X12">
        <f>_xlfn.XLOOKUP($A12,Sheet1!AS:AS,Sheet1!AT:AT,0,0,1)</f>
        <v>0</v>
      </c>
      <c r="Y12">
        <f>_xlfn.XLOOKUP($A12,Sheet1!AU:AU,Sheet1!AV:AV,0,0,1)</f>
        <v>0</v>
      </c>
      <c r="Z12">
        <f>_xlfn.XLOOKUP($A12,Sheet1!AW:AW,Sheet1!AX:AX,0,0,1)</f>
        <v>0</v>
      </c>
      <c r="AA12">
        <f>_xlfn.XLOOKUP($A12,Sheet1!AY:AY,Sheet1!AZ:AZ,0,0,1)</f>
        <v>0</v>
      </c>
      <c r="AB12">
        <f>_xlfn.XLOOKUP($A12,Sheet1!BA:BA,Sheet1!BB:BB,0,0,1)</f>
        <v>0</v>
      </c>
      <c r="AC12">
        <f>_xlfn.XLOOKUP($A12,Sheet1!BC:BC,Sheet1!BD:BD,0,0,1)</f>
        <v>0</v>
      </c>
      <c r="AD12">
        <f>_xlfn.XLOOKUP($A12,Sheet1!BE:BE,Sheet1!BF:BF,0,0,1)</f>
        <v>0</v>
      </c>
    </row>
    <row r="13" spans="1:30" x14ac:dyDescent="0.3">
      <c r="A13" t="s">
        <v>76</v>
      </c>
      <c r="B13" cm="1">
        <f t="array" ref="B13">SUM(ABS(B2:B12))</f>
        <v>860.24199999999996</v>
      </c>
      <c r="C13" cm="1">
        <f t="array" ref="C13">SUM(ABS(C2:C12))</f>
        <v>539.44799999999998</v>
      </c>
      <c r="D13" cm="1">
        <f t="array" ref="D13">SUM(ABS(D2:D12))</f>
        <v>67.292400000000001</v>
      </c>
      <c r="E13" cm="1">
        <f t="array" ref="E13">SUM(ABS(E2:E12))</f>
        <v>705.56</v>
      </c>
      <c r="F13" cm="1">
        <f t="array" ref="F13">SUM(ABS(F2:F12))</f>
        <v>591.65</v>
      </c>
      <c r="G13" cm="1">
        <f t="array" ref="G13">SUM(ABS(G2:G12))</f>
        <v>1172.616</v>
      </c>
      <c r="H13" cm="1">
        <f t="array" ref="H13">SUM(ABS(H2:H12))</f>
        <v>15.439080000000001</v>
      </c>
      <c r="I13" cm="1">
        <f t="array" ref="I13">SUM(ABS(I2:I12))</f>
        <v>94.823800000000006</v>
      </c>
      <c r="J13" cm="1">
        <f t="array" ref="J13">SUM(ABS(J2:J12))</f>
        <v>211.322</v>
      </c>
      <c r="K13" cm="1">
        <f t="array" ref="K13">SUM(ABS(K2:K12))</f>
        <v>247.666</v>
      </c>
      <c r="L13" cm="1">
        <f t="array" ref="L13">SUM(ABS(L2:L12))</f>
        <v>211.37200000000001</v>
      </c>
      <c r="M13" cm="1">
        <f t="array" ref="M13">SUM(ABS(M2:M12))</f>
        <v>197.82</v>
      </c>
      <c r="N13" cm="1">
        <f t="array" ref="N13">SUM(ABS(N2:N12))</f>
        <v>555.64</v>
      </c>
      <c r="O13" cm="1">
        <f t="array" ref="O13">SUM(ABS(O2:O12))</f>
        <v>1344.95</v>
      </c>
      <c r="P13" cm="1">
        <f t="array" ref="P13">SUM(ABS(P2:P12))</f>
        <v>0</v>
      </c>
      <c r="Q13" cm="1">
        <f t="array" ref="Q13">SUM(ABS(Q2:Q12))</f>
        <v>0</v>
      </c>
      <c r="R13" cm="1">
        <f t="array" ref="R13">SUM(ABS(R2:R12))</f>
        <v>0</v>
      </c>
      <c r="S13" cm="1">
        <f t="array" ref="S13">SUM(ABS(S2:S12))</f>
        <v>0</v>
      </c>
      <c r="T13" cm="1">
        <f t="array" ref="T13">SUM(ABS(T2:T12))</f>
        <v>77.736599999999996</v>
      </c>
      <c r="U13" cm="1">
        <f t="array" ref="U13">SUM(ABS(U2:U12))</f>
        <v>342.05599999999998</v>
      </c>
      <c r="V13" cm="1">
        <f t="array" ref="V13">SUM(ABS(V2:V12))</f>
        <v>751.82</v>
      </c>
      <c r="W13" cm="1">
        <f t="array" ref="W13">SUM(ABS(W2:W12))</f>
        <v>1076.5340000000001</v>
      </c>
      <c r="X13" cm="1">
        <f t="array" ref="X13">SUM(ABS(X2:X12))</f>
        <v>714.77</v>
      </c>
      <c r="Y13" cm="1">
        <f t="array" ref="Y13">SUM(ABS(Y2:Y12))</f>
        <v>0</v>
      </c>
      <c r="Z13" cm="1">
        <f t="array" ref="Z13">SUM(ABS(Z2:Z12))</f>
        <v>0.17808599999999999</v>
      </c>
      <c r="AA13" cm="1">
        <f t="array" ref="AA13">SUM(ABS(AA2:AA12))</f>
        <v>0</v>
      </c>
      <c r="AB13" cm="1">
        <f t="array" ref="AB13">SUM(ABS(AB2:AB12))</f>
        <v>0</v>
      </c>
      <c r="AC13" cm="1">
        <f t="array" ref="AC13">SUM(ABS(AC2:AC12))</f>
        <v>0.24330599999999999</v>
      </c>
      <c r="AD13" cm="1">
        <f t="array" ref="AD13">SUM(ABS(AD2:AD12))</f>
        <v>0.25241799999999998</v>
      </c>
    </row>
    <row r="14" spans="1:30" x14ac:dyDescent="0.3">
      <c r="A14" t="s">
        <v>77</v>
      </c>
      <c r="B14">
        <f>AVERAGE(B13:AD13)</f>
        <v>337.22178241379316</v>
      </c>
    </row>
    <row r="15" spans="1:30" x14ac:dyDescent="0.3">
      <c r="A15" t="s">
        <v>78</v>
      </c>
      <c r="B15">
        <f>STDEV(B13:AD13)</f>
        <v>406.87691820862523</v>
      </c>
    </row>
    <row r="16" spans="1:30" x14ac:dyDescent="0.3">
      <c r="A16" t="s">
        <v>79</v>
      </c>
      <c r="B16">
        <f>(B13-$B$14)/$B$15</f>
        <v>1.2854506957261935</v>
      </c>
      <c r="C16">
        <f t="shared" ref="C16:AD16" si="0">(C13-$B$14)/$B$15</f>
        <v>0.49702061861006275</v>
      </c>
      <c r="D16">
        <f t="shared" si="0"/>
        <v>-0.66341778148100183</v>
      </c>
      <c r="E16">
        <f t="shared" si="0"/>
        <v>0.90528167389761394</v>
      </c>
      <c r="F16">
        <f t="shared" si="0"/>
        <v>0.62531986013458085</v>
      </c>
      <c r="G16">
        <f t="shared" si="0"/>
        <v>2.0531865539687861</v>
      </c>
      <c r="H16">
        <f t="shared" si="0"/>
        <v>-0.79086005623155009</v>
      </c>
      <c r="I16">
        <f t="shared" si="0"/>
        <v>-0.59575260125595064</v>
      </c>
      <c r="J16">
        <f t="shared" si="0"/>
        <v>-0.30942965004772849</v>
      </c>
      <c r="K16">
        <f t="shared" si="0"/>
        <v>-0.22010533998361057</v>
      </c>
      <c r="L16">
        <f t="shared" si="0"/>
        <v>-0.30930676276225616</v>
      </c>
      <c r="M16">
        <f t="shared" si="0"/>
        <v>-0.34261413261667306</v>
      </c>
      <c r="N16">
        <f t="shared" si="0"/>
        <v>0.536816437137418</v>
      </c>
      <c r="O16">
        <f t="shared" si="0"/>
        <v>2.4767397030605127</v>
      </c>
      <c r="P16">
        <f t="shared" si="0"/>
        <v>-0.82880538885934896</v>
      </c>
      <c r="Q16">
        <f t="shared" si="0"/>
        <v>-0.82880538885934896</v>
      </c>
      <c r="R16">
        <f t="shared" si="0"/>
        <v>-0.82880538885934896</v>
      </c>
      <c r="S16">
        <f t="shared" si="0"/>
        <v>-0.82880538885934896</v>
      </c>
      <c r="T16">
        <f t="shared" si="0"/>
        <v>-0.63774859374240223</v>
      </c>
      <c r="U16">
        <f t="shared" si="0"/>
        <v>1.1881277531029874E-2</v>
      </c>
      <c r="V16">
        <f t="shared" si="0"/>
        <v>1.0189769904166019</v>
      </c>
      <c r="W16">
        <f t="shared" si="0"/>
        <v>1.8170414307137628</v>
      </c>
      <c r="X16">
        <f t="shared" si="0"/>
        <v>0.92791751188161486</v>
      </c>
      <c r="Y16">
        <f t="shared" si="0"/>
        <v>-0.82880538885934896</v>
      </c>
      <c r="Z16">
        <f t="shared" si="0"/>
        <v>-0.8283676987569365</v>
      </c>
      <c r="AA16">
        <f t="shared" si="0"/>
        <v>-0.82880538885934896</v>
      </c>
      <c r="AB16">
        <f t="shared" si="0"/>
        <v>-0.82880538885934896</v>
      </c>
      <c r="AC16">
        <f t="shared" si="0"/>
        <v>-0.82820740458176634</v>
      </c>
      <c r="AD16">
        <f t="shared" si="0"/>
        <v>-0.82818500960286201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BF41-38E3-4118-98AE-BA43E9852811}">
  <dimension ref="A1:AH30"/>
  <sheetViews>
    <sheetView zoomScale="10" zoomScaleNormal="10" workbookViewId="0">
      <selection activeCell="DL96" sqref="DL96"/>
    </sheetView>
  </sheetViews>
  <sheetFormatPr defaultRowHeight="14.4" x14ac:dyDescent="0.3"/>
  <sheetData>
    <row r="1" spans="1:34" x14ac:dyDescent="0.3">
      <c r="A1" t="s">
        <v>75</v>
      </c>
      <c r="B1" t="s">
        <v>35</v>
      </c>
      <c r="C1" t="s">
        <v>39</v>
      </c>
      <c r="D1" t="s">
        <v>40</v>
      </c>
      <c r="E1" t="s">
        <v>41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F1" t="s">
        <v>82</v>
      </c>
      <c r="AG1" t="s">
        <v>81</v>
      </c>
      <c r="AH1" t="s">
        <v>83</v>
      </c>
    </row>
    <row r="2" spans="1:34" x14ac:dyDescent="0.3">
      <c r="A2" t="s">
        <v>79</v>
      </c>
      <c r="B2">
        <v>1.2854506957261935</v>
      </c>
      <c r="C2">
        <v>0.49702061861006275</v>
      </c>
      <c r="D2">
        <v>-0.66341778148100183</v>
      </c>
      <c r="E2">
        <v>0.90528167389761394</v>
      </c>
      <c r="F2">
        <v>0.62531986013458085</v>
      </c>
      <c r="G2">
        <v>2.0531865539687861</v>
      </c>
      <c r="H2">
        <v>-0.79086005623155009</v>
      </c>
      <c r="I2">
        <v>-0.59575260125595064</v>
      </c>
      <c r="J2">
        <v>-0.30942965004772849</v>
      </c>
      <c r="K2">
        <v>-0.22010533998361057</v>
      </c>
      <c r="L2">
        <v>-0.30930676276225616</v>
      </c>
      <c r="M2">
        <v>-0.34261413261667306</v>
      </c>
      <c r="N2">
        <v>0.536816437137418</v>
      </c>
      <c r="O2">
        <v>2.4767397030605127</v>
      </c>
      <c r="P2">
        <v>-0.82880538885934896</v>
      </c>
      <c r="Q2">
        <v>-0.82880538885934896</v>
      </c>
      <c r="R2">
        <v>-0.82880538885934896</v>
      </c>
      <c r="S2">
        <v>-0.82880538885934896</v>
      </c>
      <c r="T2">
        <v>-0.63774859374240223</v>
      </c>
      <c r="U2">
        <v>1.1881277531029874E-2</v>
      </c>
      <c r="V2">
        <v>1.0189769904166019</v>
      </c>
      <c r="W2">
        <v>1.8170414307137628</v>
      </c>
      <c r="X2">
        <v>0.92791751188161486</v>
      </c>
      <c r="Y2">
        <v>-0.82880538885934896</v>
      </c>
      <c r="Z2">
        <v>-0.8283676987569365</v>
      </c>
      <c r="AA2">
        <v>-0.82880538885934896</v>
      </c>
      <c r="AB2">
        <v>-0.82880538885934896</v>
      </c>
      <c r="AC2">
        <v>-0.82820740458176634</v>
      </c>
      <c r="AD2">
        <v>-0.82818500960286201</v>
      </c>
      <c r="AE2" t="s">
        <v>35</v>
      </c>
      <c r="AF2">
        <v>1.8162525177103621</v>
      </c>
      <c r="AG2">
        <v>1.2854506957261935</v>
      </c>
      <c r="AH2">
        <v>1.9345399063890116</v>
      </c>
    </row>
    <row r="3" spans="1:34" x14ac:dyDescent="0.3">
      <c r="AE3" t="s">
        <v>39</v>
      </c>
      <c r="AF3">
        <v>-0.58804236941125609</v>
      </c>
      <c r="AG3">
        <v>0.49702061861006275</v>
      </c>
      <c r="AH3">
        <v>0.11770727462346954</v>
      </c>
    </row>
    <row r="4" spans="1:34" x14ac:dyDescent="0.3">
      <c r="AE4" t="s">
        <v>40</v>
      </c>
      <c r="AF4">
        <v>-0.48165706163864835</v>
      </c>
      <c r="AG4">
        <v>-0.66341778148100183</v>
      </c>
      <c r="AH4">
        <v>-0.31506473498837073</v>
      </c>
    </row>
    <row r="5" spans="1:34" x14ac:dyDescent="0.3">
      <c r="AE5" t="s">
        <v>41</v>
      </c>
      <c r="AF5">
        <v>2.3826219686754055</v>
      </c>
      <c r="AG5">
        <v>0.90528167389761394</v>
      </c>
      <c r="AH5">
        <v>1.9345399063890116</v>
      </c>
    </row>
    <row r="6" spans="1:34" x14ac:dyDescent="0.3">
      <c r="AE6" t="s">
        <v>45</v>
      </c>
      <c r="AF6">
        <v>2.585245600217053</v>
      </c>
      <c r="AG6">
        <v>0.62531986013458085</v>
      </c>
      <c r="AH6">
        <v>1.9345399063890116</v>
      </c>
    </row>
    <row r="7" spans="1:34" x14ac:dyDescent="0.3">
      <c r="AE7" t="s">
        <v>46</v>
      </c>
      <c r="AF7">
        <v>0.59388983548336971</v>
      </c>
      <c r="AG7">
        <v>2.0531865539687861</v>
      </c>
      <c r="AH7">
        <v>-0.65960817514019443</v>
      </c>
    </row>
    <row r="8" spans="1:34" x14ac:dyDescent="0.3">
      <c r="AE8" t="s">
        <v>48</v>
      </c>
      <c r="AF8">
        <v>-0.67920013482534025</v>
      </c>
      <c r="AG8">
        <v>-0.79086005623155009</v>
      </c>
      <c r="AH8">
        <v>-0.55255800083609585</v>
      </c>
    </row>
    <row r="9" spans="1:34" x14ac:dyDescent="0.3">
      <c r="AE9" t="s">
        <v>49</v>
      </c>
      <c r="AF9">
        <v>-0.67909243279004372</v>
      </c>
      <c r="AG9">
        <v>-0.59575260125595064</v>
      </c>
      <c r="AH9">
        <v>-0.66351719092238282</v>
      </c>
    </row>
    <row r="10" spans="1:34" x14ac:dyDescent="0.3">
      <c r="AE10" t="s">
        <v>50</v>
      </c>
      <c r="AF10">
        <v>-0.67946104553611453</v>
      </c>
      <c r="AG10">
        <v>-0.30942965004772849</v>
      </c>
      <c r="AH10">
        <v>-0.6623085203941661</v>
      </c>
    </row>
    <row r="11" spans="1:34" x14ac:dyDescent="0.3">
      <c r="AE11" t="s">
        <v>51</v>
      </c>
      <c r="AF11">
        <v>-0.67946104553611453</v>
      </c>
      <c r="AG11">
        <v>-0.22010533998361057</v>
      </c>
      <c r="AH11">
        <v>-0.66228352444052341</v>
      </c>
    </row>
    <row r="12" spans="1:34" x14ac:dyDescent="0.3">
      <c r="AE12" t="s">
        <v>53</v>
      </c>
      <c r="AF12">
        <v>-0.67946104553611453</v>
      </c>
      <c r="AG12">
        <v>-0.30930676276225616</v>
      </c>
      <c r="AH12">
        <v>-0.66264659729430819</v>
      </c>
    </row>
    <row r="13" spans="1:34" x14ac:dyDescent="0.3">
      <c r="AE13" t="s">
        <v>54</v>
      </c>
      <c r="AF13">
        <v>-0.67703440288345818</v>
      </c>
      <c r="AG13">
        <v>-0.34261413261667306</v>
      </c>
      <c r="AH13">
        <v>-0.6634568840909959</v>
      </c>
    </row>
    <row r="14" spans="1:34" x14ac:dyDescent="0.3">
      <c r="AE14" t="s">
        <v>56</v>
      </c>
      <c r="AF14">
        <v>-0.6784745061155858</v>
      </c>
      <c r="AG14">
        <v>0.536816437137418</v>
      </c>
      <c r="AH14">
        <v>-0.6632971859879192</v>
      </c>
    </row>
    <row r="15" spans="1:34" x14ac:dyDescent="0.3">
      <c r="AE15" t="s">
        <v>57</v>
      </c>
      <c r="AF15">
        <v>1.4985099618676176</v>
      </c>
      <c r="AG15">
        <v>2.4767397030605127</v>
      </c>
      <c r="AH15">
        <v>-0.65848606005344901</v>
      </c>
    </row>
    <row r="16" spans="1:34" x14ac:dyDescent="0.3">
      <c r="AE16" t="s">
        <v>58</v>
      </c>
      <c r="AF16">
        <v>-0.64100141464289584</v>
      </c>
      <c r="AG16">
        <v>-0.82880538885934896</v>
      </c>
      <c r="AH16">
        <v>-0.29135522312701334</v>
      </c>
    </row>
    <row r="17" spans="31:34" x14ac:dyDescent="0.3">
      <c r="AE17" t="s">
        <v>59</v>
      </c>
      <c r="AF17">
        <v>5.3426085702033763E-2</v>
      </c>
      <c r="AG17">
        <v>-0.82880538885934896</v>
      </c>
      <c r="AH17">
        <v>0.61528736242084847</v>
      </c>
    </row>
    <row r="18" spans="31:34" x14ac:dyDescent="0.3">
      <c r="AE18" t="s">
        <v>60</v>
      </c>
      <c r="AF18">
        <v>-0.63762260573472296</v>
      </c>
      <c r="AG18">
        <v>-0.82880538885934896</v>
      </c>
      <c r="AH18">
        <v>-0.28043995952757228</v>
      </c>
    </row>
    <row r="19" spans="31:34" x14ac:dyDescent="0.3">
      <c r="AE19" t="s">
        <v>61</v>
      </c>
      <c r="AF19">
        <v>4.300919248624175E-2</v>
      </c>
      <c r="AG19">
        <v>-0.82880538885934896</v>
      </c>
      <c r="AH19">
        <v>0.92988345146273976</v>
      </c>
    </row>
    <row r="20" spans="31:34" x14ac:dyDescent="0.3">
      <c r="AE20" t="s">
        <v>62</v>
      </c>
      <c r="AF20">
        <v>-0.61767368566818459</v>
      </c>
      <c r="AG20">
        <v>-0.63774859374240223</v>
      </c>
      <c r="AH20">
        <v>-0.66318623753117545</v>
      </c>
    </row>
    <row r="21" spans="31:34" x14ac:dyDescent="0.3">
      <c r="AE21" t="s">
        <v>63</v>
      </c>
      <c r="AF21">
        <v>-0.67726389140534804</v>
      </c>
      <c r="AG21">
        <v>1.1881277531029874E-2</v>
      </c>
      <c r="AH21">
        <v>0.71821310041900677</v>
      </c>
    </row>
    <row r="22" spans="31:34" x14ac:dyDescent="0.3">
      <c r="AE22" t="s">
        <v>64</v>
      </c>
      <c r="AF22">
        <v>1.157934165071854</v>
      </c>
      <c r="AG22">
        <v>1.0189769904166019</v>
      </c>
      <c r="AH22">
        <v>1.9345399063890116</v>
      </c>
    </row>
    <row r="23" spans="31:34" x14ac:dyDescent="0.3">
      <c r="AE23" t="s">
        <v>65</v>
      </c>
      <c r="AF23">
        <v>0.67725043703282239</v>
      </c>
      <c r="AG23">
        <v>1.8170414307137628</v>
      </c>
      <c r="AH23">
        <v>-0.66069679076317867</v>
      </c>
    </row>
    <row r="24" spans="31:34" x14ac:dyDescent="0.3">
      <c r="AE24" t="s">
        <v>67</v>
      </c>
      <c r="AF24">
        <v>0.72429583888327209</v>
      </c>
      <c r="AG24">
        <v>0.92791751188161486</v>
      </c>
      <c r="AH24">
        <v>1.9162100601588077</v>
      </c>
    </row>
    <row r="25" spans="31:34" x14ac:dyDescent="0.3">
      <c r="AE25" t="s">
        <v>68</v>
      </c>
      <c r="AF25">
        <v>-0.67899211517258484</v>
      </c>
      <c r="AG25">
        <v>-0.82880538885934896</v>
      </c>
      <c r="AH25">
        <v>-0.66329533818972419</v>
      </c>
    </row>
    <row r="26" spans="31:34" x14ac:dyDescent="0.3">
      <c r="AE26" t="s">
        <v>69</v>
      </c>
      <c r="AF26">
        <v>-0.67705460962969499</v>
      </c>
      <c r="AG26">
        <v>-0.8283676987569365</v>
      </c>
      <c r="AH26">
        <v>-0.66336816638778306</v>
      </c>
    </row>
    <row r="27" spans="31:34" x14ac:dyDescent="0.3">
      <c r="AE27" t="s">
        <v>70</v>
      </c>
      <c r="AF27">
        <v>-0.67701892880429704</v>
      </c>
      <c r="AG27">
        <v>-0.82880538885934896</v>
      </c>
      <c r="AH27">
        <v>-0.66335287202438231</v>
      </c>
    </row>
    <row r="28" spans="31:34" x14ac:dyDescent="0.3">
      <c r="AE28" t="s">
        <v>71</v>
      </c>
      <c r="AF28">
        <v>-0.10126705349888494</v>
      </c>
      <c r="AG28">
        <v>-0.82880538885934896</v>
      </c>
      <c r="AH28">
        <v>-0.66081839199742098</v>
      </c>
    </row>
    <row r="29" spans="31:34" x14ac:dyDescent="0.3">
      <c r="AE29" t="s">
        <v>72</v>
      </c>
      <c r="AF29">
        <v>-0.67667242157082397</v>
      </c>
      <c r="AG29">
        <v>-0.82820740458176634</v>
      </c>
      <c r="AH29">
        <v>-0.66288756733149967</v>
      </c>
    </row>
    <row r="30" spans="31:34" x14ac:dyDescent="0.3">
      <c r="AE30" t="s">
        <v>73</v>
      </c>
      <c r="AF30">
        <v>-0.32598483272992079</v>
      </c>
      <c r="AG30">
        <v>-0.82818500960286201</v>
      </c>
      <c r="AH30">
        <v>-0.66283345361276924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AB23-DA5D-491A-9542-551FCBA43924}">
  <dimension ref="A1:B30"/>
  <sheetViews>
    <sheetView workbookViewId="0">
      <selection activeCell="D1" sqref="D1:AG1"/>
    </sheetView>
  </sheetViews>
  <sheetFormatPr defaultRowHeight="14.4" x14ac:dyDescent="0.3"/>
  <sheetData>
    <row r="1" spans="1:2" x14ac:dyDescent="0.3">
      <c r="A1" t="s">
        <v>75</v>
      </c>
      <c r="B1" t="s">
        <v>79</v>
      </c>
    </row>
    <row r="2" spans="1:2" x14ac:dyDescent="0.3">
      <c r="A2" t="s">
        <v>57</v>
      </c>
      <c r="B2">
        <v>2.4767397030605127</v>
      </c>
    </row>
    <row r="3" spans="1:2" x14ac:dyDescent="0.3">
      <c r="A3" t="s">
        <v>46</v>
      </c>
      <c r="B3">
        <v>2.0531865539687861</v>
      </c>
    </row>
    <row r="4" spans="1:2" x14ac:dyDescent="0.3">
      <c r="A4" t="s">
        <v>65</v>
      </c>
      <c r="B4">
        <v>1.8170414307137628</v>
      </c>
    </row>
    <row r="5" spans="1:2" x14ac:dyDescent="0.3">
      <c r="A5" t="s">
        <v>35</v>
      </c>
      <c r="B5">
        <v>1.2854506957261935</v>
      </c>
    </row>
    <row r="6" spans="1:2" x14ac:dyDescent="0.3">
      <c r="A6" t="s">
        <v>64</v>
      </c>
      <c r="B6">
        <v>1.0189769904166019</v>
      </c>
    </row>
    <row r="7" spans="1:2" x14ac:dyDescent="0.3">
      <c r="A7" t="s">
        <v>67</v>
      </c>
      <c r="B7">
        <v>0.92791751188161486</v>
      </c>
    </row>
    <row r="8" spans="1:2" x14ac:dyDescent="0.3">
      <c r="A8" t="s">
        <v>41</v>
      </c>
      <c r="B8">
        <v>0.90528167389761394</v>
      </c>
    </row>
    <row r="9" spans="1:2" x14ac:dyDescent="0.3">
      <c r="A9" t="s">
        <v>45</v>
      </c>
      <c r="B9">
        <v>0.62531986013458085</v>
      </c>
    </row>
    <row r="10" spans="1:2" x14ac:dyDescent="0.3">
      <c r="A10" t="s">
        <v>56</v>
      </c>
      <c r="B10">
        <v>0.536816437137418</v>
      </c>
    </row>
    <row r="11" spans="1:2" x14ac:dyDescent="0.3">
      <c r="A11" t="s">
        <v>39</v>
      </c>
      <c r="B11">
        <v>0.49702061861006275</v>
      </c>
    </row>
    <row r="12" spans="1:2" x14ac:dyDescent="0.3">
      <c r="A12" t="s">
        <v>63</v>
      </c>
      <c r="B12">
        <v>1.1881277531029874E-2</v>
      </c>
    </row>
    <row r="13" spans="1:2" x14ac:dyDescent="0.3">
      <c r="A13" t="s">
        <v>51</v>
      </c>
      <c r="B13">
        <v>-0.22010533998361057</v>
      </c>
    </row>
    <row r="14" spans="1:2" x14ac:dyDescent="0.3">
      <c r="A14" t="s">
        <v>53</v>
      </c>
      <c r="B14">
        <v>-0.30930676276225616</v>
      </c>
    </row>
    <row r="15" spans="1:2" x14ac:dyDescent="0.3">
      <c r="A15" t="s">
        <v>50</v>
      </c>
      <c r="B15">
        <v>-0.30942965004772849</v>
      </c>
    </row>
    <row r="16" spans="1:2" x14ac:dyDescent="0.3">
      <c r="A16" t="s">
        <v>54</v>
      </c>
      <c r="B16">
        <v>-0.34261413261667306</v>
      </c>
    </row>
    <row r="17" spans="1:2" x14ac:dyDescent="0.3">
      <c r="A17" t="s">
        <v>49</v>
      </c>
      <c r="B17">
        <v>-0.59575260125595064</v>
      </c>
    </row>
    <row r="18" spans="1:2" x14ac:dyDescent="0.3">
      <c r="A18" t="s">
        <v>62</v>
      </c>
      <c r="B18">
        <v>-0.63774859374240223</v>
      </c>
    </row>
    <row r="19" spans="1:2" x14ac:dyDescent="0.3">
      <c r="A19" t="s">
        <v>40</v>
      </c>
      <c r="B19">
        <v>-0.66341778148100183</v>
      </c>
    </row>
    <row r="20" spans="1:2" x14ac:dyDescent="0.3">
      <c r="A20" t="s">
        <v>48</v>
      </c>
      <c r="B20">
        <v>-0.79086005623155009</v>
      </c>
    </row>
    <row r="21" spans="1:2" x14ac:dyDescent="0.3">
      <c r="A21" t="s">
        <v>73</v>
      </c>
      <c r="B21">
        <v>-0.82818500960286201</v>
      </c>
    </row>
    <row r="22" spans="1:2" x14ac:dyDescent="0.3">
      <c r="A22" t="s">
        <v>72</v>
      </c>
      <c r="B22">
        <v>-0.82820740458176634</v>
      </c>
    </row>
    <row r="23" spans="1:2" x14ac:dyDescent="0.3">
      <c r="A23" t="s">
        <v>69</v>
      </c>
      <c r="B23">
        <v>-0.8283676987569365</v>
      </c>
    </row>
    <row r="24" spans="1:2" x14ac:dyDescent="0.3">
      <c r="A24" t="s">
        <v>58</v>
      </c>
      <c r="B24">
        <v>-0.82880538885934896</v>
      </c>
    </row>
    <row r="25" spans="1:2" x14ac:dyDescent="0.3">
      <c r="A25" t="s">
        <v>59</v>
      </c>
      <c r="B25">
        <v>-0.82880538885934896</v>
      </c>
    </row>
    <row r="26" spans="1:2" x14ac:dyDescent="0.3">
      <c r="A26" t="s">
        <v>60</v>
      </c>
      <c r="B26">
        <v>-0.82880538885934896</v>
      </c>
    </row>
    <row r="27" spans="1:2" x14ac:dyDescent="0.3">
      <c r="A27" t="s">
        <v>61</v>
      </c>
      <c r="B27">
        <v>-0.82880538885934896</v>
      </c>
    </row>
    <row r="28" spans="1:2" x14ac:dyDescent="0.3">
      <c r="A28" t="s">
        <v>68</v>
      </c>
      <c r="B28">
        <v>-0.82880538885934896</v>
      </c>
    </row>
    <row r="29" spans="1:2" x14ac:dyDescent="0.3">
      <c r="A29" t="s">
        <v>70</v>
      </c>
      <c r="B29">
        <v>-0.82880538885934896</v>
      </c>
    </row>
    <row r="30" spans="1:2" x14ac:dyDescent="0.3">
      <c r="A30" t="s">
        <v>71</v>
      </c>
      <c r="B30">
        <v>-0.82880538885934896</v>
      </c>
    </row>
  </sheetData>
  <autoFilter ref="A1:B30" xr:uid="{37C4AB23-DA5D-491A-9542-551FCBA43924}">
    <sortState xmlns:xlrd2="http://schemas.microsoft.com/office/spreadsheetml/2017/richdata2" ref="A2:B30">
      <sortCondition descending="1" ref="B1:B3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912D-71A9-4D5C-A743-BF43C17A68D6}">
  <sheetPr filterMode="1"/>
  <dimension ref="A1:AK615"/>
  <sheetViews>
    <sheetView workbookViewId="0">
      <selection activeCell="H1" sqref="H1:AK44"/>
    </sheetView>
  </sheetViews>
  <sheetFormatPr defaultRowHeight="14.4" x14ac:dyDescent="0.3"/>
  <sheetData>
    <row r="1" spans="1:37" x14ac:dyDescent="0.3">
      <c r="B1" t="s">
        <v>80</v>
      </c>
      <c r="H1" t="s">
        <v>74</v>
      </c>
      <c r="I1" t="s">
        <v>35</v>
      </c>
      <c r="J1" t="s">
        <v>39</v>
      </c>
      <c r="K1" t="s">
        <v>40</v>
      </c>
      <c r="L1" t="s">
        <v>41</v>
      </c>
      <c r="M1" t="s">
        <v>45</v>
      </c>
      <c r="N1" t="s">
        <v>46</v>
      </c>
      <c r="O1" t="s">
        <v>48</v>
      </c>
      <c r="P1" t="s">
        <v>49</v>
      </c>
      <c r="Q1" t="s">
        <v>50</v>
      </c>
      <c r="R1" t="s">
        <v>51</v>
      </c>
      <c r="S1" t="s">
        <v>53</v>
      </c>
      <c r="T1" t="s">
        <v>54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</row>
    <row r="2" spans="1:37" x14ac:dyDescent="0.3">
      <c r="A2" t="s">
        <v>2</v>
      </c>
      <c r="B2" t="s">
        <v>26</v>
      </c>
      <c r="H2" t="s">
        <v>2</v>
      </c>
      <c r="I2">
        <f>_xlfn.XLOOKUP($H2,Sheet1!A:A,Sheet1!B:B,0,0,1)</f>
        <v>0</v>
      </c>
      <c r="J2">
        <f>_xlfn.XLOOKUP($H2,Sheet1!C:C,Sheet1!D:D,0,0,1)</f>
        <v>0</v>
      </c>
      <c r="K2">
        <f>_xlfn.XLOOKUP($H2,Sheet1!E:E,Sheet1!F:F,0,0,1)</f>
        <v>0</v>
      </c>
      <c r="L2">
        <f>_xlfn.XLOOKUP($H2,Sheet1!G:G,Sheet1!H:H,0,0,1)</f>
        <v>0</v>
      </c>
      <c r="M2">
        <f>_xlfn.XLOOKUP($H2,Sheet1!I:I,Sheet1!J:J,0,0,1)</f>
        <v>0</v>
      </c>
      <c r="N2">
        <f>_xlfn.XLOOKUP($H2,Sheet1!K:K,Sheet1!L:L,0,0,1)</f>
        <v>0</v>
      </c>
      <c r="O2">
        <f>_xlfn.XLOOKUP($H2,Sheet1!M:M,Sheet1!N:N,0,0,1)</f>
        <v>0</v>
      </c>
      <c r="P2">
        <f>_xlfn.XLOOKUP($H2,Sheet1!O:O,Sheet1!P:P,0,0,1)</f>
        <v>0</v>
      </c>
      <c r="Q2">
        <f>_xlfn.XLOOKUP($H2,Sheet1!Q:Q,Sheet1!R:R,0,0,1)</f>
        <v>0</v>
      </c>
      <c r="R2">
        <f>_xlfn.XLOOKUP($H2,Sheet1!S:S,Sheet1!T:T,0,0,1)</f>
        <v>0</v>
      </c>
      <c r="S2">
        <f>_xlfn.XLOOKUP($H2,Sheet1!U:U,Sheet1!V:V,0,0,1)</f>
        <v>0</v>
      </c>
      <c r="T2">
        <f>_xlfn.XLOOKUP($H2,Sheet1!W:W,Sheet1!X:X,0,0,1)</f>
        <v>0</v>
      </c>
      <c r="U2">
        <f>_xlfn.XLOOKUP($H2,Sheet1!Y:Y,Sheet1!Z:Z,0,0,1)</f>
        <v>0</v>
      </c>
      <c r="V2">
        <f>_xlfn.XLOOKUP($H2,Sheet1!AA:AA,Sheet1!AB:AB,0,0,1)</f>
        <v>0</v>
      </c>
      <c r="W2">
        <f>_xlfn.XLOOKUP($H2,Sheet1!AC:AC,Sheet1!AD:AD,0,0,1)</f>
        <v>0</v>
      </c>
      <c r="X2">
        <f>_xlfn.XLOOKUP($H2,Sheet1!AE:AE,Sheet1!AF:AF,0,0,1)</f>
        <v>0</v>
      </c>
      <c r="Y2">
        <f>_xlfn.XLOOKUP($H2,Sheet1!AG:AG,Sheet1!AH:AH,0,0,1)</f>
        <v>0</v>
      </c>
      <c r="Z2">
        <f>_xlfn.XLOOKUP($H2,Sheet1!AI:AI,Sheet1!AJ:AJ,0,0,1)</f>
        <v>0</v>
      </c>
      <c r="AA2">
        <f>_xlfn.XLOOKUP($H2,Sheet1!AK:AK,Sheet1!AL:AL,0,0,1)</f>
        <v>0</v>
      </c>
      <c r="AB2">
        <f>_xlfn.XLOOKUP($H2,Sheet1!AM:AM,Sheet1!AN:AN,0,0,1)</f>
        <v>0</v>
      </c>
      <c r="AC2">
        <f>_xlfn.XLOOKUP($H2,Sheet1!AO:AO,Sheet1!AP:AP,0,0,1)</f>
        <v>0</v>
      </c>
      <c r="AD2">
        <f>_xlfn.XLOOKUP($H2,Sheet1!AQ:AQ,Sheet1!AR:AR,0,0,1)</f>
        <v>0</v>
      </c>
      <c r="AE2">
        <f>_xlfn.XLOOKUP($H2,Sheet1!AS:AS,Sheet1!AT:AT,0,0,1)</f>
        <v>0</v>
      </c>
      <c r="AF2">
        <f>_xlfn.XLOOKUP($H2,Sheet1!AU:AU,Sheet1!AV:AV,0,0,1)</f>
        <v>0</v>
      </c>
      <c r="AG2">
        <f>_xlfn.XLOOKUP($H2,Sheet1!AW:AW,Sheet1!AX:AX,0,0,1)</f>
        <v>0</v>
      </c>
      <c r="AH2">
        <f>_xlfn.XLOOKUP($H2,Sheet1!AY:AY,Sheet1!AZ:AZ,0,0,1)</f>
        <v>0</v>
      </c>
      <c r="AI2">
        <f>_xlfn.XLOOKUP($H2,Sheet1!BA:BA,Sheet1!BB:BB,0,0,1)</f>
        <v>0</v>
      </c>
      <c r="AJ2">
        <f>_xlfn.XLOOKUP($H2,Sheet1!BC:BC,Sheet1!BD:BD,0,0,1)</f>
        <v>0</v>
      </c>
      <c r="AK2">
        <f>_xlfn.XLOOKUP($H2,Sheet1!BE:BE,Sheet1!BF:BF,0,0,1)</f>
        <v>0</v>
      </c>
    </row>
    <row r="3" spans="1:37" x14ac:dyDescent="0.3">
      <c r="A3" t="s">
        <v>3</v>
      </c>
      <c r="B3" t="s">
        <v>27</v>
      </c>
      <c r="H3" t="s">
        <v>3</v>
      </c>
      <c r="I3">
        <f>_xlfn.XLOOKUP($H3,Sheet1!A:A,Sheet1!B:B,0,0,1)</f>
        <v>0</v>
      </c>
      <c r="J3">
        <f>_xlfn.XLOOKUP($H3,Sheet1!C:C,Sheet1!D:D,0,0,1)</f>
        <v>0</v>
      </c>
      <c r="K3">
        <f>_xlfn.XLOOKUP($H3,Sheet1!E:E,Sheet1!F:F,0,0,1)</f>
        <v>0</v>
      </c>
      <c r="L3">
        <f>_xlfn.XLOOKUP($H3,Sheet1!G:G,Sheet1!H:H,0,0,1)</f>
        <v>0</v>
      </c>
      <c r="M3">
        <f>_xlfn.XLOOKUP($H3,Sheet1!I:I,Sheet1!J:J,0,0,1)</f>
        <v>0</v>
      </c>
      <c r="N3">
        <f>_xlfn.XLOOKUP($H3,Sheet1!K:K,Sheet1!L:L,0,0,1)</f>
        <v>0</v>
      </c>
      <c r="O3">
        <f>_xlfn.XLOOKUP($H3,Sheet1!M:M,Sheet1!N:N,0,0,1)</f>
        <v>0</v>
      </c>
      <c r="P3">
        <f>_xlfn.XLOOKUP($H3,Sheet1!O:O,Sheet1!P:P,0,0,1)</f>
        <v>0</v>
      </c>
      <c r="Q3">
        <f>_xlfn.XLOOKUP($H3,Sheet1!Q:Q,Sheet1!R:R,0,0,1)</f>
        <v>0</v>
      </c>
      <c r="R3">
        <f>_xlfn.XLOOKUP($H3,Sheet1!S:S,Sheet1!T:T,0,0,1)</f>
        <v>0</v>
      </c>
      <c r="S3">
        <f>_xlfn.XLOOKUP($H3,Sheet1!U:U,Sheet1!V:V,0,0,1)</f>
        <v>0</v>
      </c>
      <c r="T3">
        <f>_xlfn.XLOOKUP($H3,Sheet1!W:W,Sheet1!X:X,0,0,1)</f>
        <v>0</v>
      </c>
      <c r="U3">
        <f>_xlfn.XLOOKUP($H3,Sheet1!Y:Y,Sheet1!Z:Z,0,0,1)</f>
        <v>0</v>
      </c>
      <c r="V3">
        <f>_xlfn.XLOOKUP($H3,Sheet1!AA:AA,Sheet1!AB:AB,0,0,1)</f>
        <v>0</v>
      </c>
      <c r="W3">
        <f>_xlfn.XLOOKUP($H3,Sheet1!AC:AC,Sheet1!AD:AD,0,0,1)</f>
        <v>0</v>
      </c>
      <c r="X3">
        <f>_xlfn.XLOOKUP($H3,Sheet1!AE:AE,Sheet1!AF:AF,0,0,1)</f>
        <v>0</v>
      </c>
      <c r="Y3">
        <f>_xlfn.XLOOKUP($H3,Sheet1!AG:AG,Sheet1!AH:AH,0,0,1)</f>
        <v>0</v>
      </c>
      <c r="Z3">
        <f>_xlfn.XLOOKUP($H3,Sheet1!AI:AI,Sheet1!AJ:AJ,0,0,1)</f>
        <v>0</v>
      </c>
      <c r="AA3">
        <f>_xlfn.XLOOKUP($H3,Sheet1!AK:AK,Sheet1!AL:AL,0,0,1)</f>
        <v>0</v>
      </c>
      <c r="AB3">
        <f>_xlfn.XLOOKUP($H3,Sheet1!AM:AM,Sheet1!AN:AN,0,0,1)</f>
        <v>0</v>
      </c>
      <c r="AC3">
        <f>_xlfn.XLOOKUP($H3,Sheet1!AO:AO,Sheet1!AP:AP,0,0,1)</f>
        <v>0</v>
      </c>
      <c r="AD3">
        <f>_xlfn.XLOOKUP($H3,Sheet1!AQ:AQ,Sheet1!AR:AR,0,0,1)</f>
        <v>0</v>
      </c>
      <c r="AE3">
        <f>_xlfn.XLOOKUP($H3,Sheet1!AS:AS,Sheet1!AT:AT,0,0,1)</f>
        <v>0</v>
      </c>
      <c r="AF3">
        <f>_xlfn.XLOOKUP($H3,Sheet1!AU:AU,Sheet1!AV:AV,0,0,1)</f>
        <v>0</v>
      </c>
      <c r="AG3">
        <f>_xlfn.XLOOKUP($H3,Sheet1!AW:AW,Sheet1!AX:AX,0,0,1)</f>
        <v>0</v>
      </c>
      <c r="AH3">
        <f>_xlfn.XLOOKUP($H3,Sheet1!AY:AY,Sheet1!AZ:AZ,0,0,1)</f>
        <v>0</v>
      </c>
      <c r="AI3">
        <f>_xlfn.XLOOKUP($H3,Sheet1!BA:BA,Sheet1!BB:BB,0,0,1)</f>
        <v>0</v>
      </c>
      <c r="AJ3">
        <f>_xlfn.XLOOKUP($H3,Sheet1!BC:BC,Sheet1!BD:BD,0,0,1)</f>
        <v>0</v>
      </c>
      <c r="AK3">
        <f>_xlfn.XLOOKUP($H3,Sheet1!BE:BE,Sheet1!BF:BF,0,0,1)</f>
        <v>0</v>
      </c>
    </row>
    <row r="4" spans="1:37" x14ac:dyDescent="0.3">
      <c r="A4" t="s">
        <v>4</v>
      </c>
      <c r="B4" t="s">
        <v>28</v>
      </c>
      <c r="H4" t="s">
        <v>4</v>
      </c>
      <c r="I4">
        <f>_xlfn.XLOOKUP($H4,Sheet1!A:A,Sheet1!B:B,0,0,1)</f>
        <v>-131.357</v>
      </c>
      <c r="J4">
        <f>_xlfn.XLOOKUP($H4,Sheet1!C:C,Sheet1!D:D,0,0,1)</f>
        <v>0.155866</v>
      </c>
      <c r="K4">
        <f>_xlfn.XLOOKUP($H4,Sheet1!E:E,Sheet1!F:F,0,0,1)</f>
        <v>-26.790099999999999</v>
      </c>
      <c r="L4">
        <f>_xlfn.XLOOKUP($H4,Sheet1!G:G,Sheet1!H:H,0,0,1)</f>
        <v>-198.482</v>
      </c>
      <c r="M4">
        <f>_xlfn.XLOOKUP($H4,Sheet1!I:I,Sheet1!J:J,0,0,1)</f>
        <v>-236.37899999999999</v>
      </c>
      <c r="N4">
        <f>_xlfn.XLOOKUP($H4,Sheet1!K:K,Sheet1!L:L,0,0,1)</f>
        <v>-171.96199999999999</v>
      </c>
      <c r="O4">
        <f>_xlfn.XLOOKUP($H4,Sheet1!M:M,Sheet1!N:N,0,0,1)</f>
        <v>1.7761699999999998E-2</v>
      </c>
      <c r="P4">
        <f>_xlfn.XLOOKUP($H4,Sheet1!O:O,Sheet1!P:P,0,0,1)</f>
        <v>0</v>
      </c>
      <c r="Q4">
        <f>_xlfn.XLOOKUP($H4,Sheet1!Q:Q,Sheet1!R:R,0,0,1)</f>
        <v>0</v>
      </c>
      <c r="R4">
        <f>_xlfn.XLOOKUP($H4,Sheet1!S:S,Sheet1!T:T,0,0,1)</f>
        <v>0</v>
      </c>
      <c r="S4">
        <f>_xlfn.XLOOKUP($H4,Sheet1!U:U,Sheet1!V:V,0,0,1)</f>
        <v>0</v>
      </c>
      <c r="T4">
        <f>_xlfn.XLOOKUP($H4,Sheet1!W:W,Sheet1!X:X,0,0,1)</f>
        <v>0.113597</v>
      </c>
      <c r="U4">
        <f>_xlfn.XLOOKUP($H4,Sheet1!Y:Y,Sheet1!Z:Z,0,0,1)</f>
        <v>0.13431899999999999</v>
      </c>
      <c r="V4">
        <f>_xlfn.XLOOKUP($H4,Sheet1!AA:AA,Sheet1!AB:AB,0,0,1)</f>
        <v>-90.138300000000001</v>
      </c>
      <c r="W4">
        <f>_xlfn.XLOOKUP($H4,Sheet1!AC:AC,Sheet1!AD:AD,0,0,1)</f>
        <v>-5.2243700000000004</v>
      </c>
      <c r="X4">
        <f>_xlfn.XLOOKUP($H4,Sheet1!AE:AE,Sheet1!AF:AF,0,0,1)</f>
        <v>1.42764</v>
      </c>
      <c r="Y4">
        <f>_xlfn.XLOOKUP($H4,Sheet1!AG:AG,Sheet1!AH:AH,0,0,1)</f>
        <v>-5.6845299999999996</v>
      </c>
      <c r="Z4">
        <f>_xlfn.XLOOKUP($H4,Sheet1!AI:AI,Sheet1!AJ:AJ,0,0,1)</f>
        <v>0</v>
      </c>
      <c r="AA4">
        <f>_xlfn.XLOOKUP($H4,Sheet1!AK:AK,Sheet1!AL:AL,0,0,1)</f>
        <v>-8.0977599999999992</v>
      </c>
      <c r="AB4">
        <f>_xlfn.XLOOKUP($H4,Sheet1!AM:AM,Sheet1!AN:AN,0,0,1)</f>
        <v>0.116093</v>
      </c>
      <c r="AC4">
        <f>_xlfn.XLOOKUP($H4,Sheet1!AO:AO,Sheet1!AP:AP,0,0,1)</f>
        <v>-193.58199999999999</v>
      </c>
      <c r="AD4">
        <f>_xlfn.XLOOKUP($H4,Sheet1!AQ:AQ,Sheet1!AR:AR,0,0,1)</f>
        <v>-116.59699999999999</v>
      </c>
      <c r="AE4">
        <f>_xlfn.XLOOKUP($H4,Sheet1!AS:AS,Sheet1!AT:AT,0,0,1)</f>
        <v>-69.200699999999998</v>
      </c>
      <c r="AF4">
        <f>_xlfn.XLOOKUP($H4,Sheet1!AU:AU,Sheet1!AV:AV,0,0,1)</f>
        <v>3.1922800000000001E-2</v>
      </c>
      <c r="AG4">
        <f>_xlfn.XLOOKUP($H4,Sheet1!AW:AW,Sheet1!AX:AX,0,0,1)</f>
        <v>0</v>
      </c>
      <c r="AH4">
        <f>_xlfn.XLOOKUP($H4,Sheet1!AY:AY,Sheet1!AZ:AZ,0,0,1)</f>
        <v>0.12060700000000001</v>
      </c>
      <c r="AI4">
        <f>_xlfn.XLOOKUP($H4,Sheet1!BA:BA,Sheet1!BB:BB,0,0,1)</f>
        <v>0</v>
      </c>
      <c r="AJ4">
        <f>_xlfn.XLOOKUP($H4,Sheet1!BC:BC,Sheet1!BD:BD,0,0,1)</f>
        <v>0</v>
      </c>
      <c r="AK4">
        <f>_xlfn.XLOOKUP($H4,Sheet1!BE:BE,Sheet1!BF:BF,0,0,1)</f>
        <v>0</v>
      </c>
    </row>
    <row r="5" spans="1:37" x14ac:dyDescent="0.3">
      <c r="A5" t="s">
        <v>5</v>
      </c>
      <c r="B5" t="s">
        <v>29</v>
      </c>
      <c r="H5" t="s">
        <v>5</v>
      </c>
      <c r="I5">
        <f>_xlfn.XLOOKUP($H5,Sheet1!A:A,Sheet1!B:B,0,0,1)</f>
        <v>207.75</v>
      </c>
      <c r="J5">
        <f>_xlfn.XLOOKUP($H5,Sheet1!C:C,Sheet1!D:D,0,0,1)</f>
        <v>0</v>
      </c>
      <c r="K5">
        <f>_xlfn.XLOOKUP($H5,Sheet1!E:E,Sheet1!F:F,0,0,1)</f>
        <v>0</v>
      </c>
      <c r="L5">
        <f>_xlfn.XLOOKUP($H5,Sheet1!G:G,Sheet1!H:H,0,0,1)</f>
        <v>0</v>
      </c>
      <c r="M5">
        <f>_xlfn.XLOOKUP($H5,Sheet1!I:I,Sheet1!J:J,0,0,1)</f>
        <v>207.39500000000001</v>
      </c>
      <c r="N5">
        <f>_xlfn.XLOOKUP($H5,Sheet1!K:K,Sheet1!L:L,0,0,1)</f>
        <v>0</v>
      </c>
      <c r="O5">
        <f>_xlfn.XLOOKUP($H5,Sheet1!M:M,Sheet1!N:N,0,0,1)</f>
        <v>0</v>
      </c>
      <c r="P5">
        <f>_xlfn.XLOOKUP($H5,Sheet1!O:O,Sheet1!P:P,0,0,1)</f>
        <v>0</v>
      </c>
      <c r="Q5">
        <f>_xlfn.XLOOKUP($H5,Sheet1!Q:Q,Sheet1!R:R,0,0,1)</f>
        <v>0</v>
      </c>
      <c r="R5">
        <f>_xlfn.XLOOKUP($H5,Sheet1!S:S,Sheet1!T:T,0,0,1)</f>
        <v>0</v>
      </c>
      <c r="S5">
        <f>_xlfn.XLOOKUP($H5,Sheet1!U:U,Sheet1!V:V,0,0,1)</f>
        <v>0</v>
      </c>
      <c r="T5">
        <f>_xlfn.XLOOKUP($H5,Sheet1!W:W,Sheet1!X:X,0,0,1)</f>
        <v>0</v>
      </c>
      <c r="U5">
        <f>_xlfn.XLOOKUP($H5,Sheet1!Y:Y,Sheet1!Z:Z,0,0,1)</f>
        <v>9.55979E-2</v>
      </c>
      <c r="V5">
        <f>_xlfn.XLOOKUP($H5,Sheet1!AA:AA,Sheet1!AB:AB,0,0,1)</f>
        <v>0</v>
      </c>
      <c r="W5">
        <f>_xlfn.XLOOKUP($H5,Sheet1!AC:AC,Sheet1!AD:AD,0,0,1)</f>
        <v>0</v>
      </c>
      <c r="X5">
        <f>_xlfn.XLOOKUP($H5,Sheet1!AE:AE,Sheet1!AF:AF,0,0,1)</f>
        <v>0</v>
      </c>
      <c r="Y5">
        <f>_xlfn.XLOOKUP($H5,Sheet1!AG:AG,Sheet1!AH:AH,0,0,1)</f>
        <v>0</v>
      </c>
      <c r="Z5">
        <f>_xlfn.XLOOKUP($H5,Sheet1!AI:AI,Sheet1!AJ:AJ,0,0,1)</f>
        <v>0</v>
      </c>
      <c r="AA5">
        <f>_xlfn.XLOOKUP($H5,Sheet1!AK:AK,Sheet1!AL:AL,0,0,1)</f>
        <v>1.7640599999999999E-2</v>
      </c>
      <c r="AB5">
        <f>_xlfn.XLOOKUP($H5,Sheet1!AM:AM,Sheet1!AN:AN,0,0,1)</f>
        <v>9.6397200000000002E-2</v>
      </c>
      <c r="AC5">
        <f>_xlfn.XLOOKUP($H5,Sheet1!AO:AO,Sheet1!AP:AP,0,0,1)</f>
        <v>0</v>
      </c>
      <c r="AD5">
        <f>_xlfn.XLOOKUP($H5,Sheet1!AQ:AQ,Sheet1!AR:AR,0,0,1)</f>
        <v>5.5956600000000002E-2</v>
      </c>
      <c r="AE5">
        <f>_xlfn.XLOOKUP($H5,Sheet1!AS:AS,Sheet1!AT:AT,0,0,1)</f>
        <v>121.303</v>
      </c>
      <c r="AF5">
        <f>_xlfn.XLOOKUP($H5,Sheet1!AU:AU,Sheet1!AV:AV,0,0,1)</f>
        <v>0</v>
      </c>
      <c r="AG5">
        <f>_xlfn.XLOOKUP($H5,Sheet1!AW:AW,Sheet1!AX:AX,0,0,1)</f>
        <v>8.9042999999999997E-2</v>
      </c>
      <c r="AH5">
        <f>_xlfn.XLOOKUP($H5,Sheet1!AY:AY,Sheet1!AZ:AZ,0,0,1)</f>
        <v>0</v>
      </c>
      <c r="AI5">
        <f>_xlfn.XLOOKUP($H5,Sheet1!BA:BA,Sheet1!BB:BB,0,0,1)</f>
        <v>0</v>
      </c>
      <c r="AJ5">
        <f>_xlfn.XLOOKUP($H5,Sheet1!BC:BC,Sheet1!BD:BD,0,0,1)</f>
        <v>0</v>
      </c>
      <c r="AK5">
        <f>_xlfn.XLOOKUP($H5,Sheet1!BE:BE,Sheet1!BF:BF,0,0,1)</f>
        <v>0</v>
      </c>
    </row>
    <row r="6" spans="1:37" x14ac:dyDescent="0.3">
      <c r="A6" t="s">
        <v>6</v>
      </c>
      <c r="B6" t="s">
        <v>30</v>
      </c>
      <c r="H6" t="s">
        <v>6</v>
      </c>
      <c r="I6">
        <f>_xlfn.XLOOKUP($H6,Sheet1!A:A,Sheet1!B:B,0,0,1)</f>
        <v>7.9023200000000002E-2</v>
      </c>
      <c r="J6">
        <f>_xlfn.XLOOKUP($H6,Sheet1!C:C,Sheet1!D:D,0,0,1)</f>
        <v>0.14791199999999999</v>
      </c>
      <c r="K6">
        <f>_xlfn.XLOOKUP($H6,Sheet1!E:E,Sheet1!F:F,0,0,1)</f>
        <v>9.8135199999999992E-3</v>
      </c>
      <c r="L6">
        <f>_xlfn.XLOOKUP($H6,Sheet1!G:G,Sheet1!H:H,0,0,1)</f>
        <v>217.828</v>
      </c>
      <c r="M6">
        <f>_xlfn.XLOOKUP($H6,Sheet1!I:I,Sheet1!J:J,0,0,1)</f>
        <v>8.2742899999999994E-2</v>
      </c>
      <c r="N6">
        <f>_xlfn.XLOOKUP($H6,Sheet1!K:K,Sheet1!L:L,0,0,1)</f>
        <v>0.121186</v>
      </c>
      <c r="O6">
        <f>_xlfn.XLOOKUP($H6,Sheet1!M:M,Sheet1!N:N,0,0,1)</f>
        <v>1.7761699999999998E-2</v>
      </c>
      <c r="P6">
        <f>_xlfn.XLOOKUP($H6,Sheet1!O:O,Sheet1!P:P,0,0,1)</f>
        <v>2.5093600000000001E-2</v>
      </c>
      <c r="Q6">
        <f>_xlfn.XLOOKUP($H6,Sheet1!Q:Q,Sheet1!R:R,0,0,1)</f>
        <v>0</v>
      </c>
      <c r="R6">
        <f>_xlfn.XLOOKUP($H6,Sheet1!S:S,Sheet1!T:T,0,0,1)</f>
        <v>0</v>
      </c>
      <c r="S6">
        <f>_xlfn.XLOOKUP($H6,Sheet1!U:U,Sheet1!V:V,0,0,1)</f>
        <v>0</v>
      </c>
      <c r="T6">
        <f>_xlfn.XLOOKUP($H6,Sheet1!W:W,Sheet1!X:X,0,0,1)</f>
        <v>0.10780000000000001</v>
      </c>
      <c r="U6">
        <f>_xlfn.XLOOKUP($H6,Sheet1!Y:Y,Sheet1!Z:Z,0,0,1)</f>
        <v>3.1865999999999998E-2</v>
      </c>
      <c r="V6">
        <f>_xlfn.XLOOKUP($H6,Sheet1!AA:AA,Sheet1!AB:AB,0,0,1)</f>
        <v>191.03800000000001</v>
      </c>
      <c r="W6">
        <f>_xlfn.XLOOKUP($H6,Sheet1!AC:AC,Sheet1!AD:AD,0,0,1)</f>
        <v>1.19674E-2</v>
      </c>
      <c r="X6">
        <f>_xlfn.XLOOKUP($H6,Sheet1!AE:AE,Sheet1!AF:AF,0,0,1)</f>
        <v>1.98108E-2</v>
      </c>
      <c r="Y6">
        <f>_xlfn.XLOOKUP($H6,Sheet1!AG:AG,Sheet1!AH:AH,0,0,1)</f>
        <v>1.18376E-2</v>
      </c>
      <c r="Z6">
        <f>_xlfn.XLOOKUP($H6,Sheet1!AI:AI,Sheet1!AJ:AJ,0,0,1)</f>
        <v>1.9698299999999998E-2</v>
      </c>
      <c r="AA6">
        <f>_xlfn.XLOOKUP($H6,Sheet1!AK:AK,Sheet1!AL:AL,0,0,1)</f>
        <v>1.7640599999999999E-2</v>
      </c>
      <c r="AB6">
        <f>_xlfn.XLOOKUP($H6,Sheet1!AM:AM,Sheet1!AN:AN,0,0,1)</f>
        <v>1.3771E-2</v>
      </c>
      <c r="AC6">
        <f>_xlfn.XLOOKUP($H6,Sheet1!AO:AO,Sheet1!AP:AP,0,0,1)</f>
        <v>6.0344399999999999E-2</v>
      </c>
      <c r="AD6">
        <f>_xlfn.XLOOKUP($H6,Sheet1!AQ:AQ,Sheet1!AR:AR,0,0,1)</f>
        <v>-108.648</v>
      </c>
      <c r="AE6">
        <f>_xlfn.XLOOKUP($H6,Sheet1!AS:AS,Sheet1!AT:AT,0,0,1)</f>
        <v>6.71987E-2</v>
      </c>
      <c r="AF6">
        <f>_xlfn.XLOOKUP($H6,Sheet1!AU:AU,Sheet1!AV:AV,0,0,1)</f>
        <v>3.1922800000000001E-2</v>
      </c>
      <c r="AG6">
        <f>_xlfn.XLOOKUP($H6,Sheet1!AW:AW,Sheet1!AX:AX,0,0,1)</f>
        <v>2.9680999999999999E-2</v>
      </c>
      <c r="AH6">
        <f>_xlfn.XLOOKUP($H6,Sheet1!AY:AY,Sheet1!AZ:AZ,0,0,1)</f>
        <v>0.12060700000000001</v>
      </c>
      <c r="AI6">
        <f>_xlfn.XLOOKUP($H6,Sheet1!BA:BA,Sheet1!BB:BB,0,0,1)</f>
        <v>5.4084699999999999E-2</v>
      </c>
      <c r="AJ6">
        <f>_xlfn.XLOOKUP($H6,Sheet1!BC:BC,Sheet1!BD:BD,0,0,1)</f>
        <v>2.22375E-2</v>
      </c>
      <c r="AK6">
        <f>_xlfn.XLOOKUP($H6,Sheet1!BE:BE,Sheet1!BF:BF,0,0,1)</f>
        <v>2.3070400000000001E-2</v>
      </c>
    </row>
    <row r="7" spans="1:37" x14ac:dyDescent="0.3">
      <c r="A7" t="s">
        <v>7</v>
      </c>
      <c r="B7" t="s">
        <v>31</v>
      </c>
      <c r="H7" t="s">
        <v>7</v>
      </c>
      <c r="I7">
        <f>_xlfn.XLOOKUP($H7,Sheet1!A:A,Sheet1!B:B,0,0,1)</f>
        <v>0</v>
      </c>
      <c r="J7">
        <f>_xlfn.XLOOKUP($H7,Sheet1!C:C,Sheet1!D:D,0,0,1)</f>
        <v>0</v>
      </c>
      <c r="K7">
        <f>_xlfn.XLOOKUP($H7,Sheet1!E:E,Sheet1!F:F,0,0,1)</f>
        <v>0</v>
      </c>
      <c r="L7">
        <f>_xlfn.XLOOKUP($H7,Sheet1!G:G,Sheet1!H:H,0,0,1)</f>
        <v>0</v>
      </c>
      <c r="M7">
        <f>_xlfn.XLOOKUP($H7,Sheet1!I:I,Sheet1!J:J,0,0,1)</f>
        <v>0</v>
      </c>
      <c r="N7">
        <f>_xlfn.XLOOKUP($H7,Sheet1!K:K,Sheet1!L:L,0,0,1)</f>
        <v>0</v>
      </c>
      <c r="O7">
        <f>_xlfn.XLOOKUP($H7,Sheet1!M:M,Sheet1!N:N,0,0,1)</f>
        <v>0</v>
      </c>
      <c r="P7">
        <f>_xlfn.XLOOKUP($H7,Sheet1!O:O,Sheet1!P:P,0,0,1)</f>
        <v>0</v>
      </c>
      <c r="Q7">
        <f>_xlfn.XLOOKUP($H7,Sheet1!Q:Q,Sheet1!R:R,0,0,1)</f>
        <v>0</v>
      </c>
      <c r="R7">
        <f>_xlfn.XLOOKUP($H7,Sheet1!S:S,Sheet1!T:T,0,0,1)</f>
        <v>0</v>
      </c>
      <c r="S7">
        <f>_xlfn.XLOOKUP($H7,Sheet1!U:U,Sheet1!V:V,0,0,1)</f>
        <v>0</v>
      </c>
      <c r="T7">
        <f>_xlfn.XLOOKUP($H7,Sheet1!W:W,Sheet1!X:X,0,0,1)</f>
        <v>0</v>
      </c>
      <c r="U7">
        <f>_xlfn.XLOOKUP($H7,Sheet1!Y:Y,Sheet1!Z:Z,0,0,1)</f>
        <v>0</v>
      </c>
      <c r="V7">
        <f>_xlfn.XLOOKUP($H7,Sheet1!AA:AA,Sheet1!AB:AB,0,0,1)</f>
        <v>0</v>
      </c>
      <c r="W7">
        <f>_xlfn.XLOOKUP($H7,Sheet1!AC:AC,Sheet1!AD:AD,0,0,1)</f>
        <v>0</v>
      </c>
      <c r="X7">
        <f>_xlfn.XLOOKUP($H7,Sheet1!AE:AE,Sheet1!AF:AF,0,0,1)</f>
        <v>0</v>
      </c>
      <c r="Y7">
        <f>_xlfn.XLOOKUP($H7,Sheet1!AG:AG,Sheet1!AH:AH,0,0,1)</f>
        <v>0</v>
      </c>
      <c r="Z7">
        <f>_xlfn.XLOOKUP($H7,Sheet1!AI:AI,Sheet1!AJ:AJ,0,0,1)</f>
        <v>0</v>
      </c>
      <c r="AA7">
        <f>_xlfn.XLOOKUP($H7,Sheet1!AK:AK,Sheet1!AL:AL,0,0,1)</f>
        <v>0</v>
      </c>
      <c r="AB7">
        <f>_xlfn.XLOOKUP($H7,Sheet1!AM:AM,Sheet1!AN:AN,0,0,1)</f>
        <v>0</v>
      </c>
      <c r="AC7">
        <f>_xlfn.XLOOKUP($H7,Sheet1!AO:AO,Sheet1!AP:AP,0,0,1)</f>
        <v>0</v>
      </c>
      <c r="AD7">
        <f>_xlfn.XLOOKUP($H7,Sheet1!AQ:AQ,Sheet1!AR:AR,0,0,1)</f>
        <v>0</v>
      </c>
      <c r="AE7">
        <f>_xlfn.XLOOKUP($H7,Sheet1!AS:AS,Sheet1!AT:AT,0,0,1)</f>
        <v>0</v>
      </c>
      <c r="AF7">
        <f>_xlfn.XLOOKUP($H7,Sheet1!AU:AU,Sheet1!AV:AV,0,0,1)</f>
        <v>0</v>
      </c>
      <c r="AG7">
        <f>_xlfn.XLOOKUP($H7,Sheet1!AW:AW,Sheet1!AX:AX,0,0,1)</f>
        <v>0</v>
      </c>
      <c r="AH7">
        <f>_xlfn.XLOOKUP($H7,Sheet1!AY:AY,Sheet1!AZ:AZ,0,0,1)</f>
        <v>0</v>
      </c>
      <c r="AI7">
        <f>_xlfn.XLOOKUP($H7,Sheet1!BA:BA,Sheet1!BB:BB,0,0,1)</f>
        <v>0</v>
      </c>
      <c r="AJ7">
        <f>_xlfn.XLOOKUP($H7,Sheet1!BC:BC,Sheet1!BD:BD,0,0,1)</f>
        <v>0</v>
      </c>
      <c r="AK7">
        <f>_xlfn.XLOOKUP($H7,Sheet1!BE:BE,Sheet1!BF:BF,0,0,1)</f>
        <v>0</v>
      </c>
    </row>
    <row r="8" spans="1:37" x14ac:dyDescent="0.3">
      <c r="A8" t="s">
        <v>8</v>
      </c>
      <c r="B8" t="s">
        <v>32</v>
      </c>
      <c r="H8" t="s">
        <v>8</v>
      </c>
      <c r="I8">
        <f>_xlfn.XLOOKUP($H8,Sheet1!A:A,Sheet1!B:B,0,0,1)</f>
        <v>0</v>
      </c>
      <c r="J8">
        <f>_xlfn.XLOOKUP($H8,Sheet1!C:C,Sheet1!D:D,0,0,1)</f>
        <v>0</v>
      </c>
      <c r="K8">
        <f>_xlfn.XLOOKUP($H8,Sheet1!E:E,Sheet1!F:F,0,0,1)</f>
        <v>26.8</v>
      </c>
      <c r="L8">
        <f>_xlfn.XLOOKUP($H8,Sheet1!G:G,Sheet1!H:H,0,0,1)</f>
        <v>0</v>
      </c>
      <c r="M8">
        <f>_xlfn.XLOOKUP($H8,Sheet1!I:I,Sheet1!J:J,0,0,1)</f>
        <v>0</v>
      </c>
      <c r="N8">
        <f>_xlfn.XLOOKUP($H8,Sheet1!K:K,Sheet1!L:L,0,0,1)</f>
        <v>0</v>
      </c>
      <c r="O8">
        <f>_xlfn.XLOOKUP($H8,Sheet1!M:M,Sheet1!N:N,0,0,1)</f>
        <v>0</v>
      </c>
      <c r="P8">
        <f>_xlfn.XLOOKUP($H8,Sheet1!O:O,Sheet1!P:P,0,0,1)</f>
        <v>0</v>
      </c>
      <c r="Q8">
        <f>_xlfn.XLOOKUP($H8,Sheet1!Q:Q,Sheet1!R:R,0,0,1)</f>
        <v>0</v>
      </c>
      <c r="R8">
        <f>_xlfn.XLOOKUP($H8,Sheet1!S:S,Sheet1!T:T,0,0,1)</f>
        <v>0</v>
      </c>
      <c r="S8">
        <f>_xlfn.XLOOKUP($H8,Sheet1!U:U,Sheet1!V:V,0,0,1)</f>
        <v>0</v>
      </c>
      <c r="T8">
        <f>_xlfn.XLOOKUP($H8,Sheet1!W:W,Sheet1!X:X,0,0,1)</f>
        <v>0</v>
      </c>
      <c r="U8">
        <f>_xlfn.XLOOKUP($H8,Sheet1!Y:Y,Sheet1!Z:Z,0,0,1)</f>
        <v>0</v>
      </c>
      <c r="V8">
        <f>_xlfn.XLOOKUP($H8,Sheet1!AA:AA,Sheet1!AB:AB,0,0,1)</f>
        <v>0</v>
      </c>
      <c r="W8">
        <f>_xlfn.XLOOKUP($H8,Sheet1!AC:AC,Sheet1!AD:AD,0,0,1)</f>
        <v>5.2363400000000002</v>
      </c>
      <c r="X8">
        <f>_xlfn.XLOOKUP($H8,Sheet1!AE:AE,Sheet1!AF:AF,0,0,1)</f>
        <v>98.356099999999998</v>
      </c>
      <c r="Y8">
        <f>_xlfn.XLOOKUP($H8,Sheet1!AG:AG,Sheet1!AH:AH,0,0,1)</f>
        <v>5.6963699999999999</v>
      </c>
      <c r="Z8">
        <f>_xlfn.XLOOKUP($H8,Sheet1!AI:AI,Sheet1!AJ:AJ,0,0,1)</f>
        <v>98.365399999999994</v>
      </c>
      <c r="AA8">
        <f>_xlfn.XLOOKUP($H8,Sheet1!AK:AK,Sheet1!AL:AL,0,0,1)</f>
        <v>0</v>
      </c>
      <c r="AB8">
        <f>_xlfn.XLOOKUP($H8,Sheet1!AM:AM,Sheet1!AN:AN,0,0,1)</f>
        <v>0</v>
      </c>
      <c r="AC8">
        <f>_xlfn.XLOOKUP($H8,Sheet1!AO:AO,Sheet1!AP:AP,0,0,1)</f>
        <v>39.879300000000001</v>
      </c>
      <c r="AD8">
        <f>_xlfn.XLOOKUP($H8,Sheet1!AQ:AQ,Sheet1!AR:AR,0,0,1)</f>
        <v>0</v>
      </c>
      <c r="AE8">
        <f>_xlfn.XLOOKUP($H8,Sheet1!AS:AS,Sheet1!AT:AT,0,0,1)</f>
        <v>0</v>
      </c>
      <c r="AF8">
        <f>_xlfn.XLOOKUP($H8,Sheet1!AU:AU,Sheet1!AV:AV,0,0,1)</f>
        <v>0</v>
      </c>
      <c r="AG8">
        <f>_xlfn.XLOOKUP($H8,Sheet1!AW:AW,Sheet1!AX:AX,0,0,1)</f>
        <v>0</v>
      </c>
      <c r="AH8">
        <f>_xlfn.XLOOKUP($H8,Sheet1!AY:AY,Sheet1!AZ:AZ,0,0,1)</f>
        <v>0</v>
      </c>
      <c r="AI8">
        <f>_xlfn.XLOOKUP($H8,Sheet1!BA:BA,Sheet1!BB:BB,0,0,1)</f>
        <v>77.854299999999995</v>
      </c>
      <c r="AJ8">
        <f>_xlfn.XLOOKUP($H8,Sheet1!BC:BC,Sheet1!BD:BD,0,0,1)</f>
        <v>2.22375E-2</v>
      </c>
      <c r="AK8">
        <f>_xlfn.XLOOKUP($H8,Sheet1!BE:BE,Sheet1!BF:BF,0,0,1)</f>
        <v>2.3070400000000001E-2</v>
      </c>
    </row>
    <row r="9" spans="1:37" x14ac:dyDescent="0.3">
      <c r="A9" t="s">
        <v>9</v>
      </c>
      <c r="B9" t="s">
        <v>33</v>
      </c>
      <c r="H9" t="s">
        <v>9</v>
      </c>
      <c r="I9">
        <f>_xlfn.XLOOKUP($H9,Sheet1!A:A,Sheet1!B:B,0,0,1)</f>
        <v>0</v>
      </c>
      <c r="J9">
        <f>_xlfn.XLOOKUP($H9,Sheet1!C:C,Sheet1!D:D,0,0,1)</f>
        <v>0</v>
      </c>
      <c r="K9">
        <f>_xlfn.XLOOKUP($H9,Sheet1!E:E,Sheet1!F:F,0,0,1)</f>
        <v>0</v>
      </c>
      <c r="L9">
        <f>_xlfn.XLOOKUP($H9,Sheet1!G:G,Sheet1!H:H,0,0,1)</f>
        <v>0</v>
      </c>
      <c r="M9">
        <f>_xlfn.XLOOKUP($H9,Sheet1!I:I,Sheet1!J:J,0,0,1)</f>
        <v>0</v>
      </c>
      <c r="N9">
        <f>_xlfn.XLOOKUP($H9,Sheet1!K:K,Sheet1!L:L,0,0,1)</f>
        <v>132.37899999999999</v>
      </c>
      <c r="O9">
        <f>_xlfn.XLOOKUP($H9,Sheet1!M:M,Sheet1!N:N,0,0,1)</f>
        <v>0</v>
      </c>
      <c r="P9">
        <f>_xlfn.XLOOKUP($H9,Sheet1!O:O,Sheet1!P:P,0,0,1)</f>
        <v>0</v>
      </c>
      <c r="Q9">
        <f>_xlfn.XLOOKUP($H9,Sheet1!Q:Q,Sheet1!R:R,0,0,1)</f>
        <v>0</v>
      </c>
      <c r="R9">
        <f>_xlfn.XLOOKUP($H9,Sheet1!S:S,Sheet1!T:T,0,0,1)</f>
        <v>0</v>
      </c>
      <c r="S9">
        <f>_xlfn.XLOOKUP($H9,Sheet1!U:U,Sheet1!V:V,0,0,1)</f>
        <v>0</v>
      </c>
      <c r="T9">
        <f>_xlfn.XLOOKUP($H9,Sheet1!W:W,Sheet1!X:X,0,0,1)</f>
        <v>0</v>
      </c>
      <c r="U9">
        <f>_xlfn.XLOOKUP($H9,Sheet1!Y:Y,Sheet1!Z:Z,0,0,1)</f>
        <v>0</v>
      </c>
      <c r="V9">
        <f>_xlfn.XLOOKUP($H9,Sheet1!AA:AA,Sheet1!AB:AB,0,0,1)</f>
        <v>0</v>
      </c>
      <c r="W9">
        <f>_xlfn.XLOOKUP($H9,Sheet1!AC:AC,Sheet1!AD:AD,0,0,1)</f>
        <v>0</v>
      </c>
      <c r="X9">
        <f>_xlfn.XLOOKUP($H9,Sheet1!AE:AE,Sheet1!AF:AF,0,0,1)</f>
        <v>0</v>
      </c>
      <c r="Y9">
        <f>_xlfn.XLOOKUP($H9,Sheet1!AG:AG,Sheet1!AH:AH,0,0,1)</f>
        <v>0</v>
      </c>
      <c r="Z9">
        <f>_xlfn.XLOOKUP($H9,Sheet1!AI:AI,Sheet1!AJ:AJ,0,0,1)</f>
        <v>0</v>
      </c>
      <c r="AA9">
        <f>_xlfn.XLOOKUP($H9,Sheet1!AK:AK,Sheet1!AL:AL,0,0,1)</f>
        <v>8.1406299999999998</v>
      </c>
      <c r="AB9">
        <f>_xlfn.XLOOKUP($H9,Sheet1!AM:AM,Sheet1!AN:AN,0,0,1)</f>
        <v>0</v>
      </c>
      <c r="AC9">
        <f>_xlfn.XLOOKUP($H9,Sheet1!AO:AO,Sheet1!AP:AP,0,0,1)</f>
        <v>153.76300000000001</v>
      </c>
      <c r="AD9">
        <f>_xlfn.XLOOKUP($H9,Sheet1!AQ:AQ,Sheet1!AR:AR,0,0,1)</f>
        <v>8.0046099999999996</v>
      </c>
      <c r="AE9">
        <f>_xlfn.XLOOKUP($H9,Sheet1!AS:AS,Sheet1!AT:AT,0,0,1)</f>
        <v>0</v>
      </c>
      <c r="AF9">
        <f>_xlfn.XLOOKUP($H9,Sheet1!AU:AU,Sheet1!AV:AV,0,0,1)</f>
        <v>0</v>
      </c>
      <c r="AG9">
        <f>_xlfn.XLOOKUP($H9,Sheet1!AW:AW,Sheet1!AX:AX,0,0,1)</f>
        <v>0</v>
      </c>
      <c r="AH9">
        <f>_xlfn.XLOOKUP($H9,Sheet1!AY:AY,Sheet1!AZ:AZ,0,0,1)</f>
        <v>0</v>
      </c>
      <c r="AI9">
        <f>_xlfn.XLOOKUP($H9,Sheet1!BA:BA,Sheet1!BB:BB,0,0,1)</f>
        <v>0</v>
      </c>
      <c r="AJ9">
        <f>_xlfn.XLOOKUP($H9,Sheet1!BC:BC,Sheet1!BD:BD,0,0,1)</f>
        <v>0</v>
      </c>
      <c r="AK9">
        <f>_xlfn.XLOOKUP($H9,Sheet1!BE:BE,Sheet1!BF:BF,0,0,1)</f>
        <v>0</v>
      </c>
    </row>
    <row r="10" spans="1:37" x14ac:dyDescent="0.3">
      <c r="A10" t="s">
        <v>10</v>
      </c>
      <c r="B10" t="s">
        <v>42</v>
      </c>
      <c r="H10" t="s">
        <v>10</v>
      </c>
      <c r="I10">
        <f>_xlfn.XLOOKUP($H10,Sheet1!A:A,Sheet1!B:B,0,0,1)</f>
        <v>0.59228099999999995</v>
      </c>
      <c r="J10">
        <f>_xlfn.XLOOKUP($H10,Sheet1!C:C,Sheet1!D:D,0,0,1)</f>
        <v>0.27652900000000002</v>
      </c>
      <c r="K10">
        <f>_xlfn.XLOOKUP($H10,Sheet1!E:E,Sheet1!F:F,0,0,1)</f>
        <v>0.13136400000000001</v>
      </c>
      <c r="L10">
        <f>_xlfn.XLOOKUP($H10,Sheet1!G:G,Sheet1!H:H,0,0,1)</f>
        <v>0.580596</v>
      </c>
      <c r="M10">
        <f>_xlfn.XLOOKUP($H10,Sheet1!I:I,Sheet1!J:J,0,0,1)</f>
        <v>0.62077800000000005</v>
      </c>
      <c r="N10">
        <f>_xlfn.XLOOKUP($H10,Sheet1!K:K,Sheet1!L:L,0,0,1)</f>
        <v>1.2591300000000001</v>
      </c>
      <c r="O10">
        <f>_xlfn.XLOOKUP($H10,Sheet1!M:M,Sheet1!N:N,0,0,1)</f>
        <v>1.7761699999999998E-2</v>
      </c>
      <c r="P10">
        <f>_xlfn.XLOOKUP($H10,Sheet1!O:O,Sheet1!P:P,0,0,1)</f>
        <v>2.5093600000000001E-2</v>
      </c>
      <c r="Q10">
        <f>_xlfn.XLOOKUP($H10,Sheet1!Q:Q,Sheet1!R:R,0,0,1)</f>
        <v>0</v>
      </c>
      <c r="R10">
        <f>_xlfn.XLOOKUP($H10,Sheet1!S:S,Sheet1!T:T,0,0,1)</f>
        <v>0</v>
      </c>
      <c r="S10">
        <f>_xlfn.XLOOKUP($H10,Sheet1!U:U,Sheet1!V:V,0,0,1)</f>
        <v>0</v>
      </c>
      <c r="T10">
        <f>_xlfn.XLOOKUP($H10,Sheet1!W:W,Sheet1!X:X,0,0,1)</f>
        <v>0.21679399999999999</v>
      </c>
      <c r="U10">
        <f>_xlfn.XLOOKUP($H10,Sheet1!Y:Y,Sheet1!Z:Z,0,0,1)</f>
        <v>0</v>
      </c>
      <c r="V10">
        <f>_xlfn.XLOOKUP($H10,Sheet1!AA:AA,Sheet1!AB:AB,0,0,1)</f>
        <v>15.3339</v>
      </c>
      <c r="W10">
        <f>_xlfn.XLOOKUP($H10,Sheet1!AC:AC,Sheet1!AD:AD,0,0,1)</f>
        <v>0</v>
      </c>
      <c r="X10">
        <f>_xlfn.XLOOKUP($H10,Sheet1!AE:AE,Sheet1!AF:AF,0,0,1)</f>
        <v>0</v>
      </c>
      <c r="Y10">
        <f>_xlfn.XLOOKUP($H10,Sheet1!AG:AG,Sheet1!AH:AH,0,0,1)</f>
        <v>0</v>
      </c>
      <c r="Z10">
        <f>_xlfn.XLOOKUP($H10,Sheet1!AI:AI,Sheet1!AJ:AJ,0,0,1)</f>
        <v>0</v>
      </c>
      <c r="AA10">
        <f>_xlfn.XLOOKUP($H10,Sheet1!AK:AK,Sheet1!AL:AL,0,0,1)</f>
        <v>0.27181499999999997</v>
      </c>
      <c r="AB10">
        <f>_xlfn.XLOOKUP($H10,Sheet1!AM:AM,Sheet1!AN:AN,0,0,1)</f>
        <v>0.18305299999999999</v>
      </c>
      <c r="AC10">
        <f>_xlfn.XLOOKUP($H10,Sheet1!AO:AO,Sheet1!AP:AP,0,0,1)</f>
        <v>0</v>
      </c>
      <c r="AD10">
        <f>_xlfn.XLOOKUP($H10,Sheet1!AQ:AQ,Sheet1!AR:AR,0,0,1)</f>
        <v>0</v>
      </c>
      <c r="AE10">
        <f>_xlfn.XLOOKUP($H10,Sheet1!AS:AS,Sheet1!AT:AT,0,0,1)</f>
        <v>0.53851099999999996</v>
      </c>
      <c r="AF10">
        <f>_xlfn.XLOOKUP($H10,Sheet1!AU:AU,Sheet1!AV:AV,0,0,1)</f>
        <v>3.1922800000000001E-2</v>
      </c>
      <c r="AG10">
        <f>_xlfn.XLOOKUP($H10,Sheet1!AW:AW,Sheet1!AX:AX,0,0,1)</f>
        <v>0.20891599999999999</v>
      </c>
      <c r="AH10">
        <f>_xlfn.XLOOKUP($H10,Sheet1!AY:AY,Sheet1!AZ:AZ,0,0,1)</f>
        <v>0.211891</v>
      </c>
      <c r="AI10">
        <f>_xlfn.XLOOKUP($H10,Sheet1!BA:BA,Sheet1!BB:BB,0,0,1)</f>
        <v>0.86772099999999996</v>
      </c>
      <c r="AJ10">
        <f>_xlfn.XLOOKUP($H10,Sheet1!BC:BC,Sheet1!BD:BD,0,0,1)</f>
        <v>0.35743799999999998</v>
      </c>
      <c r="AK10">
        <f>_xlfn.XLOOKUP($H10,Sheet1!BE:BE,Sheet1!BF:BF,0,0,1)</f>
        <v>0.37056699999999998</v>
      </c>
    </row>
    <row r="11" spans="1:37" x14ac:dyDescent="0.3">
      <c r="A11" t="s">
        <v>11</v>
      </c>
      <c r="B11" t="s">
        <v>43</v>
      </c>
      <c r="H11" t="s">
        <v>11</v>
      </c>
      <c r="I11">
        <f>_xlfn.XLOOKUP($H11,Sheet1!A:A,Sheet1!B:B,0,0,1)</f>
        <v>0</v>
      </c>
      <c r="J11">
        <f>_xlfn.XLOOKUP($H11,Sheet1!C:C,Sheet1!D:D,0,0,1)</f>
        <v>0</v>
      </c>
      <c r="K11">
        <f>_xlfn.XLOOKUP($H11,Sheet1!E:E,Sheet1!F:F,0,0,1)</f>
        <v>0</v>
      </c>
      <c r="L11">
        <f>_xlfn.XLOOKUP($H11,Sheet1!G:G,Sheet1!H:H,0,0,1)</f>
        <v>0</v>
      </c>
      <c r="M11">
        <f>_xlfn.XLOOKUP($H11,Sheet1!I:I,Sheet1!J:J,0,0,1)</f>
        <v>0</v>
      </c>
      <c r="N11">
        <f>_xlfn.XLOOKUP($H11,Sheet1!K:K,Sheet1!L:L,0,0,1)</f>
        <v>0</v>
      </c>
      <c r="O11">
        <f>_xlfn.XLOOKUP($H11,Sheet1!M:M,Sheet1!N:N,0,0,1)</f>
        <v>0</v>
      </c>
      <c r="P11">
        <f>_xlfn.XLOOKUP($H11,Sheet1!O:O,Sheet1!P:P,0,0,1)</f>
        <v>0</v>
      </c>
      <c r="Q11">
        <f>_xlfn.XLOOKUP($H11,Sheet1!Q:Q,Sheet1!R:R,0,0,1)</f>
        <v>0</v>
      </c>
      <c r="R11">
        <f>_xlfn.XLOOKUP($H11,Sheet1!S:S,Sheet1!T:T,0,0,1)</f>
        <v>0</v>
      </c>
      <c r="S11">
        <f>_xlfn.XLOOKUP($H11,Sheet1!U:U,Sheet1!V:V,0,0,1)</f>
        <v>0</v>
      </c>
      <c r="T11">
        <f>_xlfn.XLOOKUP($H11,Sheet1!W:W,Sheet1!X:X,0,0,1)</f>
        <v>0</v>
      </c>
      <c r="U11">
        <f>_xlfn.XLOOKUP($H11,Sheet1!Y:Y,Sheet1!Z:Z,0,0,1)</f>
        <v>0</v>
      </c>
      <c r="V11">
        <f>_xlfn.XLOOKUP($H11,Sheet1!AA:AA,Sheet1!AB:AB,0,0,1)</f>
        <v>0</v>
      </c>
      <c r="W11">
        <f>_xlfn.XLOOKUP($H11,Sheet1!AC:AC,Sheet1!AD:AD,0,0,1)</f>
        <v>0</v>
      </c>
      <c r="X11">
        <f>_xlfn.XLOOKUP($H11,Sheet1!AE:AE,Sheet1!AF:AF,0,0,1)</f>
        <v>0</v>
      </c>
      <c r="Y11">
        <f>_xlfn.XLOOKUP($H11,Sheet1!AG:AG,Sheet1!AH:AH,0,0,1)</f>
        <v>0</v>
      </c>
      <c r="Z11">
        <f>_xlfn.XLOOKUP($H11,Sheet1!AI:AI,Sheet1!AJ:AJ,0,0,1)</f>
        <v>0</v>
      </c>
      <c r="AA11">
        <f>_xlfn.XLOOKUP($H11,Sheet1!AK:AK,Sheet1!AL:AL,0,0,1)</f>
        <v>0</v>
      </c>
      <c r="AB11">
        <f>_xlfn.XLOOKUP($H11,Sheet1!AM:AM,Sheet1!AN:AN,0,0,1)</f>
        <v>0</v>
      </c>
      <c r="AC11">
        <f>_xlfn.XLOOKUP($H11,Sheet1!AO:AO,Sheet1!AP:AP,0,0,1)</f>
        <v>0</v>
      </c>
      <c r="AD11">
        <f>_xlfn.XLOOKUP($H11,Sheet1!AQ:AQ,Sheet1!AR:AR,0,0,1)</f>
        <v>0</v>
      </c>
      <c r="AE11">
        <f>_xlfn.XLOOKUP($H11,Sheet1!AS:AS,Sheet1!AT:AT,0,0,1)</f>
        <v>0</v>
      </c>
      <c r="AF11">
        <f>_xlfn.XLOOKUP($H11,Sheet1!AU:AU,Sheet1!AV:AV,0,0,1)</f>
        <v>0</v>
      </c>
      <c r="AG11">
        <f>_xlfn.XLOOKUP($H11,Sheet1!AW:AW,Sheet1!AX:AX,0,0,1)</f>
        <v>0</v>
      </c>
      <c r="AH11">
        <f>_xlfn.XLOOKUP($H11,Sheet1!AY:AY,Sheet1!AZ:AZ,0,0,1)</f>
        <v>0</v>
      </c>
      <c r="AI11">
        <f>_xlfn.XLOOKUP($H11,Sheet1!BA:BA,Sheet1!BB:BB,0,0,1)</f>
        <v>0</v>
      </c>
      <c r="AJ11">
        <f>_xlfn.XLOOKUP($H11,Sheet1!BC:BC,Sheet1!BD:BD,0,0,1)</f>
        <v>0</v>
      </c>
      <c r="AK11">
        <f>_xlfn.XLOOKUP($H11,Sheet1!BE:BE,Sheet1!BF:BF,0,0,1)</f>
        <v>0</v>
      </c>
    </row>
    <row r="12" spans="1:37" x14ac:dyDescent="0.3">
      <c r="A12" t="s">
        <v>12</v>
      </c>
      <c r="B12" t="s">
        <v>47</v>
      </c>
      <c r="H12" t="s">
        <v>12</v>
      </c>
      <c r="I12">
        <f>_xlfn.XLOOKUP($H12,Sheet1!A:A,Sheet1!B:B,0,0,1)</f>
        <v>-339.20299999999997</v>
      </c>
      <c r="J12">
        <f>_xlfn.XLOOKUP($H12,Sheet1!C:C,Sheet1!D:D,0,0,1)</f>
        <v>0</v>
      </c>
      <c r="K12">
        <f>_xlfn.XLOOKUP($H12,Sheet1!E:E,Sheet1!F:F,0,0,1)</f>
        <v>0</v>
      </c>
      <c r="L12">
        <f>_xlfn.XLOOKUP($H12,Sheet1!G:G,Sheet1!H:H,0,0,1)</f>
        <v>-367.887</v>
      </c>
      <c r="M12">
        <f>_xlfn.XLOOKUP($H12,Sheet1!I:I,Sheet1!J:J,0,0,1)</f>
        <v>-401.01900000000001</v>
      </c>
      <c r="N12">
        <f>_xlfn.XLOOKUP($H12,Sheet1!K:K,Sheet1!L:L,0,0,1)</f>
        <v>0</v>
      </c>
      <c r="O12">
        <f>_xlfn.XLOOKUP($H12,Sheet1!M:M,Sheet1!N:N,0,0,1)</f>
        <v>0</v>
      </c>
      <c r="P12">
        <f>_xlfn.XLOOKUP($H12,Sheet1!O:O,Sheet1!P:P,0,0,1)</f>
        <v>0</v>
      </c>
      <c r="Q12">
        <f>_xlfn.XLOOKUP($H12,Sheet1!Q:Q,Sheet1!R:R,0,0,1)</f>
        <v>0</v>
      </c>
      <c r="R12">
        <f>_xlfn.XLOOKUP($H12,Sheet1!S:S,Sheet1!T:T,0,0,1)</f>
        <v>0</v>
      </c>
      <c r="S12">
        <f>_xlfn.XLOOKUP($H12,Sheet1!U:U,Sheet1!V:V,0,0,1)</f>
        <v>0</v>
      </c>
      <c r="T12">
        <f>_xlfn.XLOOKUP($H12,Sheet1!W:W,Sheet1!X:X,0,0,1)</f>
        <v>0</v>
      </c>
      <c r="U12">
        <f>_xlfn.XLOOKUP($H12,Sheet1!Y:Y,Sheet1!Z:Z,0,0,1)</f>
        <v>0</v>
      </c>
      <c r="V12">
        <f>_xlfn.XLOOKUP($H12,Sheet1!AA:AA,Sheet1!AB:AB,0,0,1)</f>
        <v>-281.2</v>
      </c>
      <c r="W12">
        <f>_xlfn.XLOOKUP($H12,Sheet1!AC:AC,Sheet1!AD:AD,0,0,1)</f>
        <v>0</v>
      </c>
      <c r="X12">
        <f>_xlfn.XLOOKUP($H12,Sheet1!AE:AE,Sheet1!AF:AF,0,0,1)</f>
        <v>0</v>
      </c>
      <c r="Y12">
        <f>_xlfn.XLOOKUP($H12,Sheet1!AG:AG,Sheet1!AH:AH,0,0,1)</f>
        <v>0</v>
      </c>
      <c r="Z12">
        <f>_xlfn.XLOOKUP($H12,Sheet1!AI:AI,Sheet1!AJ:AJ,0,0,1)</f>
        <v>0</v>
      </c>
      <c r="AA12">
        <f>_xlfn.XLOOKUP($H12,Sheet1!AK:AK,Sheet1!AL:AL,0,0,1)</f>
        <v>0</v>
      </c>
      <c r="AB12">
        <f>_xlfn.XLOOKUP($H12,Sheet1!AM:AM,Sheet1!AN:AN,0,0,1)</f>
        <v>0</v>
      </c>
      <c r="AC12">
        <f>_xlfn.XLOOKUP($H12,Sheet1!AO:AO,Sheet1!AP:AP,0,0,1)</f>
        <v>0</v>
      </c>
      <c r="AD12">
        <f>_xlfn.XLOOKUP($H12,Sheet1!AQ:AQ,Sheet1!AR:AR,0,0,1)</f>
        <v>0</v>
      </c>
      <c r="AE12">
        <f>_xlfn.XLOOKUP($H12,Sheet1!AS:AS,Sheet1!AT:AT,0,0,1)</f>
        <v>-190.58500000000001</v>
      </c>
      <c r="AF12">
        <f>_xlfn.XLOOKUP($H12,Sheet1!AU:AU,Sheet1!AV:AV,0,0,1)</f>
        <v>0</v>
      </c>
      <c r="AG12">
        <f>_xlfn.XLOOKUP($H12,Sheet1!AW:AW,Sheet1!AX:AX,0,0,1)</f>
        <v>0</v>
      </c>
      <c r="AH12">
        <f>_xlfn.XLOOKUP($H12,Sheet1!AY:AY,Sheet1!AZ:AZ,0,0,1)</f>
        <v>0</v>
      </c>
      <c r="AI12">
        <f>_xlfn.XLOOKUP($H12,Sheet1!BA:BA,Sheet1!BB:BB,0,0,1)</f>
        <v>0</v>
      </c>
      <c r="AJ12">
        <f>_xlfn.XLOOKUP($H12,Sheet1!BC:BC,Sheet1!BD:BD,0,0,1)</f>
        <v>0</v>
      </c>
      <c r="AK12">
        <f>_xlfn.XLOOKUP($H12,Sheet1!BE:BE,Sheet1!BF:BF,0,0,1)</f>
        <v>0</v>
      </c>
    </row>
    <row r="13" spans="1:37" x14ac:dyDescent="0.3">
      <c r="A13" t="s">
        <v>13</v>
      </c>
      <c r="H13" t="s">
        <v>13</v>
      </c>
      <c r="I13">
        <f>_xlfn.XLOOKUP($H13,Sheet1!A:A,Sheet1!B:B,0,0,1)</f>
        <v>0</v>
      </c>
      <c r="J13">
        <f>_xlfn.XLOOKUP($H13,Sheet1!C:C,Sheet1!D:D,0,0,1)</f>
        <v>12.0144</v>
      </c>
      <c r="K13">
        <f>_xlfn.XLOOKUP($H13,Sheet1!E:E,Sheet1!F:F,0,0,1)</f>
        <v>0</v>
      </c>
      <c r="L13">
        <f>_xlfn.XLOOKUP($H13,Sheet1!G:G,Sheet1!H:H,0,0,1)</f>
        <v>0</v>
      </c>
      <c r="M13">
        <f>_xlfn.XLOOKUP($H13,Sheet1!I:I,Sheet1!J:J,0,0,1)</f>
        <v>0</v>
      </c>
      <c r="N13">
        <f>_xlfn.XLOOKUP($H13,Sheet1!K:K,Sheet1!L:L,0,0,1)</f>
        <v>0</v>
      </c>
      <c r="O13">
        <f>_xlfn.XLOOKUP($H13,Sheet1!M:M,Sheet1!N:N,0,0,1)</f>
        <v>0</v>
      </c>
      <c r="P13">
        <f>_xlfn.XLOOKUP($H13,Sheet1!O:O,Sheet1!P:P,0,0,1)</f>
        <v>0</v>
      </c>
      <c r="Q13">
        <f>_xlfn.XLOOKUP($H13,Sheet1!Q:Q,Sheet1!R:R,0,0,1)</f>
        <v>0</v>
      </c>
      <c r="R13">
        <f>_xlfn.XLOOKUP($H13,Sheet1!S:S,Sheet1!T:T,0,0,1)</f>
        <v>0</v>
      </c>
      <c r="S13">
        <f>_xlfn.XLOOKUP($H13,Sheet1!U:U,Sheet1!V:V,0,0,1)</f>
        <v>0</v>
      </c>
      <c r="T13">
        <f>_xlfn.XLOOKUP($H13,Sheet1!W:W,Sheet1!X:X,0,0,1)</f>
        <v>0</v>
      </c>
      <c r="U13">
        <f>_xlfn.XLOOKUP($H13,Sheet1!Y:Y,Sheet1!Z:Z,0,0,1)</f>
        <v>0</v>
      </c>
      <c r="V13">
        <f>_xlfn.XLOOKUP($H13,Sheet1!AA:AA,Sheet1!AB:AB,0,0,1)</f>
        <v>0</v>
      </c>
      <c r="W13">
        <f>_xlfn.XLOOKUP($H13,Sheet1!AC:AC,Sheet1!AD:AD,0,0,1)</f>
        <v>0</v>
      </c>
      <c r="X13">
        <f>_xlfn.XLOOKUP($H13,Sheet1!AE:AE,Sheet1!AF:AF,0,0,1)</f>
        <v>0</v>
      </c>
      <c r="Y13">
        <f>_xlfn.XLOOKUP($H13,Sheet1!AG:AG,Sheet1!AH:AH,0,0,1)</f>
        <v>0</v>
      </c>
      <c r="Z13">
        <f>_xlfn.XLOOKUP($H13,Sheet1!AI:AI,Sheet1!AJ:AJ,0,0,1)</f>
        <v>0</v>
      </c>
      <c r="AA13">
        <f>_xlfn.XLOOKUP($H13,Sheet1!AK:AK,Sheet1!AL:AL,0,0,1)</f>
        <v>0</v>
      </c>
      <c r="AB13">
        <f>_xlfn.XLOOKUP($H13,Sheet1!AM:AM,Sheet1!AN:AN,0,0,1)</f>
        <v>0</v>
      </c>
      <c r="AC13">
        <f>_xlfn.XLOOKUP($H13,Sheet1!AO:AO,Sheet1!AP:AP,0,0,1)</f>
        <v>56.521900000000002</v>
      </c>
      <c r="AD13">
        <f>_xlfn.XLOOKUP($H13,Sheet1!AQ:AQ,Sheet1!AR:AR,0,0,1)</f>
        <v>68.065600000000003</v>
      </c>
      <c r="AE13">
        <f>_xlfn.XLOOKUP($H13,Sheet1!AS:AS,Sheet1!AT:AT,0,0,1)</f>
        <v>0</v>
      </c>
      <c r="AF13">
        <f>_xlfn.XLOOKUP($H13,Sheet1!AU:AU,Sheet1!AV:AV,0,0,1)</f>
        <v>0</v>
      </c>
      <c r="AG13">
        <f>_xlfn.XLOOKUP($H13,Sheet1!AW:AW,Sheet1!AX:AX,0,0,1)</f>
        <v>0</v>
      </c>
      <c r="AH13">
        <f>_xlfn.XLOOKUP($H13,Sheet1!AY:AY,Sheet1!AZ:AZ,0,0,1)</f>
        <v>0</v>
      </c>
      <c r="AI13">
        <f>_xlfn.XLOOKUP($H13,Sheet1!BA:BA,Sheet1!BB:BB,0,0,1)</f>
        <v>0</v>
      </c>
      <c r="AJ13">
        <f>_xlfn.XLOOKUP($H13,Sheet1!BC:BC,Sheet1!BD:BD,0,0,1)</f>
        <v>0</v>
      </c>
      <c r="AK13">
        <f>_xlfn.XLOOKUP($H13,Sheet1!BE:BE,Sheet1!BF:BF,0,0,1)</f>
        <v>47.732700000000001</v>
      </c>
    </row>
    <row r="14" spans="1:37" x14ac:dyDescent="0.3">
      <c r="A14" t="s">
        <v>14</v>
      </c>
      <c r="H14" t="s">
        <v>14</v>
      </c>
      <c r="I14">
        <f>_xlfn.XLOOKUP($H14,Sheet1!A:A,Sheet1!B:B,0,0,1)</f>
        <v>0</v>
      </c>
      <c r="J14">
        <f>_xlfn.XLOOKUP($H14,Sheet1!C:C,Sheet1!D:D,0,0,1)</f>
        <v>0</v>
      </c>
      <c r="K14">
        <f>_xlfn.XLOOKUP($H14,Sheet1!E:E,Sheet1!F:F,0,0,1)</f>
        <v>0</v>
      </c>
      <c r="L14">
        <f>_xlfn.XLOOKUP($H14,Sheet1!G:G,Sheet1!H:H,0,0,1)</f>
        <v>0</v>
      </c>
      <c r="M14">
        <f>_xlfn.XLOOKUP($H14,Sheet1!I:I,Sheet1!J:J,0,0,1)</f>
        <v>0</v>
      </c>
      <c r="N14">
        <f>_xlfn.XLOOKUP($H14,Sheet1!K:K,Sheet1!L:L,0,0,1)</f>
        <v>0</v>
      </c>
      <c r="O14">
        <f>_xlfn.XLOOKUP($H14,Sheet1!M:M,Sheet1!N:N,0,0,1)</f>
        <v>0</v>
      </c>
      <c r="P14">
        <f>_xlfn.XLOOKUP($H14,Sheet1!O:O,Sheet1!P:P,0,0,1)</f>
        <v>0</v>
      </c>
      <c r="Q14">
        <f>_xlfn.XLOOKUP($H14,Sheet1!Q:Q,Sheet1!R:R,0,0,1)</f>
        <v>0</v>
      </c>
      <c r="R14">
        <f>_xlfn.XLOOKUP($H14,Sheet1!S:S,Sheet1!T:T,0,0,1)</f>
        <v>0</v>
      </c>
      <c r="S14">
        <f>_xlfn.XLOOKUP($H14,Sheet1!U:U,Sheet1!V:V,0,0,1)</f>
        <v>0</v>
      </c>
      <c r="T14">
        <f>_xlfn.XLOOKUP($H14,Sheet1!W:W,Sheet1!X:X,0,0,1)</f>
        <v>0</v>
      </c>
      <c r="U14">
        <f>_xlfn.XLOOKUP($H14,Sheet1!Y:Y,Sheet1!Z:Z,0,0,1)</f>
        <v>0</v>
      </c>
      <c r="V14">
        <f>_xlfn.XLOOKUP($H14,Sheet1!AA:AA,Sheet1!AB:AB,0,0,1)</f>
        <v>0</v>
      </c>
      <c r="W14">
        <f>_xlfn.XLOOKUP($H14,Sheet1!AC:AC,Sheet1!AD:AD,0,0,1)</f>
        <v>0</v>
      </c>
      <c r="X14">
        <f>_xlfn.XLOOKUP($H14,Sheet1!AE:AE,Sheet1!AF:AF,0,0,1)</f>
        <v>99.763900000000007</v>
      </c>
      <c r="Y14">
        <f>_xlfn.XLOOKUP($H14,Sheet1!AG:AG,Sheet1!AH:AH,0,0,1)</f>
        <v>0</v>
      </c>
      <c r="Z14">
        <f>_xlfn.XLOOKUP($H14,Sheet1!AI:AI,Sheet1!AJ:AJ,0,0,1)</f>
        <v>98.345799999999997</v>
      </c>
      <c r="AA14">
        <f>_xlfn.XLOOKUP($H14,Sheet1!AK:AK,Sheet1!AL:AL,0,0,1)</f>
        <v>0</v>
      </c>
      <c r="AB14">
        <f>_xlfn.XLOOKUP($H14,Sheet1!AM:AM,Sheet1!AN:AN,0,0,1)</f>
        <v>0</v>
      </c>
      <c r="AC14">
        <f>_xlfn.XLOOKUP($H14,Sheet1!AO:AO,Sheet1!AP:AP,0,0,1)</f>
        <v>0</v>
      </c>
      <c r="AD14">
        <f>_xlfn.XLOOKUP($H14,Sheet1!AQ:AQ,Sheet1!AR:AR,0,0,1)</f>
        <v>0</v>
      </c>
      <c r="AE14">
        <f>_xlfn.XLOOKUP($H14,Sheet1!AS:AS,Sheet1!AT:AT,0,0,1)</f>
        <v>0</v>
      </c>
      <c r="AF14">
        <f>_xlfn.XLOOKUP($H14,Sheet1!AU:AU,Sheet1!AV:AV,0,0,1)</f>
        <v>0</v>
      </c>
      <c r="AG14">
        <f>_xlfn.XLOOKUP($H14,Sheet1!AW:AW,Sheet1!AX:AX,0,0,1)</f>
        <v>0</v>
      </c>
      <c r="AH14">
        <f>_xlfn.XLOOKUP($H14,Sheet1!AY:AY,Sheet1!AZ:AZ,0,0,1)</f>
        <v>0</v>
      </c>
      <c r="AI14">
        <f>_xlfn.XLOOKUP($H14,Sheet1!BA:BA,Sheet1!BB:BB,0,0,1)</f>
        <v>0</v>
      </c>
      <c r="AJ14">
        <f>_xlfn.XLOOKUP($H14,Sheet1!BC:BC,Sheet1!BD:BD,0,0,1)</f>
        <v>0</v>
      </c>
      <c r="AK14">
        <f>_xlfn.XLOOKUP($H14,Sheet1!BE:BE,Sheet1!BF:BF,0,0,1)</f>
        <v>0</v>
      </c>
    </row>
    <row r="15" spans="1:37" x14ac:dyDescent="0.3">
      <c r="A15" t="s">
        <v>15</v>
      </c>
      <c r="H15" t="s">
        <v>15</v>
      </c>
      <c r="I15">
        <f>_xlfn.XLOOKUP($H15,Sheet1!A:A,Sheet1!B:B,0,0,1)</f>
        <v>0</v>
      </c>
      <c r="J15">
        <f>_xlfn.XLOOKUP($H15,Sheet1!C:C,Sheet1!D:D,0,0,1)</f>
        <v>0</v>
      </c>
      <c r="K15">
        <f>_xlfn.XLOOKUP($H15,Sheet1!E:E,Sheet1!F:F,0,0,1)</f>
        <v>0</v>
      </c>
      <c r="L15">
        <f>_xlfn.XLOOKUP($H15,Sheet1!G:G,Sheet1!H:H,0,0,1)</f>
        <v>0</v>
      </c>
      <c r="M15">
        <f>_xlfn.XLOOKUP($H15,Sheet1!I:I,Sheet1!J:J,0,0,1)</f>
        <v>0</v>
      </c>
      <c r="N15">
        <f>_xlfn.XLOOKUP($H15,Sheet1!K:K,Sheet1!L:L,0,0,1)</f>
        <v>0</v>
      </c>
      <c r="O15">
        <f>_xlfn.XLOOKUP($H15,Sheet1!M:M,Sheet1!N:N,0,0,1)</f>
        <v>0</v>
      </c>
      <c r="P15">
        <f>_xlfn.XLOOKUP($H15,Sheet1!O:O,Sheet1!P:P,0,0,1)</f>
        <v>0</v>
      </c>
      <c r="Q15">
        <f>_xlfn.XLOOKUP($H15,Sheet1!Q:Q,Sheet1!R:R,0,0,1)</f>
        <v>0</v>
      </c>
      <c r="R15">
        <f>_xlfn.XLOOKUP($H15,Sheet1!S:S,Sheet1!T:T,0,0,1)</f>
        <v>0</v>
      </c>
      <c r="S15">
        <f>_xlfn.XLOOKUP($H15,Sheet1!U:U,Sheet1!V:V,0,0,1)</f>
        <v>0</v>
      </c>
      <c r="T15">
        <f>_xlfn.XLOOKUP($H15,Sheet1!W:W,Sheet1!X:X,0,0,1)</f>
        <v>0</v>
      </c>
      <c r="U15">
        <f>_xlfn.XLOOKUP($H15,Sheet1!Y:Y,Sheet1!Z:Z,0,0,1)</f>
        <v>0</v>
      </c>
      <c r="V15">
        <f>_xlfn.XLOOKUP($H15,Sheet1!AA:AA,Sheet1!AB:AB,0,0,1)</f>
        <v>0</v>
      </c>
      <c r="W15">
        <f>_xlfn.XLOOKUP($H15,Sheet1!AC:AC,Sheet1!AD:AD,0,0,1)</f>
        <v>0</v>
      </c>
      <c r="X15">
        <f>_xlfn.XLOOKUP($H15,Sheet1!AE:AE,Sheet1!AF:AF,0,0,1)</f>
        <v>0</v>
      </c>
      <c r="Y15">
        <f>_xlfn.XLOOKUP($H15,Sheet1!AG:AG,Sheet1!AH:AH,0,0,1)</f>
        <v>0</v>
      </c>
      <c r="Z15">
        <f>_xlfn.XLOOKUP($H15,Sheet1!AI:AI,Sheet1!AJ:AJ,0,0,1)</f>
        <v>0</v>
      </c>
      <c r="AA15">
        <f>_xlfn.XLOOKUP($H15,Sheet1!AK:AK,Sheet1!AL:AL,0,0,1)</f>
        <v>0</v>
      </c>
      <c r="AB15">
        <f>_xlfn.XLOOKUP($H15,Sheet1!AM:AM,Sheet1!AN:AN,0,0,1)</f>
        <v>0</v>
      </c>
      <c r="AC15">
        <f>_xlfn.XLOOKUP($H15,Sheet1!AO:AO,Sheet1!AP:AP,0,0,1)</f>
        <v>0</v>
      </c>
      <c r="AD15">
        <f>_xlfn.XLOOKUP($H15,Sheet1!AQ:AQ,Sheet1!AR:AR,0,0,1)</f>
        <v>0</v>
      </c>
      <c r="AE15">
        <f>_xlfn.XLOOKUP($H15,Sheet1!AS:AS,Sheet1!AT:AT,0,0,1)</f>
        <v>0</v>
      </c>
      <c r="AF15">
        <f>_xlfn.XLOOKUP($H15,Sheet1!AU:AU,Sheet1!AV:AV,0,0,1)</f>
        <v>0</v>
      </c>
      <c r="AG15">
        <f>_xlfn.XLOOKUP($H15,Sheet1!AW:AW,Sheet1!AX:AX,0,0,1)</f>
        <v>0</v>
      </c>
      <c r="AH15">
        <f>_xlfn.XLOOKUP($H15,Sheet1!AY:AY,Sheet1!AZ:AZ,0,0,1)</f>
        <v>0</v>
      </c>
      <c r="AI15">
        <f>_xlfn.XLOOKUP($H15,Sheet1!BA:BA,Sheet1!BB:BB,0,0,1)</f>
        <v>0</v>
      </c>
      <c r="AJ15">
        <f>_xlfn.XLOOKUP($H15,Sheet1!BC:BC,Sheet1!BD:BD,0,0,1)</f>
        <v>0</v>
      </c>
      <c r="AK15">
        <f>_xlfn.XLOOKUP($H15,Sheet1!BE:BE,Sheet1!BF:BF,0,0,1)</f>
        <v>0</v>
      </c>
    </row>
    <row r="16" spans="1:37" x14ac:dyDescent="0.3">
      <c r="A16" t="s">
        <v>16</v>
      </c>
      <c r="H16" t="s">
        <v>16</v>
      </c>
      <c r="I16">
        <f>_xlfn.XLOOKUP($H16,Sheet1!A:A,Sheet1!B:B,0,0,1)</f>
        <v>0</v>
      </c>
      <c r="J16">
        <f>_xlfn.XLOOKUP($H16,Sheet1!C:C,Sheet1!D:D,0,0,1)</f>
        <v>0</v>
      </c>
      <c r="K16">
        <f>_xlfn.XLOOKUP($H16,Sheet1!E:E,Sheet1!F:F,0,0,1)</f>
        <v>0</v>
      </c>
      <c r="L16">
        <f>_xlfn.XLOOKUP($H16,Sheet1!G:G,Sheet1!H:H,0,0,1)</f>
        <v>0</v>
      </c>
      <c r="M16">
        <f>_xlfn.XLOOKUP($H16,Sheet1!I:I,Sheet1!J:J,0,0,1)</f>
        <v>0</v>
      </c>
      <c r="N16">
        <f>_xlfn.XLOOKUP($H16,Sheet1!K:K,Sheet1!L:L,0,0,1)</f>
        <v>0</v>
      </c>
      <c r="O16">
        <f>_xlfn.XLOOKUP($H16,Sheet1!M:M,Sheet1!N:N,0,0,1)</f>
        <v>0</v>
      </c>
      <c r="P16">
        <f>_xlfn.XLOOKUP($H16,Sheet1!O:O,Sheet1!P:P,0,0,1)</f>
        <v>0</v>
      </c>
      <c r="Q16">
        <f>_xlfn.XLOOKUP($H16,Sheet1!Q:Q,Sheet1!R:R,0,0,1)</f>
        <v>0</v>
      </c>
      <c r="R16">
        <f>_xlfn.XLOOKUP($H16,Sheet1!S:S,Sheet1!T:T,0,0,1)</f>
        <v>0</v>
      </c>
      <c r="S16">
        <f>_xlfn.XLOOKUP($H16,Sheet1!U:U,Sheet1!V:V,0,0,1)</f>
        <v>0</v>
      </c>
      <c r="T16">
        <f>_xlfn.XLOOKUP($H16,Sheet1!W:W,Sheet1!X:X,0,0,1)</f>
        <v>0</v>
      </c>
      <c r="U16">
        <f>_xlfn.XLOOKUP($H16,Sheet1!Y:Y,Sheet1!Z:Z,0,0,1)</f>
        <v>0</v>
      </c>
      <c r="V16">
        <f>_xlfn.XLOOKUP($H16,Sheet1!AA:AA,Sheet1!AB:AB,0,0,1)</f>
        <v>0</v>
      </c>
      <c r="W16">
        <f>_xlfn.XLOOKUP($H16,Sheet1!AC:AC,Sheet1!AD:AD,0,0,1)</f>
        <v>0</v>
      </c>
      <c r="X16">
        <f>_xlfn.XLOOKUP($H16,Sheet1!AE:AE,Sheet1!AF:AF,0,0,1)</f>
        <v>0</v>
      </c>
      <c r="Y16">
        <f>_xlfn.XLOOKUP($H16,Sheet1!AG:AG,Sheet1!AH:AH,0,0,1)</f>
        <v>0</v>
      </c>
      <c r="Z16">
        <f>_xlfn.XLOOKUP($H16,Sheet1!AI:AI,Sheet1!AJ:AJ,0,0,1)</f>
        <v>0</v>
      </c>
      <c r="AA16">
        <f>_xlfn.XLOOKUP($H16,Sheet1!AK:AK,Sheet1!AL:AL,0,0,1)</f>
        <v>0</v>
      </c>
      <c r="AB16">
        <f>_xlfn.XLOOKUP($H16,Sheet1!AM:AM,Sheet1!AN:AN,0,0,1)</f>
        <v>0</v>
      </c>
      <c r="AC16">
        <f>_xlfn.XLOOKUP($H16,Sheet1!AO:AO,Sheet1!AP:AP,0,0,1)</f>
        <v>0</v>
      </c>
      <c r="AD16">
        <f>_xlfn.XLOOKUP($H16,Sheet1!AQ:AQ,Sheet1!AR:AR,0,0,1)</f>
        <v>0</v>
      </c>
      <c r="AE16">
        <f>_xlfn.XLOOKUP($H16,Sheet1!AS:AS,Sheet1!AT:AT,0,0,1)</f>
        <v>0</v>
      </c>
      <c r="AF16">
        <f>_xlfn.XLOOKUP($H16,Sheet1!AU:AU,Sheet1!AV:AV,0,0,1)</f>
        <v>0</v>
      </c>
      <c r="AG16">
        <f>_xlfn.XLOOKUP($H16,Sheet1!AW:AW,Sheet1!AX:AX,0,0,1)</f>
        <v>0</v>
      </c>
      <c r="AH16">
        <f>_xlfn.XLOOKUP($H16,Sheet1!AY:AY,Sheet1!AZ:AZ,0,0,1)</f>
        <v>0</v>
      </c>
      <c r="AI16">
        <f>_xlfn.XLOOKUP($H16,Sheet1!BA:BA,Sheet1!BB:BB,0,0,1)</f>
        <v>0</v>
      </c>
      <c r="AJ16">
        <f>_xlfn.XLOOKUP($H16,Sheet1!BC:BC,Sheet1!BD:BD,0,0,1)</f>
        <v>0</v>
      </c>
      <c r="AK16">
        <f>_xlfn.XLOOKUP($H16,Sheet1!BE:BE,Sheet1!BF:BF,0,0,1)</f>
        <v>0</v>
      </c>
    </row>
    <row r="17" spans="1:37" x14ac:dyDescent="0.3">
      <c r="A17" t="s">
        <v>17</v>
      </c>
      <c r="H17" t="s">
        <v>17</v>
      </c>
      <c r="I17">
        <f>_xlfn.XLOOKUP($H17,Sheet1!A:A,Sheet1!B:B,0,0,1)</f>
        <v>0.59228099999999995</v>
      </c>
      <c r="J17">
        <f>_xlfn.XLOOKUP($H17,Sheet1!C:C,Sheet1!D:D,0,0,1)</f>
        <v>0.27652900000000002</v>
      </c>
      <c r="K17">
        <f>_xlfn.XLOOKUP($H17,Sheet1!E:E,Sheet1!F:F,0,0,1)</f>
        <v>0.13136400000000001</v>
      </c>
      <c r="L17">
        <f>_xlfn.XLOOKUP($H17,Sheet1!G:G,Sheet1!H:H,0,0,1)</f>
        <v>0.580596</v>
      </c>
      <c r="M17">
        <f>_xlfn.XLOOKUP($H17,Sheet1!I:I,Sheet1!J:J,0,0,1)</f>
        <v>0.62077800000000005</v>
      </c>
      <c r="N17">
        <f>_xlfn.XLOOKUP($H17,Sheet1!K:K,Sheet1!L:L,0,0,1)</f>
        <v>1.2591300000000001</v>
      </c>
      <c r="O17">
        <f>_xlfn.XLOOKUP($H17,Sheet1!M:M,Sheet1!N:N,0,0,1)</f>
        <v>1.7761699999999998E-2</v>
      </c>
      <c r="P17">
        <f>_xlfn.XLOOKUP($H17,Sheet1!O:O,Sheet1!P:P,0,0,1)</f>
        <v>2.5093600000000001E-2</v>
      </c>
      <c r="Q17">
        <f>_xlfn.XLOOKUP($H17,Sheet1!Q:Q,Sheet1!R:R,0,0,1)</f>
        <v>0</v>
      </c>
      <c r="R17">
        <f>_xlfn.XLOOKUP($H17,Sheet1!S:S,Sheet1!T:T,0,0,1)</f>
        <v>0</v>
      </c>
      <c r="S17">
        <f>_xlfn.XLOOKUP($H17,Sheet1!U:U,Sheet1!V:V,0,0,1)</f>
        <v>0</v>
      </c>
      <c r="T17">
        <f>_xlfn.XLOOKUP($H17,Sheet1!W:W,Sheet1!X:X,0,0,1)</f>
        <v>0.21679399999999999</v>
      </c>
      <c r="U17">
        <f>_xlfn.XLOOKUP($H17,Sheet1!Y:Y,Sheet1!Z:Z,0,0,1)</f>
        <v>0</v>
      </c>
      <c r="V17">
        <f>_xlfn.XLOOKUP($H17,Sheet1!AA:AA,Sheet1!AB:AB,0,0,1)</f>
        <v>15.3339</v>
      </c>
      <c r="W17">
        <f>_xlfn.XLOOKUP($H17,Sheet1!AC:AC,Sheet1!AD:AD,0,0,1)</f>
        <v>0</v>
      </c>
      <c r="X17">
        <f>_xlfn.XLOOKUP($H17,Sheet1!AE:AE,Sheet1!AF:AF,0,0,1)</f>
        <v>0</v>
      </c>
      <c r="Y17">
        <f>_xlfn.XLOOKUP($H17,Sheet1!AG:AG,Sheet1!AH:AH,0,0,1)</f>
        <v>0</v>
      </c>
      <c r="Z17">
        <f>_xlfn.XLOOKUP($H17,Sheet1!AI:AI,Sheet1!AJ:AJ,0,0,1)</f>
        <v>0</v>
      </c>
      <c r="AA17">
        <f>_xlfn.XLOOKUP($H17,Sheet1!AK:AK,Sheet1!AL:AL,0,0,1)</f>
        <v>0.27181499999999997</v>
      </c>
      <c r="AB17">
        <f>_xlfn.XLOOKUP($H17,Sheet1!AM:AM,Sheet1!AN:AN,0,0,1)</f>
        <v>0.18305299999999999</v>
      </c>
      <c r="AC17">
        <f>_xlfn.XLOOKUP($H17,Sheet1!AO:AO,Sheet1!AP:AP,0,0,1)</f>
        <v>0</v>
      </c>
      <c r="AD17">
        <f>_xlfn.XLOOKUP($H17,Sheet1!AQ:AQ,Sheet1!AR:AR,0,0,1)</f>
        <v>0</v>
      </c>
      <c r="AE17">
        <f>_xlfn.XLOOKUP($H17,Sheet1!AS:AS,Sheet1!AT:AT,0,0,1)</f>
        <v>0.53851099999999996</v>
      </c>
      <c r="AF17">
        <f>_xlfn.XLOOKUP($H17,Sheet1!AU:AU,Sheet1!AV:AV,0,0,1)</f>
        <v>3.1922800000000001E-2</v>
      </c>
      <c r="AG17">
        <f>_xlfn.XLOOKUP($H17,Sheet1!AW:AW,Sheet1!AX:AX,0,0,1)</f>
        <v>0.20891599999999999</v>
      </c>
      <c r="AH17">
        <f>_xlfn.XLOOKUP($H17,Sheet1!AY:AY,Sheet1!AZ:AZ,0,0,1)</f>
        <v>0.211891</v>
      </c>
      <c r="AI17">
        <f>_xlfn.XLOOKUP($H17,Sheet1!BA:BA,Sheet1!BB:BB,0,0,1)</f>
        <v>0.86772099999999996</v>
      </c>
      <c r="AJ17">
        <f>_xlfn.XLOOKUP($H17,Sheet1!BC:BC,Sheet1!BD:BD,0,0,1)</f>
        <v>0.35743799999999998</v>
      </c>
      <c r="AK17">
        <f>_xlfn.XLOOKUP($H17,Sheet1!BE:BE,Sheet1!BF:BF,0,0,1)</f>
        <v>0.37056699999999998</v>
      </c>
    </row>
    <row r="18" spans="1:37" x14ac:dyDescent="0.3">
      <c r="A18" t="s">
        <v>18</v>
      </c>
      <c r="H18" t="s">
        <v>18</v>
      </c>
      <c r="I18">
        <f>_xlfn.XLOOKUP($H18,Sheet1!A:A,Sheet1!B:B,0,0,1)</f>
        <v>0</v>
      </c>
      <c r="J18">
        <f>_xlfn.XLOOKUP($H18,Sheet1!C:C,Sheet1!D:D,0,0,1)</f>
        <v>0</v>
      </c>
      <c r="K18">
        <f>_xlfn.XLOOKUP($H18,Sheet1!E:E,Sheet1!F:F,0,0,1)</f>
        <v>0</v>
      </c>
      <c r="L18">
        <f>_xlfn.XLOOKUP($H18,Sheet1!G:G,Sheet1!H:H,0,0,1)</f>
        <v>0</v>
      </c>
      <c r="M18">
        <f>_xlfn.XLOOKUP($H18,Sheet1!I:I,Sheet1!J:J,0,0,1)</f>
        <v>0</v>
      </c>
      <c r="N18">
        <f>_xlfn.XLOOKUP($H18,Sheet1!K:K,Sheet1!L:L,0,0,1)</f>
        <v>0</v>
      </c>
      <c r="O18">
        <f>_xlfn.XLOOKUP($H18,Sheet1!M:M,Sheet1!N:N,0,0,1)</f>
        <v>0</v>
      </c>
      <c r="P18">
        <f>_xlfn.XLOOKUP($H18,Sheet1!O:O,Sheet1!P:P,0,0,1)</f>
        <v>0</v>
      </c>
      <c r="Q18">
        <f>_xlfn.XLOOKUP($H18,Sheet1!Q:Q,Sheet1!R:R,0,0,1)</f>
        <v>0</v>
      </c>
      <c r="R18">
        <f>_xlfn.XLOOKUP($H18,Sheet1!S:S,Sheet1!T:T,0,0,1)</f>
        <v>0</v>
      </c>
      <c r="S18">
        <f>_xlfn.XLOOKUP($H18,Sheet1!U:U,Sheet1!V:V,0,0,1)</f>
        <v>0</v>
      </c>
      <c r="T18">
        <f>_xlfn.XLOOKUP($H18,Sheet1!W:W,Sheet1!X:X,0,0,1)</f>
        <v>0</v>
      </c>
      <c r="U18">
        <f>_xlfn.XLOOKUP($H18,Sheet1!Y:Y,Sheet1!Z:Z,0,0,1)</f>
        <v>0</v>
      </c>
      <c r="V18">
        <f>_xlfn.XLOOKUP($H18,Sheet1!AA:AA,Sheet1!AB:AB,0,0,1)</f>
        <v>0</v>
      </c>
      <c r="W18">
        <f>_xlfn.XLOOKUP($H18,Sheet1!AC:AC,Sheet1!AD:AD,0,0,1)</f>
        <v>0</v>
      </c>
      <c r="X18">
        <f>_xlfn.XLOOKUP($H18,Sheet1!AE:AE,Sheet1!AF:AF,0,0,1)</f>
        <v>0</v>
      </c>
      <c r="Y18">
        <f>_xlfn.XLOOKUP($H18,Sheet1!AG:AG,Sheet1!AH:AH,0,0,1)</f>
        <v>0</v>
      </c>
      <c r="Z18">
        <f>_xlfn.XLOOKUP($H18,Sheet1!AI:AI,Sheet1!AJ:AJ,0,0,1)</f>
        <v>0</v>
      </c>
      <c r="AA18">
        <f>_xlfn.XLOOKUP($H18,Sheet1!AK:AK,Sheet1!AL:AL,0,0,1)</f>
        <v>0</v>
      </c>
      <c r="AB18">
        <f>_xlfn.XLOOKUP($H18,Sheet1!AM:AM,Sheet1!AN:AN,0,0,1)</f>
        <v>0</v>
      </c>
      <c r="AC18">
        <f>_xlfn.XLOOKUP($H18,Sheet1!AO:AO,Sheet1!AP:AP,0,0,1)</f>
        <v>0</v>
      </c>
      <c r="AD18">
        <f>_xlfn.XLOOKUP($H18,Sheet1!AQ:AQ,Sheet1!AR:AR,0,0,1)</f>
        <v>0</v>
      </c>
      <c r="AE18">
        <f>_xlfn.XLOOKUP($H18,Sheet1!AS:AS,Sheet1!AT:AT,0,0,1)</f>
        <v>0</v>
      </c>
      <c r="AF18">
        <f>_xlfn.XLOOKUP($H18,Sheet1!AU:AU,Sheet1!AV:AV,0,0,1)</f>
        <v>0</v>
      </c>
      <c r="AG18">
        <f>_xlfn.XLOOKUP($H18,Sheet1!AW:AW,Sheet1!AX:AX,0,0,1)</f>
        <v>0</v>
      </c>
      <c r="AH18">
        <f>_xlfn.XLOOKUP($H18,Sheet1!AY:AY,Sheet1!AZ:AZ,0,0,1)</f>
        <v>0</v>
      </c>
      <c r="AI18">
        <f>_xlfn.XLOOKUP($H18,Sheet1!BA:BA,Sheet1!BB:BB,0,0,1)</f>
        <v>0</v>
      </c>
      <c r="AJ18">
        <f>_xlfn.XLOOKUP($H18,Sheet1!BC:BC,Sheet1!BD:BD,0,0,1)</f>
        <v>0</v>
      </c>
      <c r="AK18">
        <f>_xlfn.XLOOKUP($H18,Sheet1!BE:BE,Sheet1!BF:BF,0,0,1)</f>
        <v>0</v>
      </c>
    </row>
    <row r="19" spans="1:37" x14ac:dyDescent="0.3">
      <c r="A19" t="s">
        <v>19</v>
      </c>
      <c r="H19" t="s">
        <v>19</v>
      </c>
      <c r="I19">
        <f>_xlfn.XLOOKUP($H19,Sheet1!A:A,Sheet1!B:B,0,0,1)</f>
        <v>0</v>
      </c>
      <c r="J19">
        <f>_xlfn.XLOOKUP($H19,Sheet1!C:C,Sheet1!D:D,0,0,1)</f>
        <v>0</v>
      </c>
      <c r="K19">
        <f>_xlfn.XLOOKUP($H19,Sheet1!E:E,Sheet1!F:F,0,0,1)</f>
        <v>0</v>
      </c>
      <c r="L19">
        <f>_xlfn.XLOOKUP($H19,Sheet1!G:G,Sheet1!H:H,0,0,1)</f>
        <v>0</v>
      </c>
      <c r="M19">
        <f>_xlfn.XLOOKUP($H19,Sheet1!I:I,Sheet1!J:J,0,0,1)</f>
        <v>0</v>
      </c>
      <c r="N19">
        <f>_xlfn.XLOOKUP($H19,Sheet1!K:K,Sheet1!L:L,0,0,1)</f>
        <v>0</v>
      </c>
      <c r="O19">
        <f>_xlfn.XLOOKUP($H19,Sheet1!M:M,Sheet1!N:N,0,0,1)</f>
        <v>0</v>
      </c>
      <c r="P19">
        <f>_xlfn.XLOOKUP($H19,Sheet1!O:O,Sheet1!P:P,0,0,1)</f>
        <v>0</v>
      </c>
      <c r="Q19">
        <f>_xlfn.XLOOKUP($H19,Sheet1!Q:Q,Sheet1!R:R,0,0,1)</f>
        <v>0</v>
      </c>
      <c r="R19">
        <f>_xlfn.XLOOKUP($H19,Sheet1!S:S,Sheet1!T:T,0,0,1)</f>
        <v>0</v>
      </c>
      <c r="S19">
        <f>_xlfn.XLOOKUP($H19,Sheet1!U:U,Sheet1!V:V,0,0,1)</f>
        <v>0</v>
      </c>
      <c r="T19">
        <f>_xlfn.XLOOKUP($H19,Sheet1!W:W,Sheet1!X:X,0,0,1)</f>
        <v>0</v>
      </c>
      <c r="U19">
        <f>_xlfn.XLOOKUP($H19,Sheet1!Y:Y,Sheet1!Z:Z,0,0,1)</f>
        <v>0</v>
      </c>
      <c r="V19">
        <f>_xlfn.XLOOKUP($H19,Sheet1!AA:AA,Sheet1!AB:AB,0,0,1)</f>
        <v>0</v>
      </c>
      <c r="W19">
        <f>_xlfn.XLOOKUP($H19,Sheet1!AC:AC,Sheet1!AD:AD,0,0,1)</f>
        <v>0</v>
      </c>
      <c r="X19">
        <f>_xlfn.XLOOKUP($H19,Sheet1!AE:AE,Sheet1!AF:AF,0,0,1)</f>
        <v>0</v>
      </c>
      <c r="Y19">
        <f>_xlfn.XLOOKUP($H19,Sheet1!AG:AG,Sheet1!AH:AH,0,0,1)</f>
        <v>0</v>
      </c>
      <c r="Z19">
        <f>_xlfn.XLOOKUP($H19,Sheet1!AI:AI,Sheet1!AJ:AJ,0,0,1)</f>
        <v>0</v>
      </c>
      <c r="AA19">
        <f>_xlfn.XLOOKUP($H19,Sheet1!AK:AK,Sheet1!AL:AL,0,0,1)</f>
        <v>0</v>
      </c>
      <c r="AB19">
        <f>_xlfn.XLOOKUP($H19,Sheet1!AM:AM,Sheet1!AN:AN,0,0,1)</f>
        <v>0</v>
      </c>
      <c r="AC19">
        <f>_xlfn.XLOOKUP($H19,Sheet1!AO:AO,Sheet1!AP:AP,0,0,1)</f>
        <v>0</v>
      </c>
      <c r="AD19">
        <f>_xlfn.XLOOKUP($H19,Sheet1!AQ:AQ,Sheet1!AR:AR,0,0,1)</f>
        <v>0</v>
      </c>
      <c r="AE19">
        <f>_xlfn.XLOOKUP($H19,Sheet1!AS:AS,Sheet1!AT:AT,0,0,1)</f>
        <v>0</v>
      </c>
      <c r="AF19">
        <f>_xlfn.XLOOKUP($H19,Sheet1!AU:AU,Sheet1!AV:AV,0,0,1)</f>
        <v>0</v>
      </c>
      <c r="AG19">
        <f>_xlfn.XLOOKUP($H19,Sheet1!AW:AW,Sheet1!AX:AX,0,0,1)</f>
        <v>0</v>
      </c>
      <c r="AH19">
        <f>_xlfn.XLOOKUP($H19,Sheet1!AY:AY,Sheet1!AZ:AZ,0,0,1)</f>
        <v>0</v>
      </c>
      <c r="AI19">
        <f>_xlfn.XLOOKUP($H19,Sheet1!BA:BA,Sheet1!BB:BB,0,0,1)</f>
        <v>0</v>
      </c>
      <c r="AJ19">
        <f>_xlfn.XLOOKUP($H19,Sheet1!BC:BC,Sheet1!BD:BD,0,0,1)</f>
        <v>0</v>
      </c>
      <c r="AK19">
        <f>_xlfn.XLOOKUP($H19,Sheet1!BE:BE,Sheet1!BF:BF,0,0,1)</f>
        <v>0</v>
      </c>
    </row>
    <row r="20" spans="1:37" x14ac:dyDescent="0.3">
      <c r="A20" t="s">
        <v>20</v>
      </c>
      <c r="H20" t="s">
        <v>20</v>
      </c>
      <c r="I20">
        <f>_xlfn.XLOOKUP($H20,Sheet1!A:A,Sheet1!B:B,0,0,1)</f>
        <v>0</v>
      </c>
      <c r="J20">
        <f>_xlfn.XLOOKUP($H20,Sheet1!C:C,Sheet1!D:D,0,0,1)</f>
        <v>0</v>
      </c>
      <c r="K20">
        <f>_xlfn.XLOOKUP($H20,Sheet1!E:E,Sheet1!F:F,0,0,1)</f>
        <v>0</v>
      </c>
      <c r="L20">
        <f>_xlfn.XLOOKUP($H20,Sheet1!G:G,Sheet1!H:H,0,0,1)</f>
        <v>-48.439900000000002</v>
      </c>
      <c r="M20">
        <f>_xlfn.XLOOKUP($H20,Sheet1!I:I,Sheet1!J:J,0,0,1)</f>
        <v>-42.854700000000001</v>
      </c>
      <c r="N20">
        <f>_xlfn.XLOOKUP($H20,Sheet1!K:K,Sheet1!L:L,0,0,1)</f>
        <v>-39.730899999999998</v>
      </c>
      <c r="O20">
        <f>_xlfn.XLOOKUP($H20,Sheet1!M:M,Sheet1!N:N,0,0,1)</f>
        <v>0</v>
      </c>
      <c r="P20">
        <f>_xlfn.XLOOKUP($H20,Sheet1!O:O,Sheet1!P:P,0,0,1)</f>
        <v>-2.5093600000000001E-2</v>
      </c>
      <c r="Q20">
        <f>_xlfn.XLOOKUP($H20,Sheet1!Q:Q,Sheet1!R:R,0,0,1)</f>
        <v>0</v>
      </c>
      <c r="R20">
        <f>_xlfn.XLOOKUP($H20,Sheet1!S:S,Sheet1!T:T,0,0,1)</f>
        <v>0</v>
      </c>
      <c r="S20">
        <f>_xlfn.XLOOKUP($H20,Sheet1!U:U,Sheet1!V:V,0,0,1)</f>
        <v>0</v>
      </c>
      <c r="T20">
        <f>_xlfn.XLOOKUP($H20,Sheet1!W:W,Sheet1!X:X,0,0,1)</f>
        <v>0</v>
      </c>
      <c r="U20">
        <f>_xlfn.XLOOKUP($H20,Sheet1!Y:Y,Sheet1!Z:Z,0,0,1)</f>
        <v>0</v>
      </c>
      <c r="V20">
        <f>_xlfn.XLOOKUP($H20,Sheet1!AA:AA,Sheet1!AB:AB,0,0,1)</f>
        <v>0</v>
      </c>
      <c r="W20">
        <f>_xlfn.XLOOKUP($H20,Sheet1!AC:AC,Sheet1!AD:AD,0,0,1)</f>
        <v>0</v>
      </c>
      <c r="X20">
        <f>_xlfn.XLOOKUP($H20,Sheet1!AE:AE,Sheet1!AF:AF,0,0,1)</f>
        <v>0</v>
      </c>
      <c r="Y20">
        <f>_xlfn.XLOOKUP($H20,Sheet1!AG:AG,Sheet1!AH:AH,0,0,1)</f>
        <v>0</v>
      </c>
      <c r="Z20">
        <f>_xlfn.XLOOKUP($H20,Sheet1!AI:AI,Sheet1!AJ:AJ,0,0,1)</f>
        <v>0</v>
      </c>
      <c r="AA20">
        <f>_xlfn.XLOOKUP($H20,Sheet1!AK:AK,Sheet1!AL:AL,0,0,1)</f>
        <v>0</v>
      </c>
      <c r="AB20">
        <f>_xlfn.XLOOKUP($H20,Sheet1!AM:AM,Sheet1!AN:AN,0,0,1)</f>
        <v>0</v>
      </c>
      <c r="AC20">
        <f>_xlfn.XLOOKUP($H20,Sheet1!AO:AO,Sheet1!AP:AP,0,0,1)</f>
        <v>0</v>
      </c>
      <c r="AD20">
        <f>_xlfn.XLOOKUP($H20,Sheet1!AQ:AQ,Sheet1!AR:AR,0,0,1)</f>
        <v>0</v>
      </c>
      <c r="AE20">
        <f>_xlfn.XLOOKUP($H20,Sheet1!AS:AS,Sheet1!AT:AT,0,0,1)</f>
        <v>0</v>
      </c>
      <c r="AF20">
        <f>_xlfn.XLOOKUP($H20,Sheet1!AU:AU,Sheet1!AV:AV,0,0,1)</f>
        <v>0</v>
      </c>
      <c r="AG20">
        <f>_xlfn.XLOOKUP($H20,Sheet1!AW:AW,Sheet1!AX:AX,0,0,1)</f>
        <v>-0.118724</v>
      </c>
      <c r="AH20">
        <f>_xlfn.XLOOKUP($H20,Sheet1!AY:AY,Sheet1!AZ:AZ,0,0,1)</f>
        <v>0</v>
      </c>
      <c r="AI20">
        <f>_xlfn.XLOOKUP($H20,Sheet1!BA:BA,Sheet1!BB:BB,0,0,1)</f>
        <v>0</v>
      </c>
      <c r="AJ20">
        <f>_xlfn.XLOOKUP($H20,Sheet1!BC:BC,Sheet1!BD:BD,0,0,1)</f>
        <v>0</v>
      </c>
      <c r="AK20">
        <f>_xlfn.XLOOKUP($H20,Sheet1!BE:BE,Sheet1!BF:BF,0,0,1)</f>
        <v>0</v>
      </c>
    </row>
    <row r="21" spans="1:37" x14ac:dyDescent="0.3">
      <c r="A21" t="s">
        <v>21</v>
      </c>
      <c r="H21" t="s">
        <v>21</v>
      </c>
      <c r="I21">
        <f>_xlfn.XLOOKUP($H21,Sheet1!A:A,Sheet1!B:B,0,0,1)</f>
        <v>0</v>
      </c>
      <c r="J21">
        <f>_xlfn.XLOOKUP($H21,Sheet1!C:C,Sheet1!D:D,0,0,1)</f>
        <v>0</v>
      </c>
      <c r="K21">
        <f>_xlfn.XLOOKUP($H21,Sheet1!E:E,Sheet1!F:F,0,0,1)</f>
        <v>0</v>
      </c>
      <c r="L21">
        <f>_xlfn.XLOOKUP($H21,Sheet1!G:G,Sheet1!H:H,0,0,1)</f>
        <v>0</v>
      </c>
      <c r="M21">
        <f>_xlfn.XLOOKUP($H21,Sheet1!I:I,Sheet1!J:J,0,0,1)</f>
        <v>0</v>
      </c>
      <c r="N21">
        <f>_xlfn.XLOOKUP($H21,Sheet1!K:K,Sheet1!L:L,0,0,1)</f>
        <v>0</v>
      </c>
      <c r="O21">
        <f>_xlfn.XLOOKUP($H21,Sheet1!M:M,Sheet1!N:N,0,0,1)</f>
        <v>0</v>
      </c>
      <c r="P21">
        <f>_xlfn.XLOOKUP($H21,Sheet1!O:O,Sheet1!P:P,0,0,1)</f>
        <v>0</v>
      </c>
      <c r="Q21">
        <f>_xlfn.XLOOKUP($H21,Sheet1!Q:Q,Sheet1!R:R,0,0,1)</f>
        <v>0</v>
      </c>
      <c r="R21">
        <f>_xlfn.XLOOKUP($H21,Sheet1!S:S,Sheet1!T:T,0,0,1)</f>
        <v>0</v>
      </c>
      <c r="S21">
        <f>_xlfn.XLOOKUP($H21,Sheet1!U:U,Sheet1!V:V,0,0,1)</f>
        <v>0</v>
      </c>
      <c r="T21">
        <f>_xlfn.XLOOKUP($H21,Sheet1!W:W,Sheet1!X:X,0,0,1)</f>
        <v>0</v>
      </c>
      <c r="U21">
        <f>_xlfn.XLOOKUP($H21,Sheet1!Y:Y,Sheet1!Z:Z,0,0,1)</f>
        <v>0</v>
      </c>
      <c r="V21">
        <f>_xlfn.XLOOKUP($H21,Sheet1!AA:AA,Sheet1!AB:AB,0,0,1)</f>
        <v>0</v>
      </c>
      <c r="W21">
        <f>_xlfn.XLOOKUP($H21,Sheet1!AC:AC,Sheet1!AD:AD,0,0,1)</f>
        <v>0</v>
      </c>
      <c r="X21">
        <f>_xlfn.XLOOKUP($H21,Sheet1!AE:AE,Sheet1!AF:AF,0,0,1)</f>
        <v>0</v>
      </c>
      <c r="Y21">
        <f>_xlfn.XLOOKUP($H21,Sheet1!AG:AG,Sheet1!AH:AH,0,0,1)</f>
        <v>0</v>
      </c>
      <c r="Z21">
        <f>_xlfn.XLOOKUP($H21,Sheet1!AI:AI,Sheet1!AJ:AJ,0,0,1)</f>
        <v>0</v>
      </c>
      <c r="AA21">
        <f>_xlfn.XLOOKUP($H21,Sheet1!AK:AK,Sheet1!AL:AL,0,0,1)</f>
        <v>0</v>
      </c>
      <c r="AB21">
        <f>_xlfn.XLOOKUP($H21,Sheet1!AM:AM,Sheet1!AN:AN,0,0,1)</f>
        <v>0</v>
      </c>
      <c r="AC21">
        <f>_xlfn.XLOOKUP($H21,Sheet1!AO:AO,Sheet1!AP:AP,0,0,1)</f>
        <v>0</v>
      </c>
      <c r="AD21">
        <f>_xlfn.XLOOKUP($H21,Sheet1!AQ:AQ,Sheet1!AR:AR,0,0,1)</f>
        <v>0</v>
      </c>
      <c r="AE21">
        <f>_xlfn.XLOOKUP($H21,Sheet1!AS:AS,Sheet1!AT:AT,0,0,1)</f>
        <v>0</v>
      </c>
      <c r="AF21">
        <f>_xlfn.XLOOKUP($H21,Sheet1!AU:AU,Sheet1!AV:AV,0,0,1)</f>
        <v>0</v>
      </c>
      <c r="AG21">
        <f>_xlfn.XLOOKUP($H21,Sheet1!AW:AW,Sheet1!AX:AX,0,0,1)</f>
        <v>0</v>
      </c>
      <c r="AH21">
        <f>_xlfn.XLOOKUP($H21,Sheet1!AY:AY,Sheet1!AZ:AZ,0,0,1)</f>
        <v>0</v>
      </c>
      <c r="AI21">
        <f>_xlfn.XLOOKUP($H21,Sheet1!BA:BA,Sheet1!BB:BB,0,0,1)</f>
        <v>0</v>
      </c>
      <c r="AJ21">
        <f>_xlfn.XLOOKUP($H21,Sheet1!BC:BC,Sheet1!BD:BD,0,0,1)</f>
        <v>0</v>
      </c>
      <c r="AK21">
        <f>_xlfn.XLOOKUP($H21,Sheet1!BE:BE,Sheet1!BF:BF,0,0,1)</f>
        <v>0</v>
      </c>
    </row>
    <row r="22" spans="1:37" x14ac:dyDescent="0.3">
      <c r="A22" t="s">
        <v>22</v>
      </c>
      <c r="H22" t="s">
        <v>22</v>
      </c>
      <c r="I22">
        <f>_xlfn.XLOOKUP($H22,Sheet1!A:A,Sheet1!B:B,0,0,1)</f>
        <v>0</v>
      </c>
      <c r="J22">
        <f>_xlfn.XLOOKUP($H22,Sheet1!C:C,Sheet1!D:D,0,0,1)</f>
        <v>0</v>
      </c>
      <c r="K22">
        <f>_xlfn.XLOOKUP($H22,Sheet1!E:E,Sheet1!F:F,0,0,1)</f>
        <v>0</v>
      </c>
      <c r="L22">
        <f>_xlfn.XLOOKUP($H22,Sheet1!G:G,Sheet1!H:H,0,0,1)</f>
        <v>0</v>
      </c>
      <c r="M22">
        <f>_xlfn.XLOOKUP($H22,Sheet1!I:I,Sheet1!J:J,0,0,1)</f>
        <v>0</v>
      </c>
      <c r="N22">
        <f>_xlfn.XLOOKUP($H22,Sheet1!K:K,Sheet1!L:L,0,0,1)</f>
        <v>0</v>
      </c>
      <c r="O22">
        <f>_xlfn.XLOOKUP($H22,Sheet1!M:M,Sheet1!N:N,0,0,1)</f>
        <v>0</v>
      </c>
      <c r="P22">
        <f>_xlfn.XLOOKUP($H22,Sheet1!O:O,Sheet1!P:P,0,0,1)</f>
        <v>0</v>
      </c>
      <c r="Q22">
        <f>_xlfn.XLOOKUP($H22,Sheet1!Q:Q,Sheet1!R:R,0,0,1)</f>
        <v>0</v>
      </c>
      <c r="R22">
        <f>_xlfn.XLOOKUP($H22,Sheet1!S:S,Sheet1!T:T,0,0,1)</f>
        <v>0</v>
      </c>
      <c r="S22">
        <f>_xlfn.XLOOKUP($H22,Sheet1!U:U,Sheet1!V:V,0,0,1)</f>
        <v>0</v>
      </c>
      <c r="T22">
        <f>_xlfn.XLOOKUP($H22,Sheet1!W:W,Sheet1!X:X,0,0,1)</f>
        <v>0</v>
      </c>
      <c r="U22">
        <f>_xlfn.XLOOKUP($H22,Sheet1!Y:Y,Sheet1!Z:Z,0,0,1)</f>
        <v>0</v>
      </c>
      <c r="V22">
        <f>_xlfn.XLOOKUP($H22,Sheet1!AA:AA,Sheet1!AB:AB,0,0,1)</f>
        <v>0</v>
      </c>
      <c r="W22">
        <f>_xlfn.XLOOKUP($H22,Sheet1!AC:AC,Sheet1!AD:AD,0,0,1)</f>
        <v>0</v>
      </c>
      <c r="X22">
        <f>_xlfn.XLOOKUP($H22,Sheet1!AE:AE,Sheet1!AF:AF,0,0,1)</f>
        <v>0</v>
      </c>
      <c r="Y22">
        <f>_xlfn.XLOOKUP($H22,Sheet1!AG:AG,Sheet1!AH:AH,0,0,1)</f>
        <v>0</v>
      </c>
      <c r="Z22">
        <f>_xlfn.XLOOKUP($H22,Sheet1!AI:AI,Sheet1!AJ:AJ,0,0,1)</f>
        <v>0</v>
      </c>
      <c r="AA22">
        <f>_xlfn.XLOOKUP($H22,Sheet1!AK:AK,Sheet1!AL:AL,0,0,1)</f>
        <v>0</v>
      </c>
      <c r="AB22">
        <f>_xlfn.XLOOKUP($H22,Sheet1!AM:AM,Sheet1!AN:AN,0,0,1)</f>
        <v>0</v>
      </c>
      <c r="AC22">
        <f>_xlfn.XLOOKUP($H22,Sheet1!AO:AO,Sheet1!AP:AP,0,0,1)</f>
        <v>0</v>
      </c>
      <c r="AD22">
        <f>_xlfn.XLOOKUP($H22,Sheet1!AQ:AQ,Sheet1!AR:AR,0,0,1)</f>
        <v>0</v>
      </c>
      <c r="AE22">
        <f>_xlfn.XLOOKUP($H22,Sheet1!AS:AS,Sheet1!AT:AT,0,0,1)</f>
        <v>0</v>
      </c>
      <c r="AF22">
        <f>_xlfn.XLOOKUP($H22,Sheet1!AU:AU,Sheet1!AV:AV,0,0,1)</f>
        <v>0</v>
      </c>
      <c r="AG22">
        <f>_xlfn.XLOOKUP($H22,Sheet1!AW:AW,Sheet1!AX:AX,0,0,1)</f>
        <v>0</v>
      </c>
      <c r="AH22">
        <f>_xlfn.XLOOKUP($H22,Sheet1!AY:AY,Sheet1!AZ:AZ,0,0,1)</f>
        <v>0</v>
      </c>
      <c r="AI22">
        <f>_xlfn.XLOOKUP($H22,Sheet1!BA:BA,Sheet1!BB:BB,0,0,1)</f>
        <v>0</v>
      </c>
      <c r="AJ22">
        <f>_xlfn.XLOOKUP($H22,Sheet1!BC:BC,Sheet1!BD:BD,0,0,1)</f>
        <v>0</v>
      </c>
      <c r="AK22">
        <f>_xlfn.XLOOKUP($H22,Sheet1!BE:BE,Sheet1!BF:BF,0,0,1)</f>
        <v>0</v>
      </c>
    </row>
    <row r="23" spans="1:37" x14ac:dyDescent="0.3">
      <c r="A23" t="s">
        <v>23</v>
      </c>
      <c r="H23" t="s">
        <v>23</v>
      </c>
      <c r="I23">
        <f>_xlfn.XLOOKUP($H23,Sheet1!A:A,Sheet1!B:B,0,0,1)</f>
        <v>0</v>
      </c>
      <c r="J23">
        <f>_xlfn.XLOOKUP($H23,Sheet1!C:C,Sheet1!D:D,0,0,1)</f>
        <v>12.0144</v>
      </c>
      <c r="K23">
        <f>_xlfn.XLOOKUP($H23,Sheet1!E:E,Sheet1!F:F,0,0,1)</f>
        <v>0</v>
      </c>
      <c r="L23">
        <f>_xlfn.XLOOKUP($H23,Sheet1!G:G,Sheet1!H:H,0,0,1)</f>
        <v>0</v>
      </c>
      <c r="M23">
        <f>_xlfn.XLOOKUP($H23,Sheet1!I:I,Sheet1!J:J,0,0,1)</f>
        <v>0</v>
      </c>
      <c r="N23">
        <f>_xlfn.XLOOKUP($H23,Sheet1!K:K,Sheet1!L:L,0,0,1)</f>
        <v>0</v>
      </c>
      <c r="O23">
        <f>_xlfn.XLOOKUP($H23,Sheet1!M:M,Sheet1!N:N,0,0,1)</f>
        <v>0</v>
      </c>
      <c r="P23">
        <f>_xlfn.XLOOKUP($H23,Sheet1!O:O,Sheet1!P:P,0,0,1)</f>
        <v>0</v>
      </c>
      <c r="Q23">
        <f>_xlfn.XLOOKUP($H23,Sheet1!Q:Q,Sheet1!R:R,0,0,1)</f>
        <v>0</v>
      </c>
      <c r="R23">
        <f>_xlfn.XLOOKUP($H23,Sheet1!S:S,Sheet1!T:T,0,0,1)</f>
        <v>0</v>
      </c>
      <c r="S23">
        <f>_xlfn.XLOOKUP($H23,Sheet1!U:U,Sheet1!V:V,0,0,1)</f>
        <v>0</v>
      </c>
      <c r="T23">
        <f>_xlfn.XLOOKUP($H23,Sheet1!W:W,Sheet1!X:X,0,0,1)</f>
        <v>0</v>
      </c>
      <c r="U23">
        <f>_xlfn.XLOOKUP($H23,Sheet1!Y:Y,Sheet1!Z:Z,0,0,1)</f>
        <v>0</v>
      </c>
      <c r="V23">
        <f>_xlfn.XLOOKUP($H23,Sheet1!AA:AA,Sheet1!AB:AB,0,0,1)</f>
        <v>0</v>
      </c>
      <c r="W23">
        <f>_xlfn.XLOOKUP($H23,Sheet1!AC:AC,Sheet1!AD:AD,0,0,1)</f>
        <v>0</v>
      </c>
      <c r="X23">
        <f>_xlfn.XLOOKUP($H23,Sheet1!AE:AE,Sheet1!AF:AF,0,0,1)</f>
        <v>0</v>
      </c>
      <c r="Y23">
        <f>_xlfn.XLOOKUP($H23,Sheet1!AG:AG,Sheet1!AH:AH,0,0,1)</f>
        <v>0</v>
      </c>
      <c r="Z23">
        <f>_xlfn.XLOOKUP($H23,Sheet1!AI:AI,Sheet1!AJ:AJ,0,0,1)</f>
        <v>0</v>
      </c>
      <c r="AA23">
        <f>_xlfn.XLOOKUP($H23,Sheet1!AK:AK,Sheet1!AL:AL,0,0,1)</f>
        <v>0</v>
      </c>
      <c r="AB23">
        <f>_xlfn.XLOOKUP($H23,Sheet1!AM:AM,Sheet1!AN:AN,0,0,1)</f>
        <v>0</v>
      </c>
      <c r="AC23">
        <f>_xlfn.XLOOKUP($H23,Sheet1!AO:AO,Sheet1!AP:AP,0,0,1)</f>
        <v>56.521900000000002</v>
      </c>
      <c r="AD23">
        <f>_xlfn.XLOOKUP($H23,Sheet1!AQ:AQ,Sheet1!AR:AR,0,0,1)</f>
        <v>68.065600000000003</v>
      </c>
      <c r="AE23">
        <f>_xlfn.XLOOKUP($H23,Sheet1!AS:AS,Sheet1!AT:AT,0,0,1)</f>
        <v>0</v>
      </c>
      <c r="AF23">
        <f>_xlfn.XLOOKUP($H23,Sheet1!AU:AU,Sheet1!AV:AV,0,0,1)</f>
        <v>0</v>
      </c>
      <c r="AG23">
        <f>_xlfn.XLOOKUP($H23,Sheet1!AW:AW,Sheet1!AX:AX,0,0,1)</f>
        <v>0</v>
      </c>
      <c r="AH23">
        <f>_xlfn.XLOOKUP($H23,Sheet1!AY:AY,Sheet1!AZ:AZ,0,0,1)</f>
        <v>0</v>
      </c>
      <c r="AI23">
        <f>_xlfn.XLOOKUP($H23,Sheet1!BA:BA,Sheet1!BB:BB,0,0,1)</f>
        <v>0</v>
      </c>
      <c r="AJ23">
        <f>_xlfn.XLOOKUP($H23,Sheet1!BC:BC,Sheet1!BD:BD,0,0,1)</f>
        <v>0</v>
      </c>
      <c r="AK23">
        <f>_xlfn.XLOOKUP($H23,Sheet1!BE:BE,Sheet1!BF:BF,0,0,1)</f>
        <v>47.732700000000001</v>
      </c>
    </row>
    <row r="24" spans="1:37" x14ac:dyDescent="0.3">
      <c r="A24" t="s">
        <v>24</v>
      </c>
      <c r="H24" t="s">
        <v>24</v>
      </c>
      <c r="I24">
        <f>_xlfn.XLOOKUP($H24,Sheet1!A:A,Sheet1!B:B,0,0,1)</f>
        <v>1.69991E-2</v>
      </c>
      <c r="J24">
        <f>_xlfn.XLOOKUP($H24,Sheet1!C:C,Sheet1!D:D,0,0,1)</f>
        <v>7.9545299999999996E-3</v>
      </c>
      <c r="K24">
        <f>_xlfn.XLOOKUP($H24,Sheet1!E:E,Sheet1!F:F,0,0,1)</f>
        <v>0</v>
      </c>
      <c r="L24">
        <f>_xlfn.XLOOKUP($H24,Sheet1!G:G,Sheet1!H:H,0,0,1)</f>
        <v>1.66596E-2</v>
      </c>
      <c r="M24">
        <f>_xlfn.XLOOKUP($H24,Sheet1!I:I,Sheet1!J:J,0,0,1)</f>
        <v>1.7799300000000001E-2</v>
      </c>
      <c r="N24">
        <f>_xlfn.XLOOKUP($H24,Sheet1!K:K,Sheet1!L:L,0,0,1)</f>
        <v>2.6068899999999999E-2</v>
      </c>
      <c r="O24">
        <f>_xlfn.XLOOKUP($H24,Sheet1!M:M,Sheet1!N:N,0,0,1)</f>
        <v>0</v>
      </c>
      <c r="P24">
        <f>_xlfn.XLOOKUP($H24,Sheet1!O:O,Sheet1!P:P,0,0,1)</f>
        <v>0</v>
      </c>
      <c r="Q24">
        <f>_xlfn.XLOOKUP($H24,Sheet1!Q:Q,Sheet1!R:R,0,0,1)</f>
        <v>0</v>
      </c>
      <c r="R24">
        <f>_xlfn.XLOOKUP($H24,Sheet1!S:S,Sheet1!T:T,0,0,1)</f>
        <v>0</v>
      </c>
      <c r="S24">
        <f>_xlfn.XLOOKUP($H24,Sheet1!U:U,Sheet1!V:V,0,0,1)</f>
        <v>0</v>
      </c>
      <c r="T24">
        <f>_xlfn.XLOOKUP($H24,Sheet1!W:W,Sheet1!X:X,0,0,1)</f>
        <v>5.7973599999999997E-3</v>
      </c>
      <c r="U24">
        <f>_xlfn.XLOOKUP($H24,Sheet1!Y:Y,Sheet1!Z:Z,0,0,1)</f>
        <v>6.8548599999999999E-3</v>
      </c>
      <c r="V24">
        <f>_xlfn.XLOOKUP($H24,Sheet1!AA:AA,Sheet1!AB:AB,0,0,1)</f>
        <v>2.4195700000000001E-2</v>
      </c>
      <c r="W24">
        <f>_xlfn.XLOOKUP($H24,Sheet1!AC:AC,Sheet1!AD:AD,0,0,1)</f>
        <v>0</v>
      </c>
      <c r="X24">
        <f>_xlfn.XLOOKUP($H24,Sheet1!AE:AE,Sheet1!AF:AF,0,0,1)</f>
        <v>0</v>
      </c>
      <c r="Y24">
        <f>_xlfn.XLOOKUP($H24,Sheet1!AG:AG,Sheet1!AH:AH,0,0,1)</f>
        <v>0</v>
      </c>
      <c r="Z24">
        <f>_xlfn.XLOOKUP($H24,Sheet1!AI:AI,Sheet1!AJ:AJ,0,0,1)</f>
        <v>0</v>
      </c>
      <c r="AA24">
        <f>_xlfn.XLOOKUP($H24,Sheet1!AK:AK,Sheet1!AL:AL,0,0,1)</f>
        <v>7.5895299999999997E-3</v>
      </c>
      <c r="AB24">
        <f>_xlfn.XLOOKUP($H24,Sheet1!AM:AM,Sheet1!AN:AN,0,0,1)</f>
        <v>5.9247199999999996E-3</v>
      </c>
      <c r="AC24">
        <f>_xlfn.XLOOKUP($H24,Sheet1!AO:AO,Sheet1!AP:AP,0,0,1)</f>
        <v>0</v>
      </c>
      <c r="AD24">
        <f>_xlfn.XLOOKUP($H24,Sheet1!AQ:AQ,Sheet1!AR:AR,0,0,1)</f>
        <v>0</v>
      </c>
      <c r="AE24">
        <f>_xlfn.XLOOKUP($H24,Sheet1!AS:AS,Sheet1!AT:AT,0,0,1)</f>
        <v>1.44555E-2</v>
      </c>
      <c r="AF24">
        <f>_xlfn.XLOOKUP($H24,Sheet1!AU:AU,Sheet1!AV:AV,0,0,1)</f>
        <v>0</v>
      </c>
      <c r="AG24">
        <f>_xlfn.XLOOKUP($H24,Sheet1!AW:AW,Sheet1!AX:AX,0,0,1)</f>
        <v>0</v>
      </c>
      <c r="AH24">
        <f>_xlfn.XLOOKUP($H24,Sheet1!AY:AY,Sheet1!AZ:AZ,0,0,1)</f>
        <v>0</v>
      </c>
      <c r="AI24">
        <f>_xlfn.XLOOKUP($H24,Sheet1!BA:BA,Sheet1!BB:BB,0,0,1)</f>
        <v>0</v>
      </c>
      <c r="AJ24">
        <f>_xlfn.XLOOKUP($H24,Sheet1!BC:BC,Sheet1!BD:BD,0,0,1)</f>
        <v>0</v>
      </c>
      <c r="AK24">
        <f>_xlfn.XLOOKUP($H24,Sheet1!BE:BE,Sheet1!BF:BF,0,0,1)</f>
        <v>0</v>
      </c>
    </row>
    <row r="25" spans="1:37" x14ac:dyDescent="0.3">
      <c r="A25" t="s">
        <v>25</v>
      </c>
      <c r="H25" t="s">
        <v>25</v>
      </c>
      <c r="I25">
        <f>_xlfn.XLOOKUP($H25,Sheet1!A:A,Sheet1!B:B,0,0,1)</f>
        <v>0</v>
      </c>
      <c r="J25">
        <f>_xlfn.XLOOKUP($H25,Sheet1!C:C,Sheet1!D:D,0,0,1)</f>
        <v>0</v>
      </c>
      <c r="K25">
        <f>_xlfn.XLOOKUP($H25,Sheet1!E:E,Sheet1!F:F,0,0,1)</f>
        <v>0</v>
      </c>
      <c r="L25">
        <f>_xlfn.XLOOKUP($H25,Sheet1!G:G,Sheet1!H:H,0,0,1)</f>
        <v>0</v>
      </c>
      <c r="M25">
        <f>_xlfn.XLOOKUP($H25,Sheet1!I:I,Sheet1!J:J,0,0,1)</f>
        <v>0</v>
      </c>
      <c r="N25">
        <f>_xlfn.XLOOKUP($H25,Sheet1!K:K,Sheet1!L:L,0,0,1)</f>
        <v>0</v>
      </c>
      <c r="O25">
        <f>_xlfn.XLOOKUP($H25,Sheet1!M:M,Sheet1!N:N,0,0,1)</f>
        <v>0</v>
      </c>
      <c r="P25">
        <f>_xlfn.XLOOKUP($H25,Sheet1!O:O,Sheet1!P:P,0,0,1)</f>
        <v>0</v>
      </c>
      <c r="Q25">
        <f>_xlfn.XLOOKUP($H25,Sheet1!Q:Q,Sheet1!R:R,0,0,1)</f>
        <v>0</v>
      </c>
      <c r="R25">
        <f>_xlfn.XLOOKUP($H25,Sheet1!S:S,Sheet1!T:T,0,0,1)</f>
        <v>0</v>
      </c>
      <c r="S25">
        <f>_xlfn.XLOOKUP($H25,Sheet1!U:U,Sheet1!V:V,0,0,1)</f>
        <v>0</v>
      </c>
      <c r="T25">
        <f>_xlfn.XLOOKUP($H25,Sheet1!W:W,Sheet1!X:X,0,0,1)</f>
        <v>0</v>
      </c>
      <c r="U25">
        <f>_xlfn.XLOOKUP($H25,Sheet1!Y:Y,Sheet1!Z:Z,0,0,1)</f>
        <v>0</v>
      </c>
      <c r="V25">
        <f>_xlfn.XLOOKUP($H25,Sheet1!AA:AA,Sheet1!AB:AB,0,0,1)</f>
        <v>0</v>
      </c>
      <c r="W25">
        <f>_xlfn.XLOOKUP($H25,Sheet1!AC:AC,Sheet1!AD:AD,0,0,1)</f>
        <v>0</v>
      </c>
      <c r="X25">
        <f>_xlfn.XLOOKUP($H25,Sheet1!AE:AE,Sheet1!AF:AF,0,0,1)</f>
        <v>0</v>
      </c>
      <c r="Y25">
        <f>_xlfn.XLOOKUP($H25,Sheet1!AG:AG,Sheet1!AH:AH,0,0,1)</f>
        <v>0</v>
      </c>
      <c r="Z25">
        <f>_xlfn.XLOOKUP($H25,Sheet1!AI:AI,Sheet1!AJ:AJ,0,0,1)</f>
        <v>0</v>
      </c>
      <c r="AA25">
        <f>_xlfn.XLOOKUP($H25,Sheet1!AK:AK,Sheet1!AL:AL,0,0,1)</f>
        <v>0</v>
      </c>
      <c r="AB25">
        <f>_xlfn.XLOOKUP($H25,Sheet1!AM:AM,Sheet1!AN:AN,0,0,1)</f>
        <v>0</v>
      </c>
      <c r="AC25">
        <f>_xlfn.XLOOKUP($H25,Sheet1!AO:AO,Sheet1!AP:AP,0,0,1)</f>
        <v>0</v>
      </c>
      <c r="AD25">
        <f>_xlfn.XLOOKUP($H25,Sheet1!AQ:AQ,Sheet1!AR:AR,0,0,1)</f>
        <v>0</v>
      </c>
      <c r="AE25">
        <f>_xlfn.XLOOKUP($H25,Sheet1!AS:AS,Sheet1!AT:AT,0,0,1)</f>
        <v>0</v>
      </c>
      <c r="AF25">
        <f>_xlfn.XLOOKUP($H25,Sheet1!AU:AU,Sheet1!AV:AV,0,0,1)</f>
        <v>0</v>
      </c>
      <c r="AG25">
        <f>_xlfn.XLOOKUP($H25,Sheet1!AW:AW,Sheet1!AX:AX,0,0,1)</f>
        <v>0</v>
      </c>
      <c r="AH25">
        <f>_xlfn.XLOOKUP($H25,Sheet1!AY:AY,Sheet1!AZ:AZ,0,0,1)</f>
        <v>0</v>
      </c>
      <c r="AI25">
        <f>_xlfn.XLOOKUP($H25,Sheet1!BA:BA,Sheet1!BB:BB,0,0,1)</f>
        <v>0</v>
      </c>
      <c r="AJ25">
        <f>_xlfn.XLOOKUP($H25,Sheet1!BC:BC,Sheet1!BD:BD,0,0,1)</f>
        <v>0</v>
      </c>
      <c r="AK25">
        <f>_xlfn.XLOOKUP($H25,Sheet1!BE:BE,Sheet1!BF:BF,0,0,1)</f>
        <v>0</v>
      </c>
    </row>
    <row r="26" spans="1:37" hidden="1" x14ac:dyDescent="0.3">
      <c r="A26" t="s">
        <v>26</v>
      </c>
      <c r="H26" t="s">
        <v>26</v>
      </c>
      <c r="I26">
        <f>_xlfn.XLOOKUP($H26,Sheet1!A:A,Sheet1!B:B,0,0,1)</f>
        <v>0</v>
      </c>
      <c r="J26">
        <f>_xlfn.XLOOKUP($H26,Sheet1!C:C,Sheet1!D:D,0,0,1)</f>
        <v>0</v>
      </c>
      <c r="K26">
        <f>_xlfn.XLOOKUP($H26,Sheet1!E:E,Sheet1!F:F,0,0,1)</f>
        <v>0</v>
      </c>
      <c r="L26">
        <f>_xlfn.XLOOKUP($H26,Sheet1!G:G,Sheet1!H:H,0,0,1)</f>
        <v>0</v>
      </c>
      <c r="M26">
        <f>_xlfn.XLOOKUP($H26,Sheet1!I:I,Sheet1!J:J,0,0,1)</f>
        <v>0</v>
      </c>
      <c r="N26">
        <f>_xlfn.XLOOKUP($H26,Sheet1!K:K,Sheet1!L:L,0,0,1)</f>
        <v>0</v>
      </c>
      <c r="O26">
        <f>_xlfn.XLOOKUP($H26,Sheet1!M:M,Sheet1!N:N,0,0,1)</f>
        <v>0</v>
      </c>
      <c r="P26">
        <f>_xlfn.XLOOKUP($H26,Sheet1!O:O,Sheet1!P:P,0,0,1)</f>
        <v>0</v>
      </c>
      <c r="Q26">
        <f>_xlfn.XLOOKUP($H26,Sheet1!Q:Q,Sheet1!R:R,0,0,1)</f>
        <v>0</v>
      </c>
      <c r="R26">
        <f>_xlfn.XLOOKUP($H26,Sheet1!S:S,Sheet1!T:T,0,0,1)</f>
        <v>0</v>
      </c>
      <c r="S26">
        <f>_xlfn.XLOOKUP($H26,Sheet1!U:U,Sheet1!V:V,0,0,1)</f>
        <v>0</v>
      </c>
      <c r="T26">
        <f>_xlfn.XLOOKUP($H26,Sheet1!W:W,Sheet1!X:X,0,0,1)</f>
        <v>0</v>
      </c>
      <c r="U26">
        <f>_xlfn.XLOOKUP($H26,Sheet1!Y:Y,Sheet1!Z:Z,0,0,1)</f>
        <v>0</v>
      </c>
      <c r="V26">
        <f>_xlfn.XLOOKUP($H26,Sheet1!AA:AA,Sheet1!AB:AB,0,0,1)</f>
        <v>0</v>
      </c>
      <c r="W26">
        <f>_xlfn.XLOOKUP($H26,Sheet1!AC:AC,Sheet1!AD:AD,0,0,1)</f>
        <v>0</v>
      </c>
      <c r="X26">
        <f>_xlfn.XLOOKUP($H26,Sheet1!AE:AE,Sheet1!AF:AF,0,0,1)</f>
        <v>0</v>
      </c>
      <c r="Y26">
        <f>_xlfn.XLOOKUP($H26,Sheet1!AG:AG,Sheet1!AH:AH,0,0,1)</f>
        <v>0</v>
      </c>
      <c r="Z26">
        <f>_xlfn.XLOOKUP($H26,Sheet1!AI:AI,Sheet1!AJ:AJ,0,0,1)</f>
        <v>0</v>
      </c>
      <c r="AA26">
        <f>_xlfn.XLOOKUP($H26,Sheet1!AK:AK,Sheet1!AL:AL,0,0,1)</f>
        <v>0</v>
      </c>
      <c r="AB26">
        <f>_xlfn.XLOOKUP($H26,Sheet1!AM:AM,Sheet1!AN:AN,0,0,1)</f>
        <v>0</v>
      </c>
      <c r="AC26">
        <f>_xlfn.XLOOKUP($H26,Sheet1!AO:AO,Sheet1!AP:AP,0,0,1)</f>
        <v>0</v>
      </c>
      <c r="AD26">
        <f>_xlfn.XLOOKUP($H26,Sheet1!AQ:AQ,Sheet1!AR:AR,0,0,1)</f>
        <v>0</v>
      </c>
      <c r="AE26">
        <f>_xlfn.XLOOKUP($H26,Sheet1!AS:AS,Sheet1!AT:AT,0,0,1)</f>
        <v>0</v>
      </c>
      <c r="AF26">
        <f>_xlfn.XLOOKUP($H26,Sheet1!AU:AU,Sheet1!AV:AV,0,0,1)</f>
        <v>0</v>
      </c>
      <c r="AG26">
        <f>_xlfn.XLOOKUP($H26,Sheet1!AW:AW,Sheet1!AX:AX,0,0,1)</f>
        <v>0</v>
      </c>
      <c r="AH26">
        <f>_xlfn.XLOOKUP($H26,Sheet1!AY:AY,Sheet1!AZ:AZ,0,0,1)</f>
        <v>0</v>
      </c>
      <c r="AI26">
        <f>_xlfn.XLOOKUP($H26,Sheet1!BA:BA,Sheet1!BB:BB,0,0,1)</f>
        <v>0</v>
      </c>
      <c r="AJ26">
        <f>_xlfn.XLOOKUP($H26,Sheet1!BC:BC,Sheet1!BD:BD,0,0,1)</f>
        <v>0.121653</v>
      </c>
      <c r="AK26">
        <f>_xlfn.XLOOKUP($H26,Sheet1!BE:BE,Sheet1!BF:BF,0,0,1)</f>
        <v>0.12620899999999999</v>
      </c>
    </row>
    <row r="27" spans="1:37" hidden="1" x14ac:dyDescent="0.3">
      <c r="A27" t="s">
        <v>27</v>
      </c>
      <c r="H27" t="s">
        <v>27</v>
      </c>
      <c r="I27">
        <f>_xlfn.XLOOKUP($H27,Sheet1!A:A,Sheet1!B:B,0,0,1)</f>
        <v>-430.12099999999998</v>
      </c>
      <c r="J27">
        <f>_xlfn.XLOOKUP($H27,Sheet1!C:C,Sheet1!D:D,0,0,1)</f>
        <v>-269.72399999999999</v>
      </c>
      <c r="K27">
        <f>_xlfn.XLOOKUP($H27,Sheet1!E:E,Sheet1!F:F,0,0,1)</f>
        <v>-33.6462</v>
      </c>
      <c r="L27">
        <f>_xlfn.XLOOKUP($H27,Sheet1!G:G,Sheet1!H:H,0,0,1)</f>
        <v>-352.78</v>
      </c>
      <c r="M27">
        <f>_xlfn.XLOOKUP($H27,Sheet1!I:I,Sheet1!J:J,0,0,1)</f>
        <v>-295.82499999999999</v>
      </c>
      <c r="N27">
        <f>_xlfn.XLOOKUP($H27,Sheet1!K:K,Sheet1!L:L,0,0,1)</f>
        <v>-586.30799999999999</v>
      </c>
      <c r="O27">
        <f>_xlfn.XLOOKUP($H27,Sheet1!M:M,Sheet1!N:N,0,0,1)</f>
        <v>0</v>
      </c>
      <c r="P27">
        <f>_xlfn.XLOOKUP($H27,Sheet1!O:O,Sheet1!P:P,0,0,1)</f>
        <v>-47.411900000000003</v>
      </c>
      <c r="Q27">
        <f>_xlfn.XLOOKUP($H27,Sheet1!Q:Q,Sheet1!R:R,0,0,1)</f>
        <v>-105.661</v>
      </c>
      <c r="R27">
        <f>_xlfn.XLOOKUP($H27,Sheet1!S:S,Sheet1!T:T,0,0,1)</f>
        <v>-123.833</v>
      </c>
      <c r="S27">
        <f>_xlfn.XLOOKUP($H27,Sheet1!U:U,Sheet1!V:V,0,0,1)</f>
        <v>-105.68600000000001</v>
      </c>
      <c r="T27">
        <f>_xlfn.XLOOKUP($H27,Sheet1!W:W,Sheet1!X:X,0,0,1)</f>
        <v>-98.91</v>
      </c>
      <c r="U27">
        <f>_xlfn.XLOOKUP($H27,Sheet1!Y:Y,Sheet1!Z:Z,0,0,1)</f>
        <v>-277.82</v>
      </c>
      <c r="V27">
        <f>_xlfn.XLOOKUP($H27,Sheet1!AA:AA,Sheet1!AB:AB,0,0,1)</f>
        <v>-672.47500000000002</v>
      </c>
      <c r="W27">
        <f>_xlfn.XLOOKUP($H27,Sheet1!AC:AC,Sheet1!AD:AD,0,0,1)</f>
        <v>0</v>
      </c>
      <c r="X27">
        <f>_xlfn.XLOOKUP($H27,Sheet1!AE:AE,Sheet1!AF:AF,0,0,1)</f>
        <v>0</v>
      </c>
      <c r="Y27">
        <f>_xlfn.XLOOKUP($H27,Sheet1!AG:AG,Sheet1!AH:AH,0,0,1)</f>
        <v>0</v>
      </c>
      <c r="Z27">
        <f>_xlfn.XLOOKUP($H27,Sheet1!AI:AI,Sheet1!AJ:AJ,0,0,1)</f>
        <v>0</v>
      </c>
      <c r="AA27">
        <f>_xlfn.XLOOKUP($H27,Sheet1!AK:AK,Sheet1!AL:AL,0,0,1)</f>
        <v>-38.868299999999998</v>
      </c>
      <c r="AB27">
        <f>_xlfn.XLOOKUP($H27,Sheet1!AM:AM,Sheet1!AN:AN,0,0,1)</f>
        <v>-171.02799999999999</v>
      </c>
      <c r="AC27">
        <f>_xlfn.XLOOKUP($H27,Sheet1!AO:AO,Sheet1!AP:AP,0,0,1)</f>
        <v>-375.91</v>
      </c>
      <c r="AD27">
        <f>_xlfn.XLOOKUP($H27,Sheet1!AQ:AQ,Sheet1!AR:AR,0,0,1)</f>
        <v>-538.26700000000005</v>
      </c>
      <c r="AE27">
        <f>_xlfn.XLOOKUP($H27,Sheet1!AS:AS,Sheet1!AT:AT,0,0,1)</f>
        <v>-357.38499999999999</v>
      </c>
      <c r="AF27">
        <f>_xlfn.XLOOKUP($H27,Sheet1!AU:AU,Sheet1!AV:AV,0,0,1)</f>
        <v>0</v>
      </c>
      <c r="AG27">
        <f>_xlfn.XLOOKUP($H27,Sheet1!AW:AW,Sheet1!AX:AX,0,0,1)</f>
        <v>-8.9042999999999997E-2</v>
      </c>
      <c r="AH27">
        <f>_xlfn.XLOOKUP($H27,Sheet1!AY:AY,Sheet1!AZ:AZ,0,0,1)</f>
        <v>0</v>
      </c>
      <c r="AI27">
        <f>_xlfn.XLOOKUP($H27,Sheet1!BA:BA,Sheet1!BB:BB,0,0,1)</f>
        <v>0</v>
      </c>
      <c r="AJ27">
        <f>_xlfn.XLOOKUP($H27,Sheet1!BC:BC,Sheet1!BD:BD,0,0,1)</f>
        <v>-0.121653</v>
      </c>
      <c r="AK27">
        <f>_xlfn.XLOOKUP($H27,Sheet1!BE:BE,Sheet1!BF:BF,0,0,1)</f>
        <v>-0.12620899999999999</v>
      </c>
    </row>
    <row r="28" spans="1:37" hidden="1" x14ac:dyDescent="0.3">
      <c r="A28" t="s">
        <v>28</v>
      </c>
      <c r="H28" t="s">
        <v>28</v>
      </c>
      <c r="I28">
        <f>_xlfn.XLOOKUP($H28,Sheet1!A:A,Sheet1!B:B,0,0,1)</f>
        <v>-430.12099999999998</v>
      </c>
      <c r="J28">
        <f>_xlfn.XLOOKUP($H28,Sheet1!C:C,Sheet1!D:D,0,0,1)</f>
        <v>-269.72399999999999</v>
      </c>
      <c r="K28">
        <f>_xlfn.XLOOKUP($H28,Sheet1!E:E,Sheet1!F:F,0,0,1)</f>
        <v>-33.6462</v>
      </c>
      <c r="L28">
        <f>_xlfn.XLOOKUP($H28,Sheet1!G:G,Sheet1!H:H,0,0,1)</f>
        <v>-352.78</v>
      </c>
      <c r="M28">
        <f>_xlfn.XLOOKUP($H28,Sheet1!I:I,Sheet1!J:J,0,0,1)</f>
        <v>-295.82499999999999</v>
      </c>
      <c r="N28">
        <f>_xlfn.XLOOKUP($H28,Sheet1!K:K,Sheet1!L:L,0,0,1)</f>
        <v>-586.30799999999999</v>
      </c>
      <c r="O28">
        <f>_xlfn.XLOOKUP($H28,Sheet1!M:M,Sheet1!N:N,0,0,1)</f>
        <v>0</v>
      </c>
      <c r="P28">
        <f>_xlfn.XLOOKUP($H28,Sheet1!O:O,Sheet1!P:P,0,0,1)</f>
        <v>-47.411900000000003</v>
      </c>
      <c r="Q28">
        <f>_xlfn.XLOOKUP($H28,Sheet1!Q:Q,Sheet1!R:R,0,0,1)</f>
        <v>-105.661</v>
      </c>
      <c r="R28">
        <f>_xlfn.XLOOKUP($H28,Sheet1!S:S,Sheet1!T:T,0,0,1)</f>
        <v>-123.833</v>
      </c>
      <c r="S28">
        <f>_xlfn.XLOOKUP($H28,Sheet1!U:U,Sheet1!V:V,0,0,1)</f>
        <v>-105.68600000000001</v>
      </c>
      <c r="T28">
        <f>_xlfn.XLOOKUP($H28,Sheet1!W:W,Sheet1!X:X,0,0,1)</f>
        <v>-98.91</v>
      </c>
      <c r="U28">
        <f>_xlfn.XLOOKUP($H28,Sheet1!Y:Y,Sheet1!Z:Z,0,0,1)</f>
        <v>-277.82</v>
      </c>
      <c r="V28">
        <f>_xlfn.XLOOKUP($H28,Sheet1!AA:AA,Sheet1!AB:AB,0,0,1)</f>
        <v>-672.47500000000002</v>
      </c>
      <c r="W28">
        <f>_xlfn.XLOOKUP($H28,Sheet1!AC:AC,Sheet1!AD:AD,0,0,1)</f>
        <v>0</v>
      </c>
      <c r="X28">
        <f>_xlfn.XLOOKUP($H28,Sheet1!AE:AE,Sheet1!AF:AF,0,0,1)</f>
        <v>0</v>
      </c>
      <c r="Y28">
        <f>_xlfn.XLOOKUP($H28,Sheet1!AG:AG,Sheet1!AH:AH,0,0,1)</f>
        <v>0</v>
      </c>
      <c r="Z28">
        <f>_xlfn.XLOOKUP($H28,Sheet1!AI:AI,Sheet1!AJ:AJ,0,0,1)</f>
        <v>0</v>
      </c>
      <c r="AA28">
        <f>_xlfn.XLOOKUP($H28,Sheet1!AK:AK,Sheet1!AL:AL,0,0,1)</f>
        <v>-38.868299999999998</v>
      </c>
      <c r="AB28">
        <f>_xlfn.XLOOKUP($H28,Sheet1!AM:AM,Sheet1!AN:AN,0,0,1)</f>
        <v>-171.02799999999999</v>
      </c>
      <c r="AC28">
        <f>_xlfn.XLOOKUP($H28,Sheet1!AO:AO,Sheet1!AP:AP,0,0,1)</f>
        <v>-375.91</v>
      </c>
      <c r="AD28">
        <f>_xlfn.XLOOKUP($H28,Sheet1!AQ:AQ,Sheet1!AR:AR,0,0,1)</f>
        <v>-538.26700000000005</v>
      </c>
      <c r="AE28">
        <f>_xlfn.XLOOKUP($H28,Sheet1!AS:AS,Sheet1!AT:AT,0,0,1)</f>
        <v>-357.38499999999999</v>
      </c>
      <c r="AF28">
        <f>_xlfn.XLOOKUP($H28,Sheet1!AU:AU,Sheet1!AV:AV,0,0,1)</f>
        <v>0</v>
      </c>
      <c r="AG28">
        <f>_xlfn.XLOOKUP($H28,Sheet1!AW:AW,Sheet1!AX:AX,0,0,1)</f>
        <v>0</v>
      </c>
      <c r="AH28">
        <f>_xlfn.XLOOKUP($H28,Sheet1!AY:AY,Sheet1!AZ:AZ,0,0,1)</f>
        <v>0</v>
      </c>
      <c r="AI28">
        <f>_xlfn.XLOOKUP($H28,Sheet1!BA:BA,Sheet1!BB:BB,0,0,1)</f>
        <v>0</v>
      </c>
      <c r="AJ28">
        <f>_xlfn.XLOOKUP($H28,Sheet1!BC:BC,Sheet1!BD:BD,0,0,1)</f>
        <v>0</v>
      </c>
      <c r="AK28">
        <f>_xlfn.XLOOKUP($H28,Sheet1!BE:BE,Sheet1!BF:BF,0,0,1)</f>
        <v>0</v>
      </c>
    </row>
    <row r="29" spans="1:37" hidden="1" x14ac:dyDescent="0.3">
      <c r="A29" t="s">
        <v>29</v>
      </c>
      <c r="H29" t="s">
        <v>29</v>
      </c>
      <c r="I29">
        <f>_xlfn.XLOOKUP($H29,Sheet1!A:A,Sheet1!B:B,0,0,1)</f>
        <v>0</v>
      </c>
      <c r="J29">
        <f>_xlfn.XLOOKUP($H29,Sheet1!C:C,Sheet1!D:D,0,0,1)</f>
        <v>0</v>
      </c>
      <c r="K29">
        <f>_xlfn.XLOOKUP($H29,Sheet1!E:E,Sheet1!F:F,0,0,1)</f>
        <v>0</v>
      </c>
      <c r="L29">
        <f>_xlfn.XLOOKUP($H29,Sheet1!G:G,Sheet1!H:H,0,0,1)</f>
        <v>0</v>
      </c>
      <c r="M29">
        <f>_xlfn.XLOOKUP($H29,Sheet1!I:I,Sheet1!J:J,0,0,1)</f>
        <v>0</v>
      </c>
      <c r="N29">
        <f>_xlfn.XLOOKUP($H29,Sheet1!K:K,Sheet1!L:L,0,0,1)</f>
        <v>0</v>
      </c>
      <c r="O29">
        <f>_xlfn.XLOOKUP($H29,Sheet1!M:M,Sheet1!N:N,0,0,1)</f>
        <v>0</v>
      </c>
      <c r="P29">
        <f>_xlfn.XLOOKUP($H29,Sheet1!O:O,Sheet1!P:P,0,0,1)</f>
        <v>0</v>
      </c>
      <c r="Q29">
        <f>_xlfn.XLOOKUP($H29,Sheet1!Q:Q,Sheet1!R:R,0,0,1)</f>
        <v>0</v>
      </c>
      <c r="R29">
        <f>_xlfn.XLOOKUP($H29,Sheet1!S:S,Sheet1!T:T,0,0,1)</f>
        <v>0</v>
      </c>
      <c r="S29">
        <f>_xlfn.XLOOKUP($H29,Sheet1!U:U,Sheet1!V:V,0,0,1)</f>
        <v>0</v>
      </c>
      <c r="T29">
        <f>_xlfn.XLOOKUP($H29,Sheet1!W:W,Sheet1!X:X,0,0,1)</f>
        <v>0</v>
      </c>
      <c r="U29">
        <f>_xlfn.XLOOKUP($H29,Sheet1!Y:Y,Sheet1!Z:Z,0,0,1)</f>
        <v>0</v>
      </c>
      <c r="V29">
        <f>_xlfn.XLOOKUP($H29,Sheet1!AA:AA,Sheet1!AB:AB,0,0,1)</f>
        <v>0</v>
      </c>
      <c r="W29">
        <f>_xlfn.XLOOKUP($H29,Sheet1!AC:AC,Sheet1!AD:AD,0,0,1)</f>
        <v>0</v>
      </c>
      <c r="X29">
        <f>_xlfn.XLOOKUP($H29,Sheet1!AE:AE,Sheet1!AF:AF,0,0,1)</f>
        <v>0</v>
      </c>
      <c r="Y29">
        <f>_xlfn.XLOOKUP($H29,Sheet1!AG:AG,Sheet1!AH:AH,0,0,1)</f>
        <v>0</v>
      </c>
      <c r="Z29">
        <f>_xlfn.XLOOKUP($H29,Sheet1!AI:AI,Sheet1!AJ:AJ,0,0,1)</f>
        <v>0</v>
      </c>
      <c r="AA29">
        <f>_xlfn.XLOOKUP($H29,Sheet1!AK:AK,Sheet1!AL:AL,0,0,1)</f>
        <v>0</v>
      </c>
      <c r="AB29">
        <f>_xlfn.XLOOKUP($H29,Sheet1!AM:AM,Sheet1!AN:AN,0,0,1)</f>
        <v>0</v>
      </c>
      <c r="AC29">
        <f>_xlfn.XLOOKUP($H29,Sheet1!AO:AO,Sheet1!AP:AP,0,0,1)</f>
        <v>0</v>
      </c>
      <c r="AD29">
        <f>_xlfn.XLOOKUP($H29,Sheet1!AQ:AQ,Sheet1!AR:AR,0,0,1)</f>
        <v>0</v>
      </c>
      <c r="AE29">
        <f>_xlfn.XLOOKUP($H29,Sheet1!AS:AS,Sheet1!AT:AT,0,0,1)</f>
        <v>0</v>
      </c>
      <c r="AF29">
        <f>_xlfn.XLOOKUP($H29,Sheet1!AU:AU,Sheet1!AV:AV,0,0,1)</f>
        <v>0</v>
      </c>
      <c r="AG29">
        <f>_xlfn.XLOOKUP($H29,Sheet1!AW:AW,Sheet1!AX:AX,0,0,1)</f>
        <v>8.9042999999999997E-2</v>
      </c>
      <c r="AH29">
        <f>_xlfn.XLOOKUP($H29,Sheet1!AY:AY,Sheet1!AZ:AZ,0,0,1)</f>
        <v>0</v>
      </c>
      <c r="AI29">
        <f>_xlfn.XLOOKUP($H29,Sheet1!BA:BA,Sheet1!BB:BB,0,0,1)</f>
        <v>0</v>
      </c>
      <c r="AJ29">
        <f>_xlfn.XLOOKUP($H29,Sheet1!BC:BC,Sheet1!BD:BD,0,0,1)</f>
        <v>0</v>
      </c>
      <c r="AK29">
        <f>_xlfn.XLOOKUP($H29,Sheet1!BE:BE,Sheet1!BF:BF,0,0,1)</f>
        <v>0</v>
      </c>
    </row>
    <row r="30" spans="1:37" hidden="1" x14ac:dyDescent="0.3">
      <c r="A30" t="s">
        <v>30</v>
      </c>
      <c r="H30" t="s">
        <v>30</v>
      </c>
      <c r="I30">
        <f>_xlfn.XLOOKUP($H30,Sheet1!A:A,Sheet1!B:B,0,0,1)</f>
        <v>0</v>
      </c>
      <c r="J30">
        <f>_xlfn.XLOOKUP($H30,Sheet1!C:C,Sheet1!D:D,0,0,1)</f>
        <v>0</v>
      </c>
      <c r="K30">
        <f>_xlfn.XLOOKUP($H30,Sheet1!E:E,Sheet1!F:F,0,0,1)</f>
        <v>0</v>
      </c>
      <c r="L30">
        <f>_xlfn.XLOOKUP($H30,Sheet1!G:G,Sheet1!H:H,0,0,1)</f>
        <v>0</v>
      </c>
      <c r="M30">
        <f>_xlfn.XLOOKUP($H30,Sheet1!I:I,Sheet1!J:J,0,0,1)</f>
        <v>0</v>
      </c>
      <c r="N30">
        <f>_xlfn.XLOOKUP($H30,Sheet1!K:K,Sheet1!L:L,0,0,1)</f>
        <v>0</v>
      </c>
      <c r="O30">
        <f>_xlfn.XLOOKUP($H30,Sheet1!M:M,Sheet1!N:N,0,0,1)</f>
        <v>0</v>
      </c>
      <c r="P30">
        <f>_xlfn.XLOOKUP($H30,Sheet1!O:O,Sheet1!P:P,0,0,1)</f>
        <v>0</v>
      </c>
      <c r="Q30">
        <f>_xlfn.XLOOKUP($H30,Sheet1!Q:Q,Sheet1!R:R,0,0,1)</f>
        <v>0</v>
      </c>
      <c r="R30">
        <f>_xlfn.XLOOKUP($H30,Sheet1!S:S,Sheet1!T:T,0,0,1)</f>
        <v>0</v>
      </c>
      <c r="S30">
        <f>_xlfn.XLOOKUP($H30,Sheet1!U:U,Sheet1!V:V,0,0,1)</f>
        <v>0</v>
      </c>
      <c r="T30">
        <f>_xlfn.XLOOKUP($H30,Sheet1!W:W,Sheet1!X:X,0,0,1)</f>
        <v>0</v>
      </c>
      <c r="U30">
        <f>_xlfn.XLOOKUP($H30,Sheet1!Y:Y,Sheet1!Z:Z,0,0,1)</f>
        <v>0</v>
      </c>
      <c r="V30">
        <f>_xlfn.XLOOKUP($H30,Sheet1!AA:AA,Sheet1!AB:AB,0,0,1)</f>
        <v>0</v>
      </c>
      <c r="W30">
        <f>_xlfn.XLOOKUP($H30,Sheet1!AC:AC,Sheet1!AD:AD,0,0,1)</f>
        <v>0</v>
      </c>
      <c r="X30">
        <f>_xlfn.XLOOKUP($H30,Sheet1!AE:AE,Sheet1!AF:AF,0,0,1)</f>
        <v>0</v>
      </c>
      <c r="Y30">
        <f>_xlfn.XLOOKUP($H30,Sheet1!AG:AG,Sheet1!AH:AH,0,0,1)</f>
        <v>0</v>
      </c>
      <c r="Z30">
        <f>_xlfn.XLOOKUP($H30,Sheet1!AI:AI,Sheet1!AJ:AJ,0,0,1)</f>
        <v>0</v>
      </c>
      <c r="AA30">
        <f>_xlfn.XLOOKUP($H30,Sheet1!AK:AK,Sheet1!AL:AL,0,0,1)</f>
        <v>0</v>
      </c>
      <c r="AB30">
        <f>_xlfn.XLOOKUP($H30,Sheet1!AM:AM,Sheet1!AN:AN,0,0,1)</f>
        <v>0</v>
      </c>
      <c r="AC30">
        <f>_xlfn.XLOOKUP($H30,Sheet1!AO:AO,Sheet1!AP:AP,0,0,1)</f>
        <v>0</v>
      </c>
      <c r="AD30">
        <f>_xlfn.XLOOKUP($H30,Sheet1!AQ:AQ,Sheet1!AR:AR,0,0,1)</f>
        <v>0</v>
      </c>
      <c r="AE30">
        <f>_xlfn.XLOOKUP($H30,Sheet1!AS:AS,Sheet1!AT:AT,0,0,1)</f>
        <v>0</v>
      </c>
      <c r="AF30">
        <f>_xlfn.XLOOKUP($H30,Sheet1!AU:AU,Sheet1!AV:AV,0,0,1)</f>
        <v>0</v>
      </c>
      <c r="AG30">
        <f>_xlfn.XLOOKUP($H30,Sheet1!AW:AW,Sheet1!AX:AX,0,0,1)</f>
        <v>0</v>
      </c>
      <c r="AH30">
        <f>_xlfn.XLOOKUP($H30,Sheet1!AY:AY,Sheet1!AZ:AZ,0,0,1)</f>
        <v>0</v>
      </c>
      <c r="AI30">
        <f>_xlfn.XLOOKUP($H30,Sheet1!BA:BA,Sheet1!BB:BB,0,0,1)</f>
        <v>0</v>
      </c>
      <c r="AJ30">
        <f>_xlfn.XLOOKUP($H30,Sheet1!BC:BC,Sheet1!BD:BD,0,0,1)</f>
        <v>0</v>
      </c>
      <c r="AK30">
        <f>_xlfn.XLOOKUP($H30,Sheet1!BE:BE,Sheet1!BF:BF,0,0,1)</f>
        <v>0</v>
      </c>
    </row>
    <row r="31" spans="1:37" hidden="1" x14ac:dyDescent="0.3">
      <c r="A31" t="s">
        <v>31</v>
      </c>
      <c r="H31" t="s">
        <v>31</v>
      </c>
      <c r="I31">
        <f>_xlfn.XLOOKUP($H31,Sheet1!A:A,Sheet1!B:B,0,0,1)</f>
        <v>0</v>
      </c>
      <c r="J31">
        <f>_xlfn.XLOOKUP($H31,Sheet1!C:C,Sheet1!D:D,0,0,1)</f>
        <v>0</v>
      </c>
      <c r="K31">
        <f>_xlfn.XLOOKUP($H31,Sheet1!E:E,Sheet1!F:F,0,0,1)</f>
        <v>0</v>
      </c>
      <c r="L31">
        <f>_xlfn.XLOOKUP($H31,Sheet1!G:G,Sheet1!H:H,0,0,1)</f>
        <v>0</v>
      </c>
      <c r="M31">
        <f>_xlfn.XLOOKUP($H31,Sheet1!I:I,Sheet1!J:J,0,0,1)</f>
        <v>0</v>
      </c>
      <c r="N31">
        <f>_xlfn.XLOOKUP($H31,Sheet1!K:K,Sheet1!L:L,0,0,1)</f>
        <v>0</v>
      </c>
      <c r="O31">
        <f>_xlfn.XLOOKUP($H31,Sheet1!M:M,Sheet1!N:N,0,0,1)</f>
        <v>0</v>
      </c>
      <c r="P31">
        <f>_xlfn.XLOOKUP($H31,Sheet1!O:O,Sheet1!P:P,0,0,1)</f>
        <v>0</v>
      </c>
      <c r="Q31">
        <f>_xlfn.XLOOKUP($H31,Sheet1!Q:Q,Sheet1!R:R,0,0,1)</f>
        <v>0</v>
      </c>
      <c r="R31">
        <f>_xlfn.XLOOKUP($H31,Sheet1!S:S,Sheet1!T:T,0,0,1)</f>
        <v>0</v>
      </c>
      <c r="S31">
        <f>_xlfn.XLOOKUP($H31,Sheet1!U:U,Sheet1!V:V,0,0,1)</f>
        <v>0</v>
      </c>
      <c r="T31">
        <f>_xlfn.XLOOKUP($H31,Sheet1!W:W,Sheet1!X:X,0,0,1)</f>
        <v>0</v>
      </c>
      <c r="U31">
        <f>_xlfn.XLOOKUP($H31,Sheet1!Y:Y,Sheet1!Z:Z,0,0,1)</f>
        <v>0</v>
      </c>
      <c r="V31">
        <f>_xlfn.XLOOKUP($H31,Sheet1!AA:AA,Sheet1!AB:AB,0,0,1)</f>
        <v>0</v>
      </c>
      <c r="W31">
        <f>_xlfn.XLOOKUP($H31,Sheet1!AC:AC,Sheet1!AD:AD,0,0,1)</f>
        <v>0</v>
      </c>
      <c r="X31">
        <f>_xlfn.XLOOKUP($H31,Sheet1!AE:AE,Sheet1!AF:AF,0,0,1)</f>
        <v>0</v>
      </c>
      <c r="Y31">
        <f>_xlfn.XLOOKUP($H31,Sheet1!AG:AG,Sheet1!AH:AH,0,0,1)</f>
        <v>0</v>
      </c>
      <c r="Z31">
        <f>_xlfn.XLOOKUP($H31,Sheet1!AI:AI,Sheet1!AJ:AJ,0,0,1)</f>
        <v>0</v>
      </c>
      <c r="AA31">
        <f>_xlfn.XLOOKUP($H31,Sheet1!AK:AK,Sheet1!AL:AL,0,0,1)</f>
        <v>0</v>
      </c>
      <c r="AB31">
        <f>_xlfn.XLOOKUP($H31,Sheet1!AM:AM,Sheet1!AN:AN,0,0,1)</f>
        <v>0</v>
      </c>
      <c r="AC31">
        <f>_xlfn.XLOOKUP($H31,Sheet1!AO:AO,Sheet1!AP:AP,0,0,1)</f>
        <v>0</v>
      </c>
      <c r="AD31">
        <f>_xlfn.XLOOKUP($H31,Sheet1!AQ:AQ,Sheet1!AR:AR,0,0,1)</f>
        <v>0</v>
      </c>
      <c r="AE31">
        <f>_xlfn.XLOOKUP($H31,Sheet1!AS:AS,Sheet1!AT:AT,0,0,1)</f>
        <v>0</v>
      </c>
      <c r="AF31">
        <f>_xlfn.XLOOKUP($H31,Sheet1!AU:AU,Sheet1!AV:AV,0,0,1)</f>
        <v>0</v>
      </c>
      <c r="AG31">
        <f>_xlfn.XLOOKUP($H31,Sheet1!AW:AW,Sheet1!AX:AX,0,0,1)</f>
        <v>0</v>
      </c>
      <c r="AH31">
        <f>_xlfn.XLOOKUP($H31,Sheet1!AY:AY,Sheet1!AZ:AZ,0,0,1)</f>
        <v>0</v>
      </c>
      <c r="AI31">
        <f>_xlfn.XLOOKUP($H31,Sheet1!BA:BA,Sheet1!BB:BB,0,0,1)</f>
        <v>0</v>
      </c>
      <c r="AJ31">
        <f>_xlfn.XLOOKUP($H31,Sheet1!BC:BC,Sheet1!BD:BD,0,0,1)</f>
        <v>0</v>
      </c>
      <c r="AK31">
        <f>_xlfn.XLOOKUP($H31,Sheet1!BE:BE,Sheet1!BF:BF,0,0,1)</f>
        <v>0</v>
      </c>
    </row>
    <row r="32" spans="1:37" hidden="1" x14ac:dyDescent="0.3">
      <c r="A32" t="s">
        <v>32</v>
      </c>
      <c r="H32" t="s">
        <v>32</v>
      </c>
      <c r="I32">
        <f>_xlfn.XLOOKUP($H32,Sheet1!A:A,Sheet1!B:B,0,0,1)</f>
        <v>0</v>
      </c>
      <c r="J32">
        <f>_xlfn.XLOOKUP($H32,Sheet1!C:C,Sheet1!D:D,0,0,1)</f>
        <v>0</v>
      </c>
      <c r="K32">
        <f>_xlfn.XLOOKUP($H32,Sheet1!E:E,Sheet1!F:F,0,0,1)</f>
        <v>0</v>
      </c>
      <c r="L32">
        <f>_xlfn.XLOOKUP($H32,Sheet1!G:G,Sheet1!H:H,0,0,1)</f>
        <v>0</v>
      </c>
      <c r="M32">
        <f>_xlfn.XLOOKUP($H32,Sheet1!I:I,Sheet1!J:J,0,0,1)</f>
        <v>0</v>
      </c>
      <c r="N32">
        <f>_xlfn.XLOOKUP($H32,Sheet1!K:K,Sheet1!L:L,0,0,1)</f>
        <v>0</v>
      </c>
      <c r="O32">
        <f>_xlfn.XLOOKUP($H32,Sheet1!M:M,Sheet1!N:N,0,0,1)</f>
        <v>0</v>
      </c>
      <c r="P32">
        <f>_xlfn.XLOOKUP($H32,Sheet1!O:O,Sheet1!P:P,0,0,1)</f>
        <v>0</v>
      </c>
      <c r="Q32">
        <f>_xlfn.XLOOKUP($H32,Sheet1!Q:Q,Sheet1!R:R,0,0,1)</f>
        <v>0</v>
      </c>
      <c r="R32">
        <f>_xlfn.XLOOKUP($H32,Sheet1!S:S,Sheet1!T:T,0,0,1)</f>
        <v>0</v>
      </c>
      <c r="S32">
        <f>_xlfn.XLOOKUP($H32,Sheet1!U:U,Sheet1!V:V,0,0,1)</f>
        <v>0</v>
      </c>
      <c r="T32">
        <f>_xlfn.XLOOKUP($H32,Sheet1!W:W,Sheet1!X:X,0,0,1)</f>
        <v>0</v>
      </c>
      <c r="U32">
        <f>_xlfn.XLOOKUP($H32,Sheet1!Y:Y,Sheet1!Z:Z,0,0,1)</f>
        <v>0</v>
      </c>
      <c r="V32">
        <f>_xlfn.XLOOKUP($H32,Sheet1!AA:AA,Sheet1!AB:AB,0,0,1)</f>
        <v>0</v>
      </c>
      <c r="W32">
        <f>_xlfn.XLOOKUP($H32,Sheet1!AC:AC,Sheet1!AD:AD,0,0,1)</f>
        <v>0</v>
      </c>
      <c r="X32">
        <f>_xlfn.XLOOKUP($H32,Sheet1!AE:AE,Sheet1!AF:AF,0,0,1)</f>
        <v>0</v>
      </c>
      <c r="Y32">
        <f>_xlfn.XLOOKUP($H32,Sheet1!AG:AG,Sheet1!AH:AH,0,0,1)</f>
        <v>0</v>
      </c>
      <c r="Z32">
        <f>_xlfn.XLOOKUP($H32,Sheet1!AI:AI,Sheet1!AJ:AJ,0,0,1)</f>
        <v>0</v>
      </c>
      <c r="AA32">
        <f>_xlfn.XLOOKUP($H32,Sheet1!AK:AK,Sheet1!AL:AL,0,0,1)</f>
        <v>0</v>
      </c>
      <c r="AB32">
        <f>_xlfn.XLOOKUP($H32,Sheet1!AM:AM,Sheet1!AN:AN,0,0,1)</f>
        <v>0</v>
      </c>
      <c r="AC32">
        <f>_xlfn.XLOOKUP($H32,Sheet1!AO:AO,Sheet1!AP:AP,0,0,1)</f>
        <v>0</v>
      </c>
      <c r="AD32">
        <f>_xlfn.XLOOKUP($H32,Sheet1!AQ:AQ,Sheet1!AR:AR,0,0,1)</f>
        <v>0</v>
      </c>
      <c r="AE32">
        <f>_xlfn.XLOOKUP($H32,Sheet1!AS:AS,Sheet1!AT:AT,0,0,1)</f>
        <v>0</v>
      </c>
      <c r="AF32">
        <f>_xlfn.XLOOKUP($H32,Sheet1!AU:AU,Sheet1!AV:AV,0,0,1)</f>
        <v>0</v>
      </c>
      <c r="AG32">
        <f>_xlfn.XLOOKUP($H32,Sheet1!AW:AW,Sheet1!AX:AX,0,0,1)</f>
        <v>0</v>
      </c>
      <c r="AH32">
        <f>_xlfn.XLOOKUP($H32,Sheet1!AY:AY,Sheet1!AZ:AZ,0,0,1)</f>
        <v>0</v>
      </c>
      <c r="AI32">
        <f>_xlfn.XLOOKUP($H32,Sheet1!BA:BA,Sheet1!BB:BB,0,0,1)</f>
        <v>0</v>
      </c>
      <c r="AJ32">
        <f>_xlfn.XLOOKUP($H32,Sheet1!BC:BC,Sheet1!BD:BD,0,0,1)</f>
        <v>0</v>
      </c>
      <c r="AK32">
        <f>_xlfn.XLOOKUP($H32,Sheet1!BE:BE,Sheet1!BF:BF,0,0,1)</f>
        <v>0</v>
      </c>
    </row>
    <row r="33" spans="1:37" hidden="1" x14ac:dyDescent="0.3">
      <c r="A33" t="s">
        <v>33</v>
      </c>
      <c r="H33" t="s">
        <v>33</v>
      </c>
      <c r="I33">
        <f>_xlfn.XLOOKUP($H33,Sheet1!A:A,Sheet1!B:B,0,0,1)</f>
        <v>0</v>
      </c>
      <c r="J33">
        <f>_xlfn.XLOOKUP($H33,Sheet1!C:C,Sheet1!D:D,0,0,1)</f>
        <v>0</v>
      </c>
      <c r="K33">
        <f>_xlfn.XLOOKUP($H33,Sheet1!E:E,Sheet1!F:F,0,0,1)</f>
        <v>0</v>
      </c>
      <c r="L33">
        <f>_xlfn.XLOOKUP($H33,Sheet1!G:G,Sheet1!H:H,0,0,1)</f>
        <v>0</v>
      </c>
      <c r="M33">
        <f>_xlfn.XLOOKUP($H33,Sheet1!I:I,Sheet1!J:J,0,0,1)</f>
        <v>0</v>
      </c>
      <c r="N33">
        <f>_xlfn.XLOOKUP($H33,Sheet1!K:K,Sheet1!L:L,0,0,1)</f>
        <v>0</v>
      </c>
      <c r="O33">
        <f>_xlfn.XLOOKUP($H33,Sheet1!M:M,Sheet1!N:N,0,0,1)</f>
        <v>0</v>
      </c>
      <c r="P33">
        <f>_xlfn.XLOOKUP($H33,Sheet1!O:O,Sheet1!P:P,0,0,1)</f>
        <v>0</v>
      </c>
      <c r="Q33">
        <f>_xlfn.XLOOKUP($H33,Sheet1!Q:Q,Sheet1!R:R,0,0,1)</f>
        <v>0</v>
      </c>
      <c r="R33">
        <f>_xlfn.XLOOKUP($H33,Sheet1!S:S,Sheet1!T:T,0,0,1)</f>
        <v>0</v>
      </c>
      <c r="S33">
        <f>_xlfn.XLOOKUP($H33,Sheet1!U:U,Sheet1!V:V,0,0,1)</f>
        <v>0</v>
      </c>
      <c r="T33">
        <f>_xlfn.XLOOKUP($H33,Sheet1!W:W,Sheet1!X:X,0,0,1)</f>
        <v>0</v>
      </c>
      <c r="U33">
        <f>_xlfn.XLOOKUP($H33,Sheet1!Y:Y,Sheet1!Z:Z,0,0,1)</f>
        <v>0</v>
      </c>
      <c r="V33">
        <f>_xlfn.XLOOKUP($H33,Sheet1!AA:AA,Sheet1!AB:AB,0,0,1)</f>
        <v>0</v>
      </c>
      <c r="W33">
        <f>_xlfn.XLOOKUP($H33,Sheet1!AC:AC,Sheet1!AD:AD,0,0,1)</f>
        <v>0</v>
      </c>
      <c r="X33">
        <f>_xlfn.XLOOKUP($H33,Sheet1!AE:AE,Sheet1!AF:AF,0,0,1)</f>
        <v>0</v>
      </c>
      <c r="Y33">
        <f>_xlfn.XLOOKUP($H33,Sheet1!AG:AG,Sheet1!AH:AH,0,0,1)</f>
        <v>0</v>
      </c>
      <c r="Z33">
        <f>_xlfn.XLOOKUP($H33,Sheet1!AI:AI,Sheet1!AJ:AJ,0,0,1)</f>
        <v>0</v>
      </c>
      <c r="AA33">
        <f>_xlfn.XLOOKUP($H33,Sheet1!AK:AK,Sheet1!AL:AL,0,0,1)</f>
        <v>0</v>
      </c>
      <c r="AB33">
        <f>_xlfn.XLOOKUP($H33,Sheet1!AM:AM,Sheet1!AN:AN,0,0,1)</f>
        <v>0</v>
      </c>
      <c r="AC33">
        <f>_xlfn.XLOOKUP($H33,Sheet1!AO:AO,Sheet1!AP:AP,0,0,1)</f>
        <v>0</v>
      </c>
      <c r="AD33">
        <f>_xlfn.XLOOKUP($H33,Sheet1!AQ:AQ,Sheet1!AR:AR,0,0,1)</f>
        <v>0</v>
      </c>
      <c r="AE33">
        <f>_xlfn.XLOOKUP($H33,Sheet1!AS:AS,Sheet1!AT:AT,0,0,1)</f>
        <v>0</v>
      </c>
      <c r="AF33">
        <f>_xlfn.XLOOKUP($H33,Sheet1!AU:AU,Sheet1!AV:AV,0,0,1)</f>
        <v>0</v>
      </c>
      <c r="AG33">
        <f>_xlfn.XLOOKUP($H33,Sheet1!AW:AW,Sheet1!AX:AX,0,0,1)</f>
        <v>0</v>
      </c>
      <c r="AH33">
        <f>_xlfn.XLOOKUP($H33,Sheet1!AY:AY,Sheet1!AZ:AZ,0,0,1)</f>
        <v>0</v>
      </c>
      <c r="AI33">
        <f>_xlfn.XLOOKUP($H33,Sheet1!BA:BA,Sheet1!BB:BB,0,0,1)</f>
        <v>0</v>
      </c>
      <c r="AJ33">
        <f>_xlfn.XLOOKUP($H33,Sheet1!BC:BC,Sheet1!BD:BD,0,0,1)</f>
        <v>0</v>
      </c>
      <c r="AK33">
        <f>_xlfn.XLOOKUP($H33,Sheet1!BE:BE,Sheet1!BF:BF,0,0,1)</f>
        <v>0</v>
      </c>
    </row>
    <row r="34" spans="1:37" x14ac:dyDescent="0.3">
      <c r="A34" t="s">
        <v>34</v>
      </c>
      <c r="H34" t="s">
        <v>34</v>
      </c>
      <c r="I34">
        <f>_xlfn.XLOOKUP($H34,Sheet1!A:A,Sheet1!B:B,0,0,1)</f>
        <v>100</v>
      </c>
      <c r="J34">
        <f>_xlfn.XLOOKUP($H34,Sheet1!C:C,Sheet1!D:D,0,0,1)</f>
        <v>30.0915</v>
      </c>
      <c r="K34">
        <f>_xlfn.XLOOKUP($H34,Sheet1!E:E,Sheet1!F:F,0,0,1)</f>
        <v>13.4392</v>
      </c>
      <c r="L34">
        <f>_xlfn.XLOOKUP($H34,Sheet1!G:G,Sheet1!H:H,0,0,1)</f>
        <v>100</v>
      </c>
      <c r="M34">
        <f>_xlfn.XLOOKUP($H34,Sheet1!I:I,Sheet1!J:J,0,0,1)</f>
        <v>100</v>
      </c>
      <c r="N34">
        <f>_xlfn.XLOOKUP($H34,Sheet1!K:K,Sheet1!L:L,0,0,1)</f>
        <v>0.181779</v>
      </c>
      <c r="O34">
        <f>_xlfn.XLOOKUP($H34,Sheet1!M:M,Sheet1!N:N,0,0,1)</f>
        <v>4.3008800000000003</v>
      </c>
      <c r="P34">
        <f>_xlfn.XLOOKUP($H34,Sheet1!O:O,Sheet1!P:P,0,0,1)</f>
        <v>3.1366999999999999E-2</v>
      </c>
      <c r="Q34">
        <f>_xlfn.XLOOKUP($H34,Sheet1!Q:Q,Sheet1!R:R,0,0,1)</f>
        <v>7.7874499999999999E-2</v>
      </c>
      <c r="R34">
        <f>_xlfn.XLOOKUP($H34,Sheet1!S:S,Sheet1!T:T,0,0,1)</f>
        <v>7.8836299999999998E-2</v>
      </c>
      <c r="S34">
        <f>_xlfn.XLOOKUP($H34,Sheet1!U:U,Sheet1!V:V,0,0,1)</f>
        <v>6.4865900000000004E-2</v>
      </c>
      <c r="T34">
        <f>_xlfn.XLOOKUP($H34,Sheet1!W:W,Sheet1!X:X,0,0,1)</f>
        <v>3.3687500000000002E-2</v>
      </c>
      <c r="U34">
        <f>_xlfn.XLOOKUP($H34,Sheet1!Y:Y,Sheet1!Z:Z,0,0,1)</f>
        <v>3.9832399999999997E-2</v>
      </c>
      <c r="V34">
        <f>_xlfn.XLOOKUP($H34,Sheet1!AA:AA,Sheet1!AB:AB,0,0,1)</f>
        <v>0.22495599999999999</v>
      </c>
      <c r="W34">
        <f>_xlfn.XLOOKUP($H34,Sheet1!AC:AC,Sheet1!AD:AD,0,0,1)</f>
        <v>14.3515</v>
      </c>
      <c r="X34">
        <f>_xlfn.XLOOKUP($H34,Sheet1!AE:AE,Sheet1!AF:AF,0,0,1)</f>
        <v>49.237499999999997</v>
      </c>
      <c r="Y34">
        <f>_xlfn.XLOOKUP($H34,Sheet1!AG:AG,Sheet1!AH:AH,0,0,1)</f>
        <v>14.7715</v>
      </c>
      <c r="Z34">
        <f>_xlfn.XLOOKUP($H34,Sheet1!AI:AI,Sheet1!AJ:AJ,0,0,1)</f>
        <v>61.342599999999997</v>
      </c>
      <c r="AA34">
        <f>_xlfn.XLOOKUP($H34,Sheet1!AK:AK,Sheet1!AL:AL,0,0,1)</f>
        <v>4.4101500000000002E-2</v>
      </c>
      <c r="AB34">
        <f>_xlfn.XLOOKUP($H34,Sheet1!AM:AM,Sheet1!AN:AN,0,0,1)</f>
        <v>53.197899999999997</v>
      </c>
      <c r="AC34">
        <f>_xlfn.XLOOKUP($H34,Sheet1!AO:AO,Sheet1!AP:AP,0,0,1)</f>
        <v>100</v>
      </c>
      <c r="AD34">
        <f>_xlfn.XLOOKUP($H34,Sheet1!AQ:AQ,Sheet1!AR:AR,0,0,1)</f>
        <v>0.13989099999999999</v>
      </c>
      <c r="AE34">
        <f>_xlfn.XLOOKUP($H34,Sheet1!AS:AS,Sheet1!AT:AT,0,0,1)</f>
        <v>99.294700000000006</v>
      </c>
      <c r="AF34">
        <f>_xlfn.XLOOKUP($H34,Sheet1!AU:AU,Sheet1!AV:AV,0,0,1)</f>
        <v>3.9903500000000001E-2</v>
      </c>
      <c r="AG34">
        <f>_xlfn.XLOOKUP($H34,Sheet1!AW:AW,Sheet1!AX:AX,0,0,1)</f>
        <v>3.7101200000000001E-2</v>
      </c>
      <c r="AH34">
        <f>_xlfn.XLOOKUP($H34,Sheet1!AY:AY,Sheet1!AZ:AZ,0,0,1)</f>
        <v>3.76897E-2</v>
      </c>
      <c r="AI34">
        <f>_xlfn.XLOOKUP($H34,Sheet1!BA:BA,Sheet1!BB:BB,0,0,1)</f>
        <v>0.135212</v>
      </c>
      <c r="AJ34">
        <f>_xlfn.XLOOKUP($H34,Sheet1!BC:BC,Sheet1!BD:BD,0,0,1)</f>
        <v>5.5593799999999999E-2</v>
      </c>
      <c r="AK34">
        <f>_xlfn.XLOOKUP($H34,Sheet1!BE:BE,Sheet1!BF:BF,0,0,1)</f>
        <v>5.7675999999999998E-2</v>
      </c>
    </row>
    <row r="35" spans="1:37" x14ac:dyDescent="0.3">
      <c r="A35" t="s">
        <v>2</v>
      </c>
      <c r="H35" t="s">
        <v>36</v>
      </c>
      <c r="I35">
        <f>_xlfn.XLOOKUP($H35,Sheet1!A:A,Sheet1!B:B,0,0,1)</f>
        <v>0</v>
      </c>
      <c r="J35">
        <f>_xlfn.XLOOKUP($H35,Sheet1!C:C,Sheet1!D:D,0,0,1)</f>
        <v>0</v>
      </c>
      <c r="K35">
        <f>_xlfn.XLOOKUP($H35,Sheet1!E:E,Sheet1!F:F,0,0,1)</f>
        <v>0</v>
      </c>
      <c r="L35">
        <f>_xlfn.XLOOKUP($H35,Sheet1!G:G,Sheet1!H:H,0,0,1)</f>
        <v>0</v>
      </c>
      <c r="M35">
        <f>_xlfn.XLOOKUP($H35,Sheet1!I:I,Sheet1!J:J,0,0,1)</f>
        <v>0</v>
      </c>
      <c r="N35">
        <f>_xlfn.XLOOKUP($H35,Sheet1!K:K,Sheet1!L:L,0,0,1)</f>
        <v>0</v>
      </c>
      <c r="O35">
        <f>_xlfn.XLOOKUP($H35,Sheet1!M:M,Sheet1!N:N,0,0,1)</f>
        <v>0</v>
      </c>
      <c r="P35">
        <f>_xlfn.XLOOKUP($H35,Sheet1!O:O,Sheet1!P:P,0,0,1)</f>
        <v>0</v>
      </c>
      <c r="Q35">
        <f>_xlfn.XLOOKUP($H35,Sheet1!Q:Q,Sheet1!R:R,0,0,1)</f>
        <v>0</v>
      </c>
      <c r="R35">
        <f>_xlfn.XLOOKUP($H35,Sheet1!S:S,Sheet1!T:T,0,0,1)</f>
        <v>0</v>
      </c>
      <c r="S35">
        <f>_xlfn.XLOOKUP($H35,Sheet1!U:U,Sheet1!V:V,0,0,1)</f>
        <v>0</v>
      </c>
      <c r="T35">
        <f>_xlfn.XLOOKUP($H35,Sheet1!W:W,Sheet1!X:X,0,0,1)</f>
        <v>0</v>
      </c>
      <c r="U35">
        <f>_xlfn.XLOOKUP($H35,Sheet1!Y:Y,Sheet1!Z:Z,0,0,1)</f>
        <v>0</v>
      </c>
      <c r="V35">
        <f>_xlfn.XLOOKUP($H35,Sheet1!AA:AA,Sheet1!AB:AB,0,0,1)</f>
        <v>0</v>
      </c>
      <c r="W35">
        <f>_xlfn.XLOOKUP($H35,Sheet1!AC:AC,Sheet1!AD:AD,0,0,1)</f>
        <v>0</v>
      </c>
      <c r="X35">
        <f>_xlfn.XLOOKUP($H35,Sheet1!AE:AE,Sheet1!AF:AF,0,0,1)</f>
        <v>0</v>
      </c>
      <c r="Y35">
        <f>_xlfn.XLOOKUP($H35,Sheet1!AG:AG,Sheet1!AH:AH,0,0,1)</f>
        <v>0</v>
      </c>
      <c r="Z35">
        <f>_xlfn.XLOOKUP($H35,Sheet1!AI:AI,Sheet1!AJ:AJ,0,0,1)</f>
        <v>0</v>
      </c>
      <c r="AA35">
        <f>_xlfn.XLOOKUP($H35,Sheet1!AK:AK,Sheet1!AL:AL,0,0,1)</f>
        <v>0</v>
      </c>
      <c r="AB35">
        <f>_xlfn.XLOOKUP($H35,Sheet1!AM:AM,Sheet1!AN:AN,0,0,1)</f>
        <v>0</v>
      </c>
      <c r="AC35">
        <f>_xlfn.XLOOKUP($H35,Sheet1!AO:AO,Sheet1!AP:AP,0,0,1)</f>
        <v>0</v>
      </c>
      <c r="AD35">
        <f>_xlfn.XLOOKUP($H35,Sheet1!AQ:AQ,Sheet1!AR:AR,0,0,1)</f>
        <v>0</v>
      </c>
      <c r="AE35">
        <f>_xlfn.XLOOKUP($H35,Sheet1!AS:AS,Sheet1!AT:AT,0,0,1)</f>
        <v>0</v>
      </c>
      <c r="AF35">
        <f>_xlfn.XLOOKUP($H35,Sheet1!AU:AU,Sheet1!AV:AV,0,0,1)</f>
        <v>0</v>
      </c>
      <c r="AG35">
        <f>_xlfn.XLOOKUP($H35,Sheet1!AW:AW,Sheet1!AX:AX,0,0,1)</f>
        <v>0</v>
      </c>
      <c r="AH35">
        <f>_xlfn.XLOOKUP($H35,Sheet1!AY:AY,Sheet1!AZ:AZ,0,0,1)</f>
        <v>0</v>
      </c>
      <c r="AI35">
        <f>_xlfn.XLOOKUP($H35,Sheet1!BA:BA,Sheet1!BB:BB,0,0,1)</f>
        <v>0</v>
      </c>
      <c r="AJ35">
        <f>_xlfn.XLOOKUP($H35,Sheet1!BC:BC,Sheet1!BD:BD,0,0,1)</f>
        <v>0</v>
      </c>
      <c r="AK35">
        <f>_xlfn.XLOOKUP($H35,Sheet1!BE:BE,Sheet1!BF:BF,0,0,1)</f>
        <v>0</v>
      </c>
    </row>
    <row r="36" spans="1:37" x14ac:dyDescent="0.3">
      <c r="A36" t="s">
        <v>4</v>
      </c>
      <c r="H36" t="s">
        <v>37</v>
      </c>
      <c r="I36">
        <f>_xlfn.XLOOKUP($H36,Sheet1!A:A,Sheet1!B:B,0,0,1)</f>
        <v>0</v>
      </c>
      <c r="J36">
        <f>_xlfn.XLOOKUP($H36,Sheet1!C:C,Sheet1!D:D,0,0,1)</f>
        <v>0</v>
      </c>
      <c r="K36">
        <f>_xlfn.XLOOKUP($H36,Sheet1!E:E,Sheet1!F:F,0,0,1)</f>
        <v>0</v>
      </c>
      <c r="L36">
        <f>_xlfn.XLOOKUP($H36,Sheet1!G:G,Sheet1!H:H,0,0,1)</f>
        <v>0</v>
      </c>
      <c r="M36">
        <f>_xlfn.XLOOKUP($H36,Sheet1!I:I,Sheet1!J:J,0,0,1)</f>
        <v>0</v>
      </c>
      <c r="N36">
        <f>_xlfn.XLOOKUP($H36,Sheet1!K:K,Sheet1!L:L,0,0,1)</f>
        <v>0</v>
      </c>
      <c r="O36">
        <f>_xlfn.XLOOKUP($H36,Sheet1!M:M,Sheet1!N:N,0,0,1)</f>
        <v>0</v>
      </c>
      <c r="P36">
        <f>_xlfn.XLOOKUP($H36,Sheet1!O:O,Sheet1!P:P,0,0,1)</f>
        <v>0</v>
      </c>
      <c r="Q36">
        <f>_xlfn.XLOOKUP($H36,Sheet1!Q:Q,Sheet1!R:R,0,0,1)</f>
        <v>0</v>
      </c>
      <c r="R36">
        <f>_xlfn.XLOOKUP($H36,Sheet1!S:S,Sheet1!T:T,0,0,1)</f>
        <v>0</v>
      </c>
      <c r="S36">
        <f>_xlfn.XLOOKUP($H36,Sheet1!U:U,Sheet1!V:V,0,0,1)</f>
        <v>0</v>
      </c>
      <c r="T36">
        <f>_xlfn.XLOOKUP($H36,Sheet1!W:W,Sheet1!X:X,0,0,1)</f>
        <v>0</v>
      </c>
      <c r="U36">
        <f>_xlfn.XLOOKUP($H36,Sheet1!Y:Y,Sheet1!Z:Z,0,0,1)</f>
        <v>0</v>
      </c>
      <c r="V36">
        <f>_xlfn.XLOOKUP($H36,Sheet1!AA:AA,Sheet1!AB:AB,0,0,1)</f>
        <v>0</v>
      </c>
      <c r="W36">
        <f>_xlfn.XLOOKUP($H36,Sheet1!AC:AC,Sheet1!AD:AD,0,0,1)</f>
        <v>0</v>
      </c>
      <c r="X36">
        <f>_xlfn.XLOOKUP($H36,Sheet1!AE:AE,Sheet1!AF:AF,0,0,1)</f>
        <v>0</v>
      </c>
      <c r="Y36">
        <f>_xlfn.XLOOKUP($H36,Sheet1!AG:AG,Sheet1!AH:AH,0,0,1)</f>
        <v>0</v>
      </c>
      <c r="Z36">
        <f>_xlfn.XLOOKUP($H36,Sheet1!AI:AI,Sheet1!AJ:AJ,0,0,1)</f>
        <v>0</v>
      </c>
      <c r="AA36">
        <f>_xlfn.XLOOKUP($H36,Sheet1!AK:AK,Sheet1!AL:AL,0,0,1)</f>
        <v>0</v>
      </c>
      <c r="AB36">
        <f>_xlfn.XLOOKUP($H36,Sheet1!AM:AM,Sheet1!AN:AN,0,0,1)</f>
        <v>0</v>
      </c>
      <c r="AC36">
        <f>_xlfn.XLOOKUP($H36,Sheet1!AO:AO,Sheet1!AP:AP,0,0,1)</f>
        <v>0</v>
      </c>
      <c r="AD36">
        <f>_xlfn.XLOOKUP($H36,Sheet1!AQ:AQ,Sheet1!AR:AR,0,0,1)</f>
        <v>0</v>
      </c>
      <c r="AE36">
        <f>_xlfn.XLOOKUP($H36,Sheet1!AS:AS,Sheet1!AT:AT,0,0,1)</f>
        <v>0</v>
      </c>
      <c r="AF36">
        <f>_xlfn.XLOOKUP($H36,Sheet1!AU:AU,Sheet1!AV:AV,0,0,1)</f>
        <v>0</v>
      </c>
      <c r="AG36">
        <f>_xlfn.XLOOKUP($H36,Sheet1!AW:AW,Sheet1!AX:AX,0,0,1)</f>
        <v>0</v>
      </c>
      <c r="AH36">
        <f>_xlfn.XLOOKUP($H36,Sheet1!AY:AY,Sheet1!AZ:AZ,0,0,1)</f>
        <v>0</v>
      </c>
      <c r="AI36">
        <f>_xlfn.XLOOKUP($H36,Sheet1!BA:BA,Sheet1!BB:BB,0,0,1)</f>
        <v>0</v>
      </c>
      <c r="AJ36">
        <f>_xlfn.XLOOKUP($H36,Sheet1!BC:BC,Sheet1!BD:BD,0,0,1)</f>
        <v>0</v>
      </c>
      <c r="AK36">
        <f>_xlfn.XLOOKUP($H36,Sheet1!BE:BE,Sheet1!BF:BF,0,0,1)</f>
        <v>0</v>
      </c>
    </row>
    <row r="37" spans="1:37" x14ac:dyDescent="0.3">
      <c r="A37" t="s">
        <v>7</v>
      </c>
      <c r="H37" t="s">
        <v>38</v>
      </c>
      <c r="I37">
        <f>_xlfn.XLOOKUP($H37,Sheet1!A:A,Sheet1!B:B,0,0,1)</f>
        <v>0</v>
      </c>
      <c r="J37">
        <f>_xlfn.XLOOKUP($H37,Sheet1!C:C,Sheet1!D:D,0,0,1)</f>
        <v>0</v>
      </c>
      <c r="K37">
        <f>_xlfn.XLOOKUP($H37,Sheet1!E:E,Sheet1!F:F,0,0,1)</f>
        <v>0</v>
      </c>
      <c r="L37">
        <f>_xlfn.XLOOKUP($H37,Sheet1!G:G,Sheet1!H:H,0,0,1)</f>
        <v>0</v>
      </c>
      <c r="M37">
        <f>_xlfn.XLOOKUP($H37,Sheet1!I:I,Sheet1!J:J,0,0,1)</f>
        <v>0</v>
      </c>
      <c r="N37">
        <f>_xlfn.XLOOKUP($H37,Sheet1!K:K,Sheet1!L:L,0,0,1)</f>
        <v>0</v>
      </c>
      <c r="O37">
        <f>_xlfn.XLOOKUP($H37,Sheet1!M:M,Sheet1!N:N,0,0,1)</f>
        <v>0</v>
      </c>
      <c r="P37">
        <f>_xlfn.XLOOKUP($H37,Sheet1!O:O,Sheet1!P:P,0,0,1)</f>
        <v>0</v>
      </c>
      <c r="Q37">
        <f>_xlfn.XLOOKUP($H37,Sheet1!Q:Q,Sheet1!R:R,0,0,1)</f>
        <v>0</v>
      </c>
      <c r="R37">
        <f>_xlfn.XLOOKUP($H37,Sheet1!S:S,Sheet1!T:T,0,0,1)</f>
        <v>0</v>
      </c>
      <c r="S37">
        <f>_xlfn.XLOOKUP($H37,Sheet1!U:U,Sheet1!V:V,0,0,1)</f>
        <v>0</v>
      </c>
      <c r="T37">
        <f>_xlfn.XLOOKUP($H37,Sheet1!W:W,Sheet1!X:X,0,0,1)</f>
        <v>0</v>
      </c>
      <c r="U37">
        <f>_xlfn.XLOOKUP($H37,Sheet1!Y:Y,Sheet1!Z:Z,0,0,1)</f>
        <v>0</v>
      </c>
      <c r="V37">
        <f>_xlfn.XLOOKUP($H37,Sheet1!AA:AA,Sheet1!AB:AB,0,0,1)</f>
        <v>0</v>
      </c>
      <c r="W37">
        <f>_xlfn.XLOOKUP($H37,Sheet1!AC:AC,Sheet1!AD:AD,0,0,1)</f>
        <v>0</v>
      </c>
      <c r="X37">
        <f>_xlfn.XLOOKUP($H37,Sheet1!AE:AE,Sheet1!AF:AF,0,0,1)</f>
        <v>0</v>
      </c>
      <c r="Y37">
        <f>_xlfn.XLOOKUP($H37,Sheet1!AG:AG,Sheet1!AH:AH,0,0,1)</f>
        <v>0</v>
      </c>
      <c r="Z37">
        <f>_xlfn.XLOOKUP($H37,Sheet1!AI:AI,Sheet1!AJ:AJ,0,0,1)</f>
        <v>0</v>
      </c>
      <c r="AA37">
        <f>_xlfn.XLOOKUP($H37,Sheet1!AK:AK,Sheet1!AL:AL,0,0,1)</f>
        <v>0</v>
      </c>
      <c r="AB37">
        <f>_xlfn.XLOOKUP($H37,Sheet1!AM:AM,Sheet1!AN:AN,0,0,1)</f>
        <v>0</v>
      </c>
      <c r="AC37">
        <f>_xlfn.XLOOKUP($H37,Sheet1!AO:AO,Sheet1!AP:AP,0,0,1)</f>
        <v>0</v>
      </c>
      <c r="AD37">
        <f>_xlfn.XLOOKUP($H37,Sheet1!AQ:AQ,Sheet1!AR:AR,0,0,1)</f>
        <v>0</v>
      </c>
      <c r="AE37">
        <f>_xlfn.XLOOKUP($H37,Sheet1!AS:AS,Sheet1!AT:AT,0,0,1)</f>
        <v>0</v>
      </c>
      <c r="AF37">
        <f>_xlfn.XLOOKUP($H37,Sheet1!AU:AU,Sheet1!AV:AV,0,0,1)</f>
        <v>0</v>
      </c>
      <c r="AG37">
        <f>_xlfn.XLOOKUP($H37,Sheet1!AW:AW,Sheet1!AX:AX,0,0,1)</f>
        <v>0</v>
      </c>
      <c r="AH37">
        <f>_xlfn.XLOOKUP($H37,Sheet1!AY:AY,Sheet1!AZ:AZ,0,0,1)</f>
        <v>0</v>
      </c>
      <c r="AI37">
        <f>_xlfn.XLOOKUP($H37,Sheet1!BA:BA,Sheet1!BB:BB,0,0,1)</f>
        <v>-77.800200000000004</v>
      </c>
      <c r="AJ37">
        <f>_xlfn.XLOOKUP($H37,Sheet1!BC:BC,Sheet1!BD:BD,0,0,1)</f>
        <v>0</v>
      </c>
      <c r="AK37">
        <f>_xlfn.XLOOKUP($H37,Sheet1!BE:BE,Sheet1!BF:BF,0,0,1)</f>
        <v>0</v>
      </c>
    </row>
    <row r="38" spans="1:37" hidden="1" x14ac:dyDescent="0.3">
      <c r="A38" t="s">
        <v>8</v>
      </c>
      <c r="H38" t="s">
        <v>42</v>
      </c>
      <c r="I38">
        <f>_xlfn.XLOOKUP($H38,Sheet1!A:A,Sheet1!B:B,0,0,1)</f>
        <v>0</v>
      </c>
      <c r="J38">
        <f>_xlfn.XLOOKUP($H38,Sheet1!C:C,Sheet1!D:D,0,0,1)</f>
        <v>0</v>
      </c>
      <c r="K38">
        <f>_xlfn.XLOOKUP($H38,Sheet1!E:E,Sheet1!F:F,0,0,1)</f>
        <v>0</v>
      </c>
      <c r="L38">
        <f>_xlfn.XLOOKUP($H38,Sheet1!G:G,Sheet1!H:H,0,0,1)</f>
        <v>0</v>
      </c>
      <c r="M38">
        <f>_xlfn.XLOOKUP($H38,Sheet1!I:I,Sheet1!J:J,0,0,1)</f>
        <v>0</v>
      </c>
      <c r="N38">
        <f>_xlfn.XLOOKUP($H38,Sheet1!K:K,Sheet1!L:L,0,0,1)</f>
        <v>0</v>
      </c>
      <c r="O38">
        <f>_xlfn.XLOOKUP($H38,Sheet1!M:M,Sheet1!N:N,0,0,1)</f>
        <v>-7.7195400000000003</v>
      </c>
      <c r="P38">
        <f>_xlfn.XLOOKUP($H38,Sheet1!O:O,Sheet1!P:P,0,0,1)</f>
        <v>0</v>
      </c>
      <c r="Q38">
        <f>_xlfn.XLOOKUP($H38,Sheet1!Q:Q,Sheet1!R:R,0,0,1)</f>
        <v>0</v>
      </c>
      <c r="R38">
        <f>_xlfn.XLOOKUP($H38,Sheet1!S:S,Sheet1!T:T,0,0,1)</f>
        <v>0</v>
      </c>
      <c r="S38">
        <f>_xlfn.XLOOKUP($H38,Sheet1!U:U,Sheet1!V:V,0,0,1)</f>
        <v>0</v>
      </c>
      <c r="T38">
        <f>_xlfn.XLOOKUP($H38,Sheet1!W:W,Sheet1!X:X,0,0,1)</f>
        <v>0</v>
      </c>
      <c r="U38">
        <f>_xlfn.XLOOKUP($H38,Sheet1!Y:Y,Sheet1!Z:Z,0,0,1)</f>
        <v>0</v>
      </c>
      <c r="V38">
        <f>_xlfn.XLOOKUP($H38,Sheet1!AA:AA,Sheet1!AB:AB,0,0,1)</f>
        <v>0</v>
      </c>
      <c r="W38">
        <f>_xlfn.XLOOKUP($H38,Sheet1!AC:AC,Sheet1!AD:AD,0,0,1)</f>
        <v>0</v>
      </c>
      <c r="X38">
        <f>_xlfn.XLOOKUP($H38,Sheet1!AE:AE,Sheet1!AF:AF,0,0,1)</f>
        <v>0</v>
      </c>
      <c r="Y38">
        <f>_xlfn.XLOOKUP($H38,Sheet1!AG:AG,Sheet1!AH:AH,0,0,1)</f>
        <v>0</v>
      </c>
      <c r="Z38">
        <f>_xlfn.XLOOKUP($H38,Sheet1!AI:AI,Sheet1!AJ:AJ,0,0,1)</f>
        <v>0</v>
      </c>
      <c r="AA38">
        <f>_xlfn.XLOOKUP($H38,Sheet1!AK:AK,Sheet1!AL:AL,0,0,1)</f>
        <v>0</v>
      </c>
      <c r="AB38">
        <f>_xlfn.XLOOKUP($H38,Sheet1!AM:AM,Sheet1!AN:AN,0,0,1)</f>
        <v>0</v>
      </c>
      <c r="AC38">
        <f>_xlfn.XLOOKUP($H38,Sheet1!AO:AO,Sheet1!AP:AP,0,0,1)</f>
        <v>0</v>
      </c>
      <c r="AD38">
        <f>_xlfn.XLOOKUP($H38,Sheet1!AQ:AQ,Sheet1!AR:AR,0,0,1)</f>
        <v>0</v>
      </c>
      <c r="AE38">
        <f>_xlfn.XLOOKUP($H38,Sheet1!AS:AS,Sheet1!AT:AT,0,0,1)</f>
        <v>0</v>
      </c>
      <c r="AF38">
        <f>_xlfn.XLOOKUP($H38,Sheet1!AU:AU,Sheet1!AV:AV,0,0,1)</f>
        <v>0</v>
      </c>
      <c r="AG38">
        <f>_xlfn.XLOOKUP($H38,Sheet1!AW:AW,Sheet1!AX:AX,0,0,1)</f>
        <v>0</v>
      </c>
      <c r="AH38">
        <f>_xlfn.XLOOKUP($H38,Sheet1!AY:AY,Sheet1!AZ:AZ,0,0,1)</f>
        <v>0</v>
      </c>
      <c r="AI38">
        <f>_xlfn.XLOOKUP($H38,Sheet1!BA:BA,Sheet1!BB:BB,0,0,1)</f>
        <v>0</v>
      </c>
      <c r="AJ38">
        <f>_xlfn.XLOOKUP($H38,Sheet1!BC:BC,Sheet1!BD:BD,0,0,1)</f>
        <v>0</v>
      </c>
      <c r="AK38">
        <f>_xlfn.XLOOKUP($H38,Sheet1!BE:BE,Sheet1!BF:BF,0,0,1)</f>
        <v>0</v>
      </c>
    </row>
    <row r="39" spans="1:37" hidden="1" x14ac:dyDescent="0.3">
      <c r="A39" t="s">
        <v>10</v>
      </c>
      <c r="H39" t="s">
        <v>43</v>
      </c>
      <c r="I39">
        <f>_xlfn.XLOOKUP($H39,Sheet1!A:A,Sheet1!B:B,0,0,1)</f>
        <v>0</v>
      </c>
      <c r="J39">
        <f>_xlfn.XLOOKUP($H39,Sheet1!C:C,Sheet1!D:D,0,0,1)</f>
        <v>0</v>
      </c>
      <c r="K39">
        <f>_xlfn.XLOOKUP($H39,Sheet1!E:E,Sheet1!F:F,0,0,1)</f>
        <v>0</v>
      </c>
      <c r="L39">
        <f>_xlfn.XLOOKUP($H39,Sheet1!G:G,Sheet1!H:H,0,0,1)</f>
        <v>0</v>
      </c>
      <c r="M39">
        <f>_xlfn.XLOOKUP($H39,Sheet1!I:I,Sheet1!J:J,0,0,1)</f>
        <v>0</v>
      </c>
      <c r="N39">
        <f>_xlfn.XLOOKUP($H39,Sheet1!K:K,Sheet1!L:L,0,0,1)</f>
        <v>0</v>
      </c>
      <c r="O39">
        <f>_xlfn.XLOOKUP($H39,Sheet1!M:M,Sheet1!N:N,0,0,1)</f>
        <v>0</v>
      </c>
      <c r="P39">
        <f>_xlfn.XLOOKUP($H39,Sheet1!O:O,Sheet1!P:P,0,0,1)</f>
        <v>0</v>
      </c>
      <c r="Q39">
        <f>_xlfn.XLOOKUP($H39,Sheet1!Q:Q,Sheet1!R:R,0,0,1)</f>
        <v>0</v>
      </c>
      <c r="R39">
        <f>_xlfn.XLOOKUP($H39,Sheet1!S:S,Sheet1!T:T,0,0,1)</f>
        <v>0</v>
      </c>
      <c r="S39">
        <f>_xlfn.XLOOKUP($H39,Sheet1!U:U,Sheet1!V:V,0,0,1)</f>
        <v>0</v>
      </c>
      <c r="T39">
        <f>_xlfn.XLOOKUP($H39,Sheet1!W:W,Sheet1!X:X,0,0,1)</f>
        <v>0</v>
      </c>
      <c r="U39">
        <f>_xlfn.XLOOKUP($H39,Sheet1!Y:Y,Sheet1!Z:Z,0,0,1)</f>
        <v>0</v>
      </c>
      <c r="V39">
        <f>_xlfn.XLOOKUP($H39,Sheet1!AA:AA,Sheet1!AB:AB,0,0,1)</f>
        <v>0</v>
      </c>
      <c r="W39">
        <f>_xlfn.XLOOKUP($H39,Sheet1!AC:AC,Sheet1!AD:AD,0,0,1)</f>
        <v>0</v>
      </c>
      <c r="X39">
        <f>_xlfn.XLOOKUP($H39,Sheet1!AE:AE,Sheet1!AF:AF,0,0,1)</f>
        <v>0</v>
      </c>
      <c r="Y39">
        <f>_xlfn.XLOOKUP($H39,Sheet1!AG:AG,Sheet1!AH:AH,0,0,1)</f>
        <v>0</v>
      </c>
      <c r="Z39">
        <f>_xlfn.XLOOKUP($H39,Sheet1!AI:AI,Sheet1!AJ:AJ,0,0,1)</f>
        <v>0</v>
      </c>
      <c r="AA39">
        <f>_xlfn.XLOOKUP($H39,Sheet1!AK:AK,Sheet1!AL:AL,0,0,1)</f>
        <v>0</v>
      </c>
      <c r="AB39">
        <f>_xlfn.XLOOKUP($H39,Sheet1!AM:AM,Sheet1!AN:AN,0,0,1)</f>
        <v>0</v>
      </c>
      <c r="AC39">
        <f>_xlfn.XLOOKUP($H39,Sheet1!AO:AO,Sheet1!AP:AP,0,0,1)</f>
        <v>0</v>
      </c>
      <c r="AD39">
        <f>_xlfn.XLOOKUP($H39,Sheet1!AQ:AQ,Sheet1!AR:AR,0,0,1)</f>
        <v>0</v>
      </c>
      <c r="AE39">
        <f>_xlfn.XLOOKUP($H39,Sheet1!AS:AS,Sheet1!AT:AT,0,0,1)</f>
        <v>0</v>
      </c>
      <c r="AF39">
        <f>_xlfn.XLOOKUP($H39,Sheet1!AU:AU,Sheet1!AV:AV,0,0,1)</f>
        <v>0</v>
      </c>
      <c r="AG39">
        <f>_xlfn.XLOOKUP($H39,Sheet1!AW:AW,Sheet1!AX:AX,0,0,1)</f>
        <v>0</v>
      </c>
      <c r="AH39">
        <f>_xlfn.XLOOKUP($H39,Sheet1!AY:AY,Sheet1!AZ:AZ,0,0,1)</f>
        <v>0</v>
      </c>
      <c r="AI39">
        <f>_xlfn.XLOOKUP($H39,Sheet1!BA:BA,Sheet1!BB:BB,0,0,1)</f>
        <v>0</v>
      </c>
      <c r="AJ39">
        <f>_xlfn.XLOOKUP($H39,Sheet1!BC:BC,Sheet1!BD:BD,0,0,1)</f>
        <v>0</v>
      </c>
      <c r="AK39">
        <f>_xlfn.XLOOKUP($H39,Sheet1!BE:BE,Sheet1!BF:BF,0,0,1)</f>
        <v>0</v>
      </c>
    </row>
    <row r="40" spans="1:37" x14ac:dyDescent="0.3">
      <c r="A40" t="s">
        <v>12</v>
      </c>
      <c r="H40" t="s">
        <v>44</v>
      </c>
      <c r="I40">
        <f>_xlfn.XLOOKUP($H40,Sheet1!A:A,Sheet1!B:B,0,0,1)</f>
        <v>0</v>
      </c>
      <c r="J40">
        <f>_xlfn.XLOOKUP($H40,Sheet1!C:C,Sheet1!D:D,0,0,1)</f>
        <v>0</v>
      </c>
      <c r="K40">
        <f>_xlfn.XLOOKUP($H40,Sheet1!E:E,Sheet1!F:F,0,0,1)</f>
        <v>0</v>
      </c>
      <c r="L40">
        <f>_xlfn.XLOOKUP($H40,Sheet1!G:G,Sheet1!H:H,0,0,1)</f>
        <v>0</v>
      </c>
      <c r="M40">
        <f>_xlfn.XLOOKUP($H40,Sheet1!I:I,Sheet1!J:J,0,0,1)</f>
        <v>0</v>
      </c>
      <c r="N40">
        <f>_xlfn.XLOOKUP($H40,Sheet1!K:K,Sheet1!L:L,0,0,1)</f>
        <v>0</v>
      </c>
      <c r="O40">
        <f>_xlfn.XLOOKUP($H40,Sheet1!M:M,Sheet1!N:N,0,0,1)</f>
        <v>0</v>
      </c>
      <c r="P40">
        <f>_xlfn.XLOOKUP($H40,Sheet1!O:O,Sheet1!P:P,0,0,1)</f>
        <v>0</v>
      </c>
      <c r="Q40">
        <f>_xlfn.XLOOKUP($H40,Sheet1!Q:Q,Sheet1!R:R,0,0,1)</f>
        <v>0</v>
      </c>
      <c r="R40">
        <f>_xlfn.XLOOKUP($H40,Sheet1!S:S,Sheet1!T:T,0,0,1)</f>
        <v>0</v>
      </c>
      <c r="S40">
        <f>_xlfn.XLOOKUP($H40,Sheet1!U:U,Sheet1!V:V,0,0,1)</f>
        <v>0</v>
      </c>
      <c r="T40">
        <f>_xlfn.XLOOKUP($H40,Sheet1!W:W,Sheet1!X:X,0,0,1)</f>
        <v>0</v>
      </c>
      <c r="U40">
        <f>_xlfn.XLOOKUP($H40,Sheet1!Y:Y,Sheet1!Z:Z,0,0,1)</f>
        <v>0</v>
      </c>
      <c r="V40">
        <f>_xlfn.XLOOKUP($H40,Sheet1!AA:AA,Sheet1!AB:AB,0,0,1)</f>
        <v>0</v>
      </c>
      <c r="W40">
        <f>_xlfn.XLOOKUP($H40,Sheet1!AC:AC,Sheet1!AD:AD,0,0,1)</f>
        <v>0</v>
      </c>
      <c r="X40">
        <f>_xlfn.XLOOKUP($H40,Sheet1!AE:AE,Sheet1!AF:AF,0,0,1)</f>
        <v>0</v>
      </c>
      <c r="Y40">
        <f>_xlfn.XLOOKUP($H40,Sheet1!AG:AG,Sheet1!AH:AH,0,0,1)</f>
        <v>0</v>
      </c>
      <c r="Z40">
        <f>_xlfn.XLOOKUP($H40,Sheet1!AI:AI,Sheet1!AJ:AJ,0,0,1)</f>
        <v>0</v>
      </c>
      <c r="AA40">
        <f>_xlfn.XLOOKUP($H40,Sheet1!AK:AK,Sheet1!AL:AL,0,0,1)</f>
        <v>0</v>
      </c>
      <c r="AB40">
        <f>_xlfn.XLOOKUP($H40,Sheet1!AM:AM,Sheet1!AN:AN,0,0,1)</f>
        <v>0</v>
      </c>
      <c r="AC40">
        <f>_xlfn.XLOOKUP($H40,Sheet1!AO:AO,Sheet1!AP:AP,0,0,1)</f>
        <v>0</v>
      </c>
      <c r="AD40">
        <f>_xlfn.XLOOKUP($H40,Sheet1!AQ:AQ,Sheet1!AR:AR,0,0,1)</f>
        <v>0</v>
      </c>
      <c r="AE40">
        <f>_xlfn.XLOOKUP($H40,Sheet1!AS:AS,Sheet1!AT:AT,0,0,1)</f>
        <v>0</v>
      </c>
      <c r="AF40">
        <f>_xlfn.XLOOKUP($H40,Sheet1!AU:AU,Sheet1!AV:AV,0,0,1)</f>
        <v>0</v>
      </c>
      <c r="AG40">
        <f>_xlfn.XLOOKUP($H40,Sheet1!AW:AW,Sheet1!AX:AX,0,0,1)</f>
        <v>0</v>
      </c>
      <c r="AH40">
        <f>_xlfn.XLOOKUP($H40,Sheet1!AY:AY,Sheet1!AZ:AZ,0,0,1)</f>
        <v>0</v>
      </c>
      <c r="AI40">
        <f>_xlfn.XLOOKUP($H40,Sheet1!BA:BA,Sheet1!BB:BB,0,0,1)</f>
        <v>0</v>
      </c>
      <c r="AJ40">
        <f>_xlfn.XLOOKUP($H40,Sheet1!BC:BC,Sheet1!BD:BD,0,0,1)</f>
        <v>0</v>
      </c>
      <c r="AK40">
        <f>_xlfn.XLOOKUP($H40,Sheet1!BE:BE,Sheet1!BF:BF,0,0,1)</f>
        <v>0</v>
      </c>
    </row>
    <row r="41" spans="1:37" hidden="1" x14ac:dyDescent="0.3">
      <c r="A41" t="s">
        <v>36</v>
      </c>
      <c r="H41" t="s">
        <v>47</v>
      </c>
      <c r="I41">
        <f>_xlfn.XLOOKUP($H41,Sheet1!A:A,Sheet1!B:B,0,0,1)</f>
        <v>0</v>
      </c>
      <c r="J41">
        <f>_xlfn.XLOOKUP($H41,Sheet1!C:C,Sheet1!D:D,0,0,1)</f>
        <v>0</v>
      </c>
      <c r="K41">
        <f>_xlfn.XLOOKUP($H41,Sheet1!E:E,Sheet1!F:F,0,0,1)</f>
        <v>0</v>
      </c>
      <c r="L41">
        <f>_xlfn.XLOOKUP($H41,Sheet1!G:G,Sheet1!H:H,0,0,1)</f>
        <v>0</v>
      </c>
      <c r="M41">
        <f>_xlfn.XLOOKUP($H41,Sheet1!I:I,Sheet1!J:J,0,0,1)</f>
        <v>0</v>
      </c>
      <c r="N41">
        <f>_xlfn.XLOOKUP($H41,Sheet1!K:K,Sheet1!L:L,0,0,1)</f>
        <v>0</v>
      </c>
      <c r="O41">
        <f>_xlfn.XLOOKUP($H41,Sheet1!M:M,Sheet1!N:N,0,0,1)</f>
        <v>-7.7195400000000003</v>
      </c>
      <c r="P41">
        <f>_xlfn.XLOOKUP($H41,Sheet1!O:O,Sheet1!P:P,0,0,1)</f>
        <v>0</v>
      </c>
      <c r="Q41">
        <f>_xlfn.XLOOKUP($H41,Sheet1!Q:Q,Sheet1!R:R,0,0,1)</f>
        <v>0</v>
      </c>
      <c r="R41">
        <f>_xlfn.XLOOKUP($H41,Sheet1!S:S,Sheet1!T:T,0,0,1)</f>
        <v>0</v>
      </c>
      <c r="S41">
        <f>_xlfn.XLOOKUP($H41,Sheet1!U:U,Sheet1!V:V,0,0,1)</f>
        <v>0</v>
      </c>
      <c r="T41">
        <f>_xlfn.XLOOKUP($H41,Sheet1!W:W,Sheet1!X:X,0,0,1)</f>
        <v>0</v>
      </c>
      <c r="U41">
        <f>_xlfn.XLOOKUP($H41,Sheet1!Y:Y,Sheet1!Z:Z,0,0,1)</f>
        <v>0</v>
      </c>
      <c r="V41">
        <f>_xlfn.XLOOKUP($H41,Sheet1!AA:AA,Sheet1!AB:AB,0,0,1)</f>
        <v>0</v>
      </c>
      <c r="W41">
        <f>_xlfn.XLOOKUP($H41,Sheet1!AC:AC,Sheet1!AD:AD,0,0,1)</f>
        <v>0</v>
      </c>
      <c r="X41">
        <f>_xlfn.XLOOKUP($H41,Sheet1!AE:AE,Sheet1!AF:AF,0,0,1)</f>
        <v>0</v>
      </c>
      <c r="Y41">
        <f>_xlfn.XLOOKUP($H41,Sheet1!AG:AG,Sheet1!AH:AH,0,0,1)</f>
        <v>0</v>
      </c>
      <c r="Z41">
        <f>_xlfn.XLOOKUP($H41,Sheet1!AI:AI,Sheet1!AJ:AJ,0,0,1)</f>
        <v>0</v>
      </c>
      <c r="AA41">
        <f>_xlfn.XLOOKUP($H41,Sheet1!AK:AK,Sheet1!AL:AL,0,0,1)</f>
        <v>0</v>
      </c>
      <c r="AB41">
        <f>_xlfn.XLOOKUP($H41,Sheet1!AM:AM,Sheet1!AN:AN,0,0,1)</f>
        <v>0</v>
      </c>
      <c r="AC41">
        <f>_xlfn.XLOOKUP($H41,Sheet1!AO:AO,Sheet1!AP:AP,0,0,1)</f>
        <v>0</v>
      </c>
      <c r="AD41">
        <f>_xlfn.XLOOKUP($H41,Sheet1!AQ:AQ,Sheet1!AR:AR,0,0,1)</f>
        <v>0</v>
      </c>
      <c r="AE41">
        <f>_xlfn.XLOOKUP($H41,Sheet1!AS:AS,Sheet1!AT:AT,0,0,1)</f>
        <v>0</v>
      </c>
      <c r="AF41">
        <f>_xlfn.XLOOKUP($H41,Sheet1!AU:AU,Sheet1!AV:AV,0,0,1)</f>
        <v>0</v>
      </c>
      <c r="AG41">
        <f>_xlfn.XLOOKUP($H41,Sheet1!AW:AW,Sheet1!AX:AX,0,0,1)</f>
        <v>0</v>
      </c>
      <c r="AH41">
        <f>_xlfn.XLOOKUP($H41,Sheet1!AY:AY,Sheet1!AZ:AZ,0,0,1)</f>
        <v>0</v>
      </c>
      <c r="AI41">
        <f>_xlfn.XLOOKUP($H41,Sheet1!BA:BA,Sheet1!BB:BB,0,0,1)</f>
        <v>0</v>
      </c>
      <c r="AJ41">
        <f>_xlfn.XLOOKUP($H41,Sheet1!BC:BC,Sheet1!BD:BD,0,0,1)</f>
        <v>0</v>
      </c>
      <c r="AK41">
        <f>_xlfn.XLOOKUP($H41,Sheet1!BE:BE,Sheet1!BF:BF,0,0,1)</f>
        <v>0</v>
      </c>
    </row>
    <row r="42" spans="1:37" x14ac:dyDescent="0.3">
      <c r="A42" t="s">
        <v>13</v>
      </c>
      <c r="H42" t="s">
        <v>52</v>
      </c>
      <c r="I42">
        <f>_xlfn.XLOOKUP($H42,Sheet1!A:A,Sheet1!B:B,0,0,1)</f>
        <v>0</v>
      </c>
      <c r="J42">
        <f>_xlfn.XLOOKUP($H42,Sheet1!C:C,Sheet1!D:D,0,0,1)</f>
        <v>0</v>
      </c>
      <c r="K42">
        <f>_xlfn.XLOOKUP($H42,Sheet1!E:E,Sheet1!F:F,0,0,1)</f>
        <v>0</v>
      </c>
      <c r="L42">
        <f>_xlfn.XLOOKUP($H42,Sheet1!G:G,Sheet1!H:H,0,0,1)</f>
        <v>0</v>
      </c>
      <c r="M42">
        <f>_xlfn.XLOOKUP($H42,Sheet1!I:I,Sheet1!J:J,0,0,1)</f>
        <v>0</v>
      </c>
      <c r="N42">
        <f>_xlfn.XLOOKUP($H42,Sheet1!K:K,Sheet1!L:L,0,0,1)</f>
        <v>0</v>
      </c>
      <c r="O42">
        <f>_xlfn.XLOOKUP($H42,Sheet1!M:M,Sheet1!N:N,0,0,1)</f>
        <v>0</v>
      </c>
      <c r="P42">
        <f>_xlfn.XLOOKUP($H42,Sheet1!O:O,Sheet1!P:P,0,0,1)</f>
        <v>0</v>
      </c>
      <c r="Q42">
        <f>_xlfn.XLOOKUP($H42,Sheet1!Q:Q,Sheet1!R:R,0,0,1)</f>
        <v>0</v>
      </c>
      <c r="R42">
        <f>_xlfn.XLOOKUP($H42,Sheet1!S:S,Sheet1!T:T,0,0,1)</f>
        <v>0</v>
      </c>
      <c r="S42">
        <f>_xlfn.XLOOKUP($H42,Sheet1!U:U,Sheet1!V:V,0,0,1)</f>
        <v>0</v>
      </c>
      <c r="T42">
        <f>_xlfn.XLOOKUP($H42,Sheet1!W:W,Sheet1!X:X,0,0,1)</f>
        <v>0</v>
      </c>
      <c r="U42">
        <f>_xlfn.XLOOKUP($H42,Sheet1!Y:Y,Sheet1!Z:Z,0,0,1)</f>
        <v>0</v>
      </c>
      <c r="V42">
        <f>_xlfn.XLOOKUP($H42,Sheet1!AA:AA,Sheet1!AB:AB,0,0,1)</f>
        <v>0</v>
      </c>
      <c r="W42">
        <f>_xlfn.XLOOKUP($H42,Sheet1!AC:AC,Sheet1!AD:AD,0,0,1)</f>
        <v>0</v>
      </c>
      <c r="X42">
        <f>_xlfn.XLOOKUP($H42,Sheet1!AE:AE,Sheet1!AF:AF,0,0,1)</f>
        <v>0</v>
      </c>
      <c r="Y42">
        <f>_xlfn.XLOOKUP($H42,Sheet1!AG:AG,Sheet1!AH:AH,0,0,1)</f>
        <v>0</v>
      </c>
      <c r="Z42">
        <f>_xlfn.XLOOKUP($H42,Sheet1!AI:AI,Sheet1!AJ:AJ,0,0,1)</f>
        <v>0</v>
      </c>
      <c r="AA42">
        <f>_xlfn.XLOOKUP($H42,Sheet1!AK:AK,Sheet1!AL:AL,0,0,1)</f>
        <v>0</v>
      </c>
      <c r="AB42">
        <f>_xlfn.XLOOKUP($H42,Sheet1!AM:AM,Sheet1!AN:AN,0,0,1)</f>
        <v>0</v>
      </c>
      <c r="AC42">
        <f>_xlfn.XLOOKUP($H42,Sheet1!AO:AO,Sheet1!AP:AP,0,0,1)</f>
        <v>0</v>
      </c>
      <c r="AD42">
        <f>_xlfn.XLOOKUP($H42,Sheet1!AQ:AQ,Sheet1!AR:AR,0,0,1)</f>
        <v>0</v>
      </c>
      <c r="AE42">
        <f>_xlfn.XLOOKUP($H42,Sheet1!AS:AS,Sheet1!AT:AT,0,0,1)</f>
        <v>0</v>
      </c>
      <c r="AF42">
        <f>_xlfn.XLOOKUP($H42,Sheet1!AU:AU,Sheet1!AV:AV,0,0,1)</f>
        <v>0</v>
      </c>
      <c r="AG42">
        <f>_xlfn.XLOOKUP($H42,Sheet1!AW:AW,Sheet1!AX:AX,0,0,1)</f>
        <v>0</v>
      </c>
      <c r="AH42">
        <f>_xlfn.XLOOKUP($H42,Sheet1!AY:AY,Sheet1!AZ:AZ,0,0,1)</f>
        <v>0</v>
      </c>
      <c r="AI42">
        <f>_xlfn.XLOOKUP($H42,Sheet1!BA:BA,Sheet1!BB:BB,0,0,1)</f>
        <v>0</v>
      </c>
      <c r="AJ42">
        <f>_xlfn.XLOOKUP($H42,Sheet1!BC:BC,Sheet1!BD:BD,0,0,1)</f>
        <v>0</v>
      </c>
      <c r="AK42">
        <f>_xlfn.XLOOKUP($H42,Sheet1!BE:BE,Sheet1!BF:BF,0,0,1)</f>
        <v>0</v>
      </c>
    </row>
    <row r="43" spans="1:37" x14ac:dyDescent="0.3">
      <c r="A43" t="s">
        <v>14</v>
      </c>
      <c r="H43" t="s">
        <v>55</v>
      </c>
      <c r="I43">
        <f>_xlfn.XLOOKUP($H43,Sheet1!A:A,Sheet1!B:B,0,0,1)</f>
        <v>0</v>
      </c>
      <c r="J43">
        <f>_xlfn.XLOOKUP($H43,Sheet1!C:C,Sheet1!D:D,0,0,1)</f>
        <v>0</v>
      </c>
      <c r="K43">
        <f>_xlfn.XLOOKUP($H43,Sheet1!E:E,Sheet1!F:F,0,0,1)</f>
        <v>0</v>
      </c>
      <c r="L43">
        <f>_xlfn.XLOOKUP($H43,Sheet1!G:G,Sheet1!H:H,0,0,1)</f>
        <v>0</v>
      </c>
      <c r="M43">
        <f>_xlfn.XLOOKUP($H43,Sheet1!I:I,Sheet1!J:J,0,0,1)</f>
        <v>0</v>
      </c>
      <c r="N43">
        <f>_xlfn.XLOOKUP($H43,Sheet1!K:K,Sheet1!L:L,0,0,1)</f>
        <v>0</v>
      </c>
      <c r="O43">
        <f>_xlfn.XLOOKUP($H43,Sheet1!M:M,Sheet1!N:N,0,0,1)</f>
        <v>0</v>
      </c>
      <c r="P43">
        <f>_xlfn.XLOOKUP($H43,Sheet1!O:O,Sheet1!P:P,0,0,1)</f>
        <v>0</v>
      </c>
      <c r="Q43">
        <f>_xlfn.XLOOKUP($H43,Sheet1!Q:Q,Sheet1!R:R,0,0,1)</f>
        <v>0</v>
      </c>
      <c r="R43">
        <f>_xlfn.XLOOKUP($H43,Sheet1!S:S,Sheet1!T:T,0,0,1)</f>
        <v>0</v>
      </c>
      <c r="S43">
        <f>_xlfn.XLOOKUP($H43,Sheet1!U:U,Sheet1!V:V,0,0,1)</f>
        <v>0</v>
      </c>
      <c r="T43">
        <f>_xlfn.XLOOKUP($H43,Sheet1!W:W,Sheet1!X:X,0,0,1)</f>
        <v>0</v>
      </c>
      <c r="U43">
        <f>_xlfn.XLOOKUP($H43,Sheet1!Y:Y,Sheet1!Z:Z,0,0,1)</f>
        <v>0</v>
      </c>
      <c r="V43">
        <f>_xlfn.XLOOKUP($H43,Sheet1!AA:AA,Sheet1!AB:AB,0,0,1)</f>
        <v>0</v>
      </c>
      <c r="W43">
        <f>_xlfn.XLOOKUP($H43,Sheet1!AC:AC,Sheet1!AD:AD,0,0,1)</f>
        <v>0</v>
      </c>
      <c r="X43">
        <f>_xlfn.XLOOKUP($H43,Sheet1!AE:AE,Sheet1!AF:AF,0,0,1)</f>
        <v>0</v>
      </c>
      <c r="Y43">
        <f>_xlfn.XLOOKUP($H43,Sheet1!AG:AG,Sheet1!AH:AH,0,0,1)</f>
        <v>0</v>
      </c>
      <c r="Z43">
        <f>_xlfn.XLOOKUP($H43,Sheet1!AI:AI,Sheet1!AJ:AJ,0,0,1)</f>
        <v>0</v>
      </c>
      <c r="AA43">
        <f>_xlfn.XLOOKUP($H43,Sheet1!AK:AK,Sheet1!AL:AL,0,0,1)</f>
        <v>0</v>
      </c>
      <c r="AB43">
        <f>_xlfn.XLOOKUP($H43,Sheet1!AM:AM,Sheet1!AN:AN,0,0,1)</f>
        <v>0</v>
      </c>
      <c r="AC43">
        <f>_xlfn.XLOOKUP($H43,Sheet1!AO:AO,Sheet1!AP:AP,0,0,1)</f>
        <v>0</v>
      </c>
      <c r="AD43">
        <f>_xlfn.XLOOKUP($H43,Sheet1!AQ:AQ,Sheet1!AR:AR,0,0,1)</f>
        <v>0</v>
      </c>
      <c r="AE43">
        <f>_xlfn.XLOOKUP($H43,Sheet1!AS:AS,Sheet1!AT:AT,0,0,1)</f>
        <v>0</v>
      </c>
      <c r="AF43">
        <f>_xlfn.XLOOKUP($H43,Sheet1!AU:AU,Sheet1!AV:AV,0,0,1)</f>
        <v>0</v>
      </c>
      <c r="AG43">
        <f>_xlfn.XLOOKUP($H43,Sheet1!AW:AW,Sheet1!AX:AX,0,0,1)</f>
        <v>0</v>
      </c>
      <c r="AH43">
        <f>_xlfn.XLOOKUP($H43,Sheet1!AY:AY,Sheet1!AZ:AZ,0,0,1)</f>
        <v>0</v>
      </c>
      <c r="AI43">
        <f>_xlfn.XLOOKUP($H43,Sheet1!BA:BA,Sheet1!BB:BB,0,0,1)</f>
        <v>0</v>
      </c>
      <c r="AJ43">
        <f>_xlfn.XLOOKUP($H43,Sheet1!BC:BC,Sheet1!BD:BD,0,0,1)</f>
        <v>0</v>
      </c>
      <c r="AK43">
        <f>_xlfn.XLOOKUP($H43,Sheet1!BE:BE,Sheet1!BF:BF,0,0,1)</f>
        <v>0</v>
      </c>
    </row>
    <row r="44" spans="1:37" x14ac:dyDescent="0.3">
      <c r="A44" t="s">
        <v>37</v>
      </c>
      <c r="H44" t="s">
        <v>66</v>
      </c>
      <c r="I44">
        <f>_xlfn.XLOOKUP($H44,Sheet1!A:A,Sheet1!B:B,0,0,1)</f>
        <v>0</v>
      </c>
      <c r="J44">
        <f>_xlfn.XLOOKUP($H44,Sheet1!C:C,Sheet1!D:D,0,0,1)</f>
        <v>0</v>
      </c>
      <c r="K44">
        <f>_xlfn.XLOOKUP($H44,Sheet1!E:E,Sheet1!F:F,0,0,1)</f>
        <v>0</v>
      </c>
      <c r="L44">
        <f>_xlfn.XLOOKUP($H44,Sheet1!G:G,Sheet1!H:H,0,0,1)</f>
        <v>0</v>
      </c>
      <c r="M44">
        <f>_xlfn.XLOOKUP($H44,Sheet1!I:I,Sheet1!J:J,0,0,1)</f>
        <v>0</v>
      </c>
      <c r="N44">
        <f>_xlfn.XLOOKUP($H44,Sheet1!K:K,Sheet1!L:L,0,0,1)</f>
        <v>0</v>
      </c>
      <c r="O44">
        <f>_xlfn.XLOOKUP($H44,Sheet1!M:M,Sheet1!N:N,0,0,1)</f>
        <v>0</v>
      </c>
      <c r="P44">
        <f>_xlfn.XLOOKUP($H44,Sheet1!O:O,Sheet1!P:P,0,0,1)</f>
        <v>0</v>
      </c>
      <c r="Q44">
        <f>_xlfn.XLOOKUP($H44,Sheet1!Q:Q,Sheet1!R:R,0,0,1)</f>
        <v>0</v>
      </c>
      <c r="R44">
        <f>_xlfn.XLOOKUP($H44,Sheet1!S:S,Sheet1!T:T,0,0,1)</f>
        <v>0</v>
      </c>
      <c r="S44">
        <f>_xlfn.XLOOKUP($H44,Sheet1!U:U,Sheet1!V:V,0,0,1)</f>
        <v>0</v>
      </c>
      <c r="T44">
        <f>_xlfn.XLOOKUP($H44,Sheet1!W:W,Sheet1!X:X,0,0,1)</f>
        <v>0</v>
      </c>
      <c r="U44">
        <f>_xlfn.XLOOKUP($H44,Sheet1!Y:Y,Sheet1!Z:Z,0,0,1)</f>
        <v>0</v>
      </c>
      <c r="V44">
        <f>_xlfn.XLOOKUP($H44,Sheet1!AA:AA,Sheet1!AB:AB,0,0,1)</f>
        <v>0</v>
      </c>
      <c r="W44">
        <f>_xlfn.XLOOKUP($H44,Sheet1!AC:AC,Sheet1!AD:AD,0,0,1)</f>
        <v>0</v>
      </c>
      <c r="X44">
        <f>_xlfn.XLOOKUP($H44,Sheet1!AE:AE,Sheet1!AF:AF,0,0,1)</f>
        <v>0</v>
      </c>
      <c r="Y44">
        <f>_xlfn.XLOOKUP($H44,Sheet1!AG:AG,Sheet1!AH:AH,0,0,1)</f>
        <v>0</v>
      </c>
      <c r="Z44">
        <f>_xlfn.XLOOKUP($H44,Sheet1!AI:AI,Sheet1!AJ:AJ,0,0,1)</f>
        <v>0</v>
      </c>
      <c r="AA44">
        <f>_xlfn.XLOOKUP($H44,Sheet1!AK:AK,Sheet1!AL:AL,0,0,1)</f>
        <v>0</v>
      </c>
      <c r="AB44">
        <f>_xlfn.XLOOKUP($H44,Sheet1!AM:AM,Sheet1!AN:AN,0,0,1)</f>
        <v>0</v>
      </c>
      <c r="AC44">
        <f>_xlfn.XLOOKUP($H44,Sheet1!AO:AO,Sheet1!AP:AP,0,0,1)</f>
        <v>0</v>
      </c>
      <c r="AD44">
        <f>_xlfn.XLOOKUP($H44,Sheet1!AQ:AQ,Sheet1!AR:AR,0,0,1)</f>
        <v>0</v>
      </c>
      <c r="AE44">
        <f>_xlfn.XLOOKUP($H44,Sheet1!AS:AS,Sheet1!AT:AT,0,0,1)</f>
        <v>0</v>
      </c>
      <c r="AF44">
        <f>_xlfn.XLOOKUP($H44,Sheet1!AU:AU,Sheet1!AV:AV,0,0,1)</f>
        <v>0</v>
      </c>
      <c r="AG44">
        <f>_xlfn.XLOOKUP($H44,Sheet1!AW:AW,Sheet1!AX:AX,0,0,1)</f>
        <v>0</v>
      </c>
      <c r="AH44">
        <f>_xlfn.XLOOKUP($H44,Sheet1!AY:AY,Sheet1!AZ:AZ,0,0,1)</f>
        <v>0</v>
      </c>
      <c r="AI44">
        <f>_xlfn.XLOOKUP($H44,Sheet1!BA:BA,Sheet1!BB:BB,0,0,1)</f>
        <v>0</v>
      </c>
      <c r="AJ44">
        <f>_xlfn.XLOOKUP($H44,Sheet1!BC:BC,Sheet1!BD:BD,0,0,1)</f>
        <v>0</v>
      </c>
      <c r="AK44">
        <f>_xlfn.XLOOKUP($H44,Sheet1!BE:BE,Sheet1!BF:BF,0,0,1)</f>
        <v>0</v>
      </c>
    </row>
    <row r="45" spans="1:37" x14ac:dyDescent="0.3">
      <c r="A45" t="s">
        <v>17</v>
      </c>
    </row>
    <row r="46" spans="1:37" x14ac:dyDescent="0.3">
      <c r="A46" t="s">
        <v>19</v>
      </c>
    </row>
    <row r="47" spans="1:37" x14ac:dyDescent="0.3">
      <c r="A47" t="s">
        <v>21</v>
      </c>
    </row>
    <row r="48" spans="1:37" x14ac:dyDescent="0.3">
      <c r="A48" t="s">
        <v>38</v>
      </c>
    </row>
    <row r="49" spans="1:1" x14ac:dyDescent="0.3">
      <c r="A49" t="s">
        <v>23</v>
      </c>
    </row>
    <row r="50" spans="1:1" x14ac:dyDescent="0.3">
      <c r="A50" t="s">
        <v>25</v>
      </c>
    </row>
    <row r="51" spans="1:1" x14ac:dyDescent="0.3">
      <c r="A51" t="s">
        <v>24</v>
      </c>
    </row>
    <row r="52" spans="1:1" x14ac:dyDescent="0.3">
      <c r="A52" t="s">
        <v>6</v>
      </c>
    </row>
    <row r="53" spans="1:1" x14ac:dyDescent="0.3">
      <c r="A53" t="s">
        <v>26</v>
      </c>
    </row>
    <row r="54" spans="1:1" x14ac:dyDescent="0.3">
      <c r="A54" t="s">
        <v>27</v>
      </c>
    </row>
    <row r="55" spans="1:1" x14ac:dyDescent="0.3">
      <c r="A55" t="s">
        <v>28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32</v>
      </c>
    </row>
    <row r="59" spans="1:1" x14ac:dyDescent="0.3">
      <c r="A59" t="s">
        <v>34</v>
      </c>
    </row>
    <row r="60" spans="1:1" x14ac:dyDescent="0.3">
      <c r="A60" t="s">
        <v>4</v>
      </c>
    </row>
    <row r="61" spans="1:1" x14ac:dyDescent="0.3">
      <c r="A61" t="s">
        <v>8</v>
      </c>
    </row>
    <row r="62" spans="1:1" x14ac:dyDescent="0.3">
      <c r="A62" t="s">
        <v>10</v>
      </c>
    </row>
    <row r="63" spans="1:1" x14ac:dyDescent="0.3">
      <c r="A63" t="s">
        <v>14</v>
      </c>
    </row>
    <row r="64" spans="1:1" x14ac:dyDescent="0.3">
      <c r="A64" t="s">
        <v>17</v>
      </c>
    </row>
    <row r="65" spans="1:1" x14ac:dyDescent="0.3">
      <c r="A65" t="s">
        <v>19</v>
      </c>
    </row>
    <row r="66" spans="1:1" x14ac:dyDescent="0.3">
      <c r="A66" t="s">
        <v>21</v>
      </c>
    </row>
    <row r="67" spans="1:1" x14ac:dyDescent="0.3">
      <c r="A67" t="s">
        <v>25</v>
      </c>
    </row>
    <row r="68" spans="1:1" x14ac:dyDescent="0.3">
      <c r="A68" t="s">
        <v>6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34</v>
      </c>
    </row>
    <row r="74" spans="1:1" x14ac:dyDescent="0.3">
      <c r="A74" t="s">
        <v>2</v>
      </c>
    </row>
    <row r="75" spans="1:1" x14ac:dyDescent="0.3">
      <c r="A75" t="s">
        <v>26</v>
      </c>
    </row>
    <row r="76" spans="1:1" x14ac:dyDescent="0.3">
      <c r="A76" t="s">
        <v>3</v>
      </c>
    </row>
    <row r="77" spans="1:1" x14ac:dyDescent="0.3">
      <c r="A77" t="s">
        <v>27</v>
      </c>
    </row>
    <row r="78" spans="1:1" x14ac:dyDescent="0.3">
      <c r="A78" t="s">
        <v>4</v>
      </c>
    </row>
    <row r="79" spans="1:1" x14ac:dyDescent="0.3">
      <c r="A79" t="s">
        <v>5</v>
      </c>
    </row>
    <row r="80" spans="1:1" x14ac:dyDescent="0.3">
      <c r="A80" t="s">
        <v>6</v>
      </c>
    </row>
    <row r="81" spans="1:1" x14ac:dyDescent="0.3">
      <c r="A81" t="s">
        <v>28</v>
      </c>
    </row>
    <row r="82" spans="1:1" x14ac:dyDescent="0.3">
      <c r="A82" t="s">
        <v>29</v>
      </c>
    </row>
    <row r="83" spans="1:1" x14ac:dyDescent="0.3">
      <c r="A83" t="s">
        <v>7</v>
      </c>
    </row>
    <row r="84" spans="1:1" x14ac:dyDescent="0.3">
      <c r="A84" t="s">
        <v>8</v>
      </c>
    </row>
    <row r="85" spans="1:1" x14ac:dyDescent="0.3">
      <c r="A85" t="s">
        <v>9</v>
      </c>
    </row>
    <row r="86" spans="1:1" x14ac:dyDescent="0.3">
      <c r="A86" t="s">
        <v>30</v>
      </c>
    </row>
    <row r="87" spans="1:1" x14ac:dyDescent="0.3">
      <c r="A87" t="s">
        <v>10</v>
      </c>
    </row>
    <row r="88" spans="1:1" x14ac:dyDescent="0.3">
      <c r="A88" t="s">
        <v>11</v>
      </c>
    </row>
    <row r="89" spans="1:1" x14ac:dyDescent="0.3">
      <c r="A89" t="s">
        <v>12</v>
      </c>
    </row>
    <row r="90" spans="1:1" x14ac:dyDescent="0.3">
      <c r="A90" t="s">
        <v>13</v>
      </c>
    </row>
    <row r="91" spans="1:1" x14ac:dyDescent="0.3">
      <c r="A91" t="s">
        <v>14</v>
      </c>
    </row>
    <row r="92" spans="1:1" x14ac:dyDescent="0.3">
      <c r="A92" t="s">
        <v>15</v>
      </c>
    </row>
    <row r="93" spans="1:1" x14ac:dyDescent="0.3">
      <c r="A93" t="s">
        <v>31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19</v>
      </c>
    </row>
    <row r="97" spans="1:1" x14ac:dyDescent="0.3">
      <c r="A97" t="s">
        <v>32</v>
      </c>
    </row>
    <row r="98" spans="1:1" x14ac:dyDescent="0.3">
      <c r="A98" t="s">
        <v>33</v>
      </c>
    </row>
    <row r="99" spans="1:1" x14ac:dyDescent="0.3">
      <c r="A99" t="s">
        <v>20</v>
      </c>
    </row>
    <row r="100" spans="1:1" x14ac:dyDescent="0.3">
      <c r="A100" t="s">
        <v>21</v>
      </c>
    </row>
    <row r="101" spans="1:1" x14ac:dyDescent="0.3">
      <c r="A101" t="s">
        <v>22</v>
      </c>
    </row>
    <row r="102" spans="1:1" x14ac:dyDescent="0.3">
      <c r="A102" t="s">
        <v>23</v>
      </c>
    </row>
    <row r="103" spans="1:1" x14ac:dyDescent="0.3">
      <c r="A103" t="s">
        <v>24</v>
      </c>
    </row>
    <row r="104" spans="1:1" x14ac:dyDescent="0.3">
      <c r="A104" t="s">
        <v>25</v>
      </c>
    </row>
    <row r="105" spans="1:1" x14ac:dyDescent="0.3">
      <c r="A105" t="s">
        <v>34</v>
      </c>
    </row>
    <row r="106" spans="1:1" x14ac:dyDescent="0.3">
      <c r="A106" t="s">
        <v>2</v>
      </c>
    </row>
    <row r="107" spans="1:1" x14ac:dyDescent="0.3">
      <c r="A107" t="s">
        <v>26</v>
      </c>
    </row>
    <row r="108" spans="1:1" x14ac:dyDescent="0.3">
      <c r="A108" t="s">
        <v>3</v>
      </c>
    </row>
    <row r="109" spans="1:1" x14ac:dyDescent="0.3">
      <c r="A109" t="s">
        <v>27</v>
      </c>
    </row>
    <row r="110" spans="1:1" x14ac:dyDescent="0.3">
      <c r="A110" t="s">
        <v>4</v>
      </c>
    </row>
    <row r="111" spans="1:1" x14ac:dyDescent="0.3">
      <c r="A111" t="s">
        <v>5</v>
      </c>
    </row>
    <row r="112" spans="1:1" x14ac:dyDescent="0.3">
      <c r="A112" t="s">
        <v>6</v>
      </c>
    </row>
    <row r="113" spans="1:1" x14ac:dyDescent="0.3">
      <c r="A113" t="s">
        <v>42</v>
      </c>
    </row>
    <row r="114" spans="1:1" x14ac:dyDescent="0.3">
      <c r="A114" t="s">
        <v>28</v>
      </c>
    </row>
    <row r="115" spans="1:1" x14ac:dyDescent="0.3">
      <c r="A115" t="s">
        <v>29</v>
      </c>
    </row>
    <row r="116" spans="1:1" x14ac:dyDescent="0.3">
      <c r="A116" t="s">
        <v>43</v>
      </c>
    </row>
    <row r="117" spans="1:1" x14ac:dyDescent="0.3">
      <c r="A117" t="s">
        <v>7</v>
      </c>
    </row>
    <row r="118" spans="1:1" x14ac:dyDescent="0.3">
      <c r="A118" t="s">
        <v>8</v>
      </c>
    </row>
    <row r="119" spans="1:1" x14ac:dyDescent="0.3">
      <c r="A119" t="s">
        <v>9</v>
      </c>
    </row>
    <row r="120" spans="1:1" x14ac:dyDescent="0.3">
      <c r="A120" t="s">
        <v>30</v>
      </c>
    </row>
    <row r="121" spans="1:1" x14ac:dyDescent="0.3">
      <c r="A121" t="s">
        <v>10</v>
      </c>
    </row>
    <row r="122" spans="1:1" x14ac:dyDescent="0.3">
      <c r="A122" t="s">
        <v>11</v>
      </c>
    </row>
    <row r="123" spans="1:1" x14ac:dyDescent="0.3">
      <c r="A123" t="s">
        <v>12</v>
      </c>
    </row>
    <row r="124" spans="1:1" x14ac:dyDescent="0.3">
      <c r="A124" t="s">
        <v>13</v>
      </c>
    </row>
    <row r="125" spans="1:1" x14ac:dyDescent="0.3">
      <c r="A125" t="s">
        <v>14</v>
      </c>
    </row>
    <row r="126" spans="1:1" x14ac:dyDescent="0.3">
      <c r="A126" t="s">
        <v>15</v>
      </c>
    </row>
    <row r="127" spans="1:1" x14ac:dyDescent="0.3">
      <c r="A127" t="s">
        <v>31</v>
      </c>
    </row>
    <row r="128" spans="1:1" x14ac:dyDescent="0.3">
      <c r="A128" t="s">
        <v>16</v>
      </c>
    </row>
    <row r="129" spans="1:1" x14ac:dyDescent="0.3">
      <c r="A129" t="s">
        <v>17</v>
      </c>
    </row>
    <row r="130" spans="1:1" x14ac:dyDescent="0.3">
      <c r="A130" t="s">
        <v>18</v>
      </c>
    </row>
    <row r="131" spans="1:1" x14ac:dyDescent="0.3">
      <c r="A131" t="s">
        <v>19</v>
      </c>
    </row>
    <row r="132" spans="1:1" x14ac:dyDescent="0.3">
      <c r="A132" t="s">
        <v>32</v>
      </c>
    </row>
    <row r="133" spans="1:1" x14ac:dyDescent="0.3">
      <c r="A133" t="s">
        <v>33</v>
      </c>
    </row>
    <row r="134" spans="1:1" x14ac:dyDescent="0.3">
      <c r="A134" t="s">
        <v>20</v>
      </c>
    </row>
    <row r="135" spans="1:1" x14ac:dyDescent="0.3">
      <c r="A135" t="s">
        <v>21</v>
      </c>
    </row>
    <row r="136" spans="1:1" x14ac:dyDescent="0.3">
      <c r="A136" t="s">
        <v>44</v>
      </c>
    </row>
    <row r="137" spans="1:1" x14ac:dyDescent="0.3">
      <c r="A137" t="s">
        <v>22</v>
      </c>
    </row>
    <row r="138" spans="1:1" x14ac:dyDescent="0.3">
      <c r="A138" t="s">
        <v>23</v>
      </c>
    </row>
    <row r="139" spans="1:1" x14ac:dyDescent="0.3">
      <c r="A139" t="s">
        <v>24</v>
      </c>
    </row>
    <row r="140" spans="1:1" x14ac:dyDescent="0.3">
      <c r="A140" t="s">
        <v>25</v>
      </c>
    </row>
    <row r="141" spans="1:1" x14ac:dyDescent="0.3">
      <c r="A141" t="s">
        <v>34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5</v>
      </c>
    </row>
    <row r="146" spans="1:1" x14ac:dyDescent="0.3">
      <c r="A146" t="s">
        <v>6</v>
      </c>
    </row>
    <row r="147" spans="1:1" x14ac:dyDescent="0.3">
      <c r="A147" t="s">
        <v>7</v>
      </c>
    </row>
    <row r="148" spans="1:1" x14ac:dyDescent="0.3">
      <c r="A148" t="s">
        <v>8</v>
      </c>
    </row>
    <row r="149" spans="1:1" x14ac:dyDescent="0.3">
      <c r="A149" t="s">
        <v>9</v>
      </c>
    </row>
    <row r="150" spans="1:1" x14ac:dyDescent="0.3">
      <c r="A150" t="s">
        <v>10</v>
      </c>
    </row>
    <row r="151" spans="1:1" x14ac:dyDescent="0.3">
      <c r="A151" t="s">
        <v>11</v>
      </c>
    </row>
    <row r="152" spans="1:1" x14ac:dyDescent="0.3">
      <c r="A152" t="s">
        <v>12</v>
      </c>
    </row>
    <row r="153" spans="1:1" x14ac:dyDescent="0.3">
      <c r="A153" t="s">
        <v>13</v>
      </c>
    </row>
    <row r="154" spans="1:1" x14ac:dyDescent="0.3">
      <c r="A154" t="s">
        <v>14</v>
      </c>
    </row>
    <row r="155" spans="1:1" x14ac:dyDescent="0.3">
      <c r="A155" t="s">
        <v>15</v>
      </c>
    </row>
    <row r="156" spans="1:1" x14ac:dyDescent="0.3">
      <c r="A156" t="s">
        <v>16</v>
      </c>
    </row>
    <row r="157" spans="1:1" x14ac:dyDescent="0.3">
      <c r="A157" t="s">
        <v>17</v>
      </c>
    </row>
    <row r="158" spans="1:1" x14ac:dyDescent="0.3">
      <c r="A158" t="s">
        <v>19</v>
      </c>
    </row>
    <row r="159" spans="1:1" x14ac:dyDescent="0.3">
      <c r="A159" t="s">
        <v>20</v>
      </c>
    </row>
    <row r="160" spans="1:1" x14ac:dyDescent="0.3">
      <c r="A160" t="s">
        <v>21</v>
      </c>
    </row>
    <row r="161" spans="1:1" x14ac:dyDescent="0.3">
      <c r="A161" t="s">
        <v>44</v>
      </c>
    </row>
    <row r="162" spans="1:1" x14ac:dyDescent="0.3">
      <c r="A162" t="s">
        <v>22</v>
      </c>
    </row>
    <row r="163" spans="1:1" x14ac:dyDescent="0.3">
      <c r="A163" t="s">
        <v>23</v>
      </c>
    </row>
    <row r="164" spans="1:1" x14ac:dyDescent="0.3">
      <c r="A164" t="s">
        <v>24</v>
      </c>
    </row>
    <row r="165" spans="1:1" x14ac:dyDescent="0.3">
      <c r="A165" t="s">
        <v>25</v>
      </c>
    </row>
    <row r="166" spans="1:1" x14ac:dyDescent="0.3">
      <c r="A166" t="s">
        <v>26</v>
      </c>
    </row>
    <row r="167" spans="1:1" x14ac:dyDescent="0.3">
      <c r="A167" t="s">
        <v>27</v>
      </c>
    </row>
    <row r="168" spans="1:1" x14ac:dyDescent="0.3">
      <c r="A168" t="s">
        <v>42</v>
      </c>
    </row>
    <row r="169" spans="1:1" x14ac:dyDescent="0.3">
      <c r="A169" t="s">
        <v>28</v>
      </c>
    </row>
    <row r="170" spans="1:1" x14ac:dyDescent="0.3">
      <c r="A170" t="s">
        <v>29</v>
      </c>
    </row>
    <row r="171" spans="1:1" x14ac:dyDescent="0.3">
      <c r="A171" t="s">
        <v>43</v>
      </c>
    </row>
    <row r="172" spans="1:1" x14ac:dyDescent="0.3">
      <c r="A172" t="s">
        <v>30</v>
      </c>
    </row>
    <row r="173" spans="1:1" x14ac:dyDescent="0.3">
      <c r="A173" t="s">
        <v>31</v>
      </c>
    </row>
    <row r="174" spans="1:1" x14ac:dyDescent="0.3">
      <c r="A174" t="s">
        <v>32</v>
      </c>
    </row>
    <row r="175" spans="1:1" x14ac:dyDescent="0.3">
      <c r="A175" t="s">
        <v>33</v>
      </c>
    </row>
    <row r="176" spans="1:1" x14ac:dyDescent="0.3">
      <c r="A176" t="s">
        <v>34</v>
      </c>
    </row>
    <row r="177" spans="1:1" x14ac:dyDescent="0.3">
      <c r="A177" t="s">
        <v>10</v>
      </c>
    </row>
    <row r="178" spans="1:1" x14ac:dyDescent="0.3">
      <c r="A178" t="s">
        <v>17</v>
      </c>
    </row>
    <row r="179" spans="1:1" x14ac:dyDescent="0.3">
      <c r="A179" t="s">
        <v>21</v>
      </c>
    </row>
    <row r="180" spans="1:1" x14ac:dyDescent="0.3">
      <c r="A180" t="s">
        <v>24</v>
      </c>
    </row>
    <row r="181" spans="1:1" x14ac:dyDescent="0.3">
      <c r="A181" t="s">
        <v>6</v>
      </c>
    </row>
    <row r="182" spans="1:1" x14ac:dyDescent="0.3">
      <c r="A182" t="s">
        <v>4</v>
      </c>
    </row>
    <row r="183" spans="1:1" x14ac:dyDescent="0.3">
      <c r="A183" t="s">
        <v>26</v>
      </c>
    </row>
    <row r="184" spans="1:1" x14ac:dyDescent="0.3">
      <c r="A184" t="s">
        <v>27</v>
      </c>
    </row>
    <row r="185" spans="1:1" x14ac:dyDescent="0.3">
      <c r="A185" t="s">
        <v>42</v>
      </c>
    </row>
    <row r="186" spans="1:1" x14ac:dyDescent="0.3">
      <c r="A186" t="s">
        <v>29</v>
      </c>
    </row>
    <row r="187" spans="1:1" x14ac:dyDescent="0.3">
      <c r="A187" t="s">
        <v>43</v>
      </c>
    </row>
    <row r="188" spans="1:1" x14ac:dyDescent="0.3">
      <c r="A188" t="s">
        <v>47</v>
      </c>
    </row>
    <row r="189" spans="1:1" x14ac:dyDescent="0.3">
      <c r="A189" t="s">
        <v>33</v>
      </c>
    </row>
    <row r="190" spans="1:1" x14ac:dyDescent="0.3">
      <c r="A190" t="s">
        <v>34</v>
      </c>
    </row>
    <row r="191" spans="1:1" x14ac:dyDescent="0.3">
      <c r="A191" t="s">
        <v>10</v>
      </c>
    </row>
    <row r="192" spans="1:1" x14ac:dyDescent="0.3">
      <c r="A192" t="s">
        <v>17</v>
      </c>
    </row>
    <row r="193" spans="1:1" x14ac:dyDescent="0.3">
      <c r="A193" t="s">
        <v>21</v>
      </c>
    </row>
    <row r="194" spans="1:1" x14ac:dyDescent="0.3">
      <c r="A194" t="s">
        <v>24</v>
      </c>
    </row>
    <row r="195" spans="1:1" x14ac:dyDescent="0.3">
      <c r="A195" t="s">
        <v>6</v>
      </c>
    </row>
    <row r="196" spans="1:1" x14ac:dyDescent="0.3">
      <c r="A196" t="s">
        <v>20</v>
      </c>
    </row>
    <row r="197" spans="1:1" x14ac:dyDescent="0.3">
      <c r="A197" t="s">
        <v>26</v>
      </c>
    </row>
    <row r="198" spans="1:1" x14ac:dyDescent="0.3">
      <c r="A198" t="s">
        <v>27</v>
      </c>
    </row>
    <row r="199" spans="1:1" x14ac:dyDescent="0.3">
      <c r="A199" t="s">
        <v>42</v>
      </c>
    </row>
    <row r="200" spans="1:1" x14ac:dyDescent="0.3">
      <c r="A200" t="s">
        <v>29</v>
      </c>
    </row>
    <row r="201" spans="1:1" x14ac:dyDescent="0.3">
      <c r="A201" t="s">
        <v>43</v>
      </c>
    </row>
    <row r="202" spans="1:1" x14ac:dyDescent="0.3">
      <c r="A202" t="s">
        <v>28</v>
      </c>
    </row>
    <row r="203" spans="1:1" x14ac:dyDescent="0.3">
      <c r="A203" t="s">
        <v>47</v>
      </c>
    </row>
    <row r="204" spans="1:1" x14ac:dyDescent="0.3">
      <c r="A204" t="s">
        <v>33</v>
      </c>
    </row>
    <row r="205" spans="1:1" x14ac:dyDescent="0.3">
      <c r="A205" t="s">
        <v>34</v>
      </c>
    </row>
    <row r="206" spans="1:1" x14ac:dyDescent="0.3">
      <c r="A206" t="s">
        <v>10</v>
      </c>
    </row>
    <row r="207" spans="1:1" x14ac:dyDescent="0.3">
      <c r="A207" t="s">
        <v>14</v>
      </c>
    </row>
    <row r="208" spans="1:1" x14ac:dyDescent="0.3">
      <c r="A208" t="s">
        <v>37</v>
      </c>
    </row>
    <row r="209" spans="1:1" x14ac:dyDescent="0.3">
      <c r="A209" t="s">
        <v>17</v>
      </c>
    </row>
    <row r="210" spans="1:1" x14ac:dyDescent="0.3">
      <c r="A210" t="s">
        <v>21</v>
      </c>
    </row>
    <row r="211" spans="1:1" x14ac:dyDescent="0.3">
      <c r="A211" t="s">
        <v>38</v>
      </c>
    </row>
    <row r="212" spans="1:1" x14ac:dyDescent="0.3">
      <c r="A212" t="s">
        <v>25</v>
      </c>
    </row>
    <row r="213" spans="1:1" x14ac:dyDescent="0.3">
      <c r="A213" t="s">
        <v>26</v>
      </c>
    </row>
    <row r="214" spans="1:1" x14ac:dyDescent="0.3">
      <c r="A214" t="s">
        <v>27</v>
      </c>
    </row>
    <row r="215" spans="1:1" x14ac:dyDescent="0.3">
      <c r="A215" t="s">
        <v>42</v>
      </c>
    </row>
    <row r="216" spans="1:1" x14ac:dyDescent="0.3">
      <c r="A216" t="s">
        <v>28</v>
      </c>
    </row>
    <row r="217" spans="1:1" x14ac:dyDescent="0.3">
      <c r="A217" t="s">
        <v>29</v>
      </c>
    </row>
    <row r="218" spans="1:1" x14ac:dyDescent="0.3">
      <c r="A218" t="s">
        <v>43</v>
      </c>
    </row>
    <row r="219" spans="1:1" x14ac:dyDescent="0.3">
      <c r="A219" t="s">
        <v>33</v>
      </c>
    </row>
    <row r="220" spans="1:1" x14ac:dyDescent="0.3">
      <c r="A220" t="s">
        <v>34</v>
      </c>
    </row>
    <row r="221" spans="1:1" x14ac:dyDescent="0.3">
      <c r="A221" t="s">
        <v>10</v>
      </c>
    </row>
    <row r="222" spans="1:1" x14ac:dyDescent="0.3">
      <c r="A222" t="s">
        <v>14</v>
      </c>
    </row>
    <row r="223" spans="1:1" x14ac:dyDescent="0.3">
      <c r="A223" t="s">
        <v>37</v>
      </c>
    </row>
    <row r="224" spans="1:1" x14ac:dyDescent="0.3">
      <c r="A224" t="s">
        <v>17</v>
      </c>
    </row>
    <row r="225" spans="1:1" x14ac:dyDescent="0.3">
      <c r="A225" t="s">
        <v>21</v>
      </c>
    </row>
    <row r="226" spans="1:1" x14ac:dyDescent="0.3">
      <c r="A226" t="s">
        <v>38</v>
      </c>
    </row>
    <row r="227" spans="1:1" x14ac:dyDescent="0.3">
      <c r="A227" t="s">
        <v>25</v>
      </c>
    </row>
    <row r="228" spans="1:1" x14ac:dyDescent="0.3">
      <c r="A228" t="s">
        <v>26</v>
      </c>
    </row>
    <row r="229" spans="1:1" x14ac:dyDescent="0.3">
      <c r="A229" t="s">
        <v>27</v>
      </c>
    </row>
    <row r="230" spans="1:1" x14ac:dyDescent="0.3">
      <c r="A230" t="s">
        <v>42</v>
      </c>
    </row>
    <row r="231" spans="1:1" x14ac:dyDescent="0.3">
      <c r="A231" t="s">
        <v>28</v>
      </c>
    </row>
    <row r="232" spans="1:1" x14ac:dyDescent="0.3">
      <c r="A232" t="s">
        <v>29</v>
      </c>
    </row>
    <row r="233" spans="1:1" x14ac:dyDescent="0.3">
      <c r="A233" t="s">
        <v>43</v>
      </c>
    </row>
    <row r="234" spans="1:1" x14ac:dyDescent="0.3">
      <c r="A234" t="s">
        <v>33</v>
      </c>
    </row>
    <row r="235" spans="1:1" x14ac:dyDescent="0.3">
      <c r="A235" t="s">
        <v>34</v>
      </c>
    </row>
    <row r="236" spans="1:1" x14ac:dyDescent="0.3">
      <c r="A236" t="s">
        <v>10</v>
      </c>
    </row>
    <row r="237" spans="1:1" x14ac:dyDescent="0.3">
      <c r="A237" t="s">
        <v>14</v>
      </c>
    </row>
    <row r="238" spans="1:1" x14ac:dyDescent="0.3">
      <c r="A238" t="s">
        <v>37</v>
      </c>
    </row>
    <row r="239" spans="1:1" x14ac:dyDescent="0.3">
      <c r="A239" t="s">
        <v>17</v>
      </c>
    </row>
    <row r="240" spans="1:1" x14ac:dyDescent="0.3">
      <c r="A240" t="s">
        <v>21</v>
      </c>
    </row>
    <row r="241" spans="1:1" x14ac:dyDescent="0.3">
      <c r="A241" t="s">
        <v>38</v>
      </c>
    </row>
    <row r="242" spans="1:1" x14ac:dyDescent="0.3">
      <c r="A242" t="s">
        <v>25</v>
      </c>
    </row>
    <row r="243" spans="1:1" x14ac:dyDescent="0.3">
      <c r="A243" t="s">
        <v>26</v>
      </c>
    </row>
    <row r="244" spans="1:1" x14ac:dyDescent="0.3">
      <c r="A244" t="s">
        <v>27</v>
      </c>
    </row>
    <row r="245" spans="1:1" x14ac:dyDescent="0.3">
      <c r="A245" t="s">
        <v>42</v>
      </c>
    </row>
    <row r="246" spans="1:1" x14ac:dyDescent="0.3">
      <c r="A246" t="s">
        <v>28</v>
      </c>
    </row>
    <row r="247" spans="1:1" x14ac:dyDescent="0.3">
      <c r="A247" t="s">
        <v>29</v>
      </c>
    </row>
    <row r="248" spans="1:1" x14ac:dyDescent="0.3">
      <c r="A248" t="s">
        <v>43</v>
      </c>
    </row>
    <row r="249" spans="1:1" x14ac:dyDescent="0.3">
      <c r="A249" t="s">
        <v>52</v>
      </c>
    </row>
    <row r="250" spans="1:1" x14ac:dyDescent="0.3">
      <c r="A250" t="s">
        <v>33</v>
      </c>
    </row>
    <row r="251" spans="1:1" x14ac:dyDescent="0.3">
      <c r="A251" t="s">
        <v>34</v>
      </c>
    </row>
    <row r="252" spans="1:1" x14ac:dyDescent="0.3">
      <c r="A252" t="s">
        <v>4</v>
      </c>
    </row>
    <row r="253" spans="1:1" x14ac:dyDescent="0.3">
      <c r="A253" t="s">
        <v>5</v>
      </c>
    </row>
    <row r="254" spans="1:1" x14ac:dyDescent="0.3">
      <c r="A254" t="s">
        <v>6</v>
      </c>
    </row>
    <row r="255" spans="1:1" x14ac:dyDescent="0.3">
      <c r="A255" t="s">
        <v>8</v>
      </c>
    </row>
    <row r="256" spans="1:1" x14ac:dyDescent="0.3">
      <c r="A256" t="s">
        <v>9</v>
      </c>
    </row>
    <row r="257" spans="1:1" x14ac:dyDescent="0.3">
      <c r="A257" t="s">
        <v>10</v>
      </c>
    </row>
    <row r="258" spans="1:1" x14ac:dyDescent="0.3">
      <c r="A258" t="s">
        <v>12</v>
      </c>
    </row>
    <row r="259" spans="1:1" x14ac:dyDescent="0.3">
      <c r="A259" t="s">
        <v>36</v>
      </c>
    </row>
    <row r="260" spans="1:1" x14ac:dyDescent="0.3">
      <c r="A260" t="s">
        <v>13</v>
      </c>
    </row>
    <row r="261" spans="1:1" x14ac:dyDescent="0.3">
      <c r="A261" t="s">
        <v>14</v>
      </c>
    </row>
    <row r="262" spans="1:1" x14ac:dyDescent="0.3">
      <c r="A262" t="s">
        <v>37</v>
      </c>
    </row>
    <row r="263" spans="1:1" x14ac:dyDescent="0.3">
      <c r="A263" t="s">
        <v>17</v>
      </c>
    </row>
    <row r="264" spans="1:1" x14ac:dyDescent="0.3">
      <c r="A264" t="s">
        <v>19</v>
      </c>
    </row>
    <row r="265" spans="1:1" x14ac:dyDescent="0.3">
      <c r="A265" t="s">
        <v>21</v>
      </c>
    </row>
    <row r="266" spans="1:1" x14ac:dyDescent="0.3">
      <c r="A266" t="s">
        <v>38</v>
      </c>
    </row>
    <row r="267" spans="1:1" x14ac:dyDescent="0.3">
      <c r="A267" t="s">
        <v>23</v>
      </c>
    </row>
    <row r="268" spans="1:1" x14ac:dyDescent="0.3">
      <c r="A268" t="s">
        <v>24</v>
      </c>
    </row>
    <row r="269" spans="1:1" x14ac:dyDescent="0.3">
      <c r="A269" t="s">
        <v>25</v>
      </c>
    </row>
    <row r="270" spans="1:1" x14ac:dyDescent="0.3">
      <c r="A270" t="s">
        <v>26</v>
      </c>
    </row>
    <row r="271" spans="1:1" x14ac:dyDescent="0.3">
      <c r="A271" t="s">
        <v>27</v>
      </c>
    </row>
    <row r="272" spans="1:1" x14ac:dyDescent="0.3">
      <c r="A272" t="s">
        <v>42</v>
      </c>
    </row>
    <row r="273" spans="1:1" x14ac:dyDescent="0.3">
      <c r="A273" t="s">
        <v>28</v>
      </c>
    </row>
    <row r="274" spans="1:1" x14ac:dyDescent="0.3">
      <c r="A274" t="s">
        <v>29</v>
      </c>
    </row>
    <row r="275" spans="1:1" x14ac:dyDescent="0.3">
      <c r="A275" t="s">
        <v>43</v>
      </c>
    </row>
    <row r="276" spans="1:1" x14ac:dyDescent="0.3">
      <c r="A276" t="s">
        <v>30</v>
      </c>
    </row>
    <row r="277" spans="1:1" x14ac:dyDescent="0.3">
      <c r="A277" t="s">
        <v>32</v>
      </c>
    </row>
    <row r="278" spans="1:1" x14ac:dyDescent="0.3">
      <c r="A278" t="s">
        <v>34</v>
      </c>
    </row>
    <row r="279" spans="1:1" x14ac:dyDescent="0.3">
      <c r="A279" t="s">
        <v>4</v>
      </c>
    </row>
    <row r="280" spans="1:1" x14ac:dyDescent="0.3">
      <c r="A280" t="s">
        <v>5</v>
      </c>
    </row>
    <row r="281" spans="1:1" x14ac:dyDescent="0.3">
      <c r="A281" t="s">
        <v>6</v>
      </c>
    </row>
    <row r="282" spans="1:1" x14ac:dyDescent="0.3">
      <c r="A282" t="s">
        <v>8</v>
      </c>
    </row>
    <row r="283" spans="1:1" x14ac:dyDescent="0.3">
      <c r="A283" t="s">
        <v>9</v>
      </c>
    </row>
    <row r="284" spans="1:1" x14ac:dyDescent="0.3">
      <c r="A284" t="s">
        <v>10</v>
      </c>
    </row>
    <row r="285" spans="1:1" x14ac:dyDescent="0.3">
      <c r="A285" t="s">
        <v>12</v>
      </c>
    </row>
    <row r="286" spans="1:1" x14ac:dyDescent="0.3">
      <c r="A286" t="s">
        <v>36</v>
      </c>
    </row>
    <row r="287" spans="1:1" x14ac:dyDescent="0.3">
      <c r="A287" t="s">
        <v>13</v>
      </c>
    </row>
    <row r="288" spans="1:1" x14ac:dyDescent="0.3">
      <c r="A288" t="s">
        <v>14</v>
      </c>
    </row>
    <row r="289" spans="1:1" x14ac:dyDescent="0.3">
      <c r="A289" t="s">
        <v>55</v>
      </c>
    </row>
    <row r="290" spans="1:1" x14ac:dyDescent="0.3">
      <c r="A290" t="s">
        <v>37</v>
      </c>
    </row>
    <row r="291" spans="1:1" x14ac:dyDescent="0.3">
      <c r="A291" t="s">
        <v>17</v>
      </c>
    </row>
    <row r="292" spans="1:1" x14ac:dyDescent="0.3">
      <c r="A292" t="s">
        <v>19</v>
      </c>
    </row>
    <row r="293" spans="1:1" x14ac:dyDescent="0.3">
      <c r="A293" t="s">
        <v>21</v>
      </c>
    </row>
    <row r="294" spans="1:1" x14ac:dyDescent="0.3">
      <c r="A294" t="s">
        <v>38</v>
      </c>
    </row>
    <row r="295" spans="1:1" x14ac:dyDescent="0.3">
      <c r="A295" t="s">
        <v>23</v>
      </c>
    </row>
    <row r="296" spans="1:1" x14ac:dyDescent="0.3">
      <c r="A296" t="s">
        <v>24</v>
      </c>
    </row>
    <row r="297" spans="1:1" x14ac:dyDescent="0.3">
      <c r="A297" t="s">
        <v>25</v>
      </c>
    </row>
    <row r="298" spans="1:1" x14ac:dyDescent="0.3">
      <c r="A298" t="s">
        <v>26</v>
      </c>
    </row>
    <row r="299" spans="1:1" x14ac:dyDescent="0.3">
      <c r="A299" t="s">
        <v>27</v>
      </c>
    </row>
    <row r="300" spans="1:1" x14ac:dyDescent="0.3">
      <c r="A300" t="s">
        <v>28</v>
      </c>
    </row>
    <row r="301" spans="1:1" x14ac:dyDescent="0.3">
      <c r="A301" t="s">
        <v>29</v>
      </c>
    </row>
    <row r="302" spans="1:1" x14ac:dyDescent="0.3">
      <c r="A302" t="s">
        <v>30</v>
      </c>
    </row>
    <row r="303" spans="1:1" x14ac:dyDescent="0.3">
      <c r="A303" t="s">
        <v>47</v>
      </c>
    </row>
    <row r="304" spans="1:1" x14ac:dyDescent="0.3">
      <c r="A304" t="s">
        <v>32</v>
      </c>
    </row>
    <row r="305" spans="1:1" x14ac:dyDescent="0.3">
      <c r="A305" t="s">
        <v>34</v>
      </c>
    </row>
    <row r="306" spans="1:1" x14ac:dyDescent="0.3">
      <c r="A306" t="s">
        <v>2</v>
      </c>
    </row>
    <row r="307" spans="1:1" x14ac:dyDescent="0.3">
      <c r="A307" t="s">
        <v>3</v>
      </c>
    </row>
    <row r="308" spans="1:1" x14ac:dyDescent="0.3">
      <c r="A308" t="s">
        <v>4</v>
      </c>
    </row>
    <row r="309" spans="1:1" x14ac:dyDescent="0.3">
      <c r="A309" t="s">
        <v>5</v>
      </c>
    </row>
    <row r="310" spans="1:1" x14ac:dyDescent="0.3">
      <c r="A310" t="s">
        <v>6</v>
      </c>
    </row>
    <row r="311" spans="1:1" x14ac:dyDescent="0.3">
      <c r="A311" t="s">
        <v>7</v>
      </c>
    </row>
    <row r="312" spans="1:1" x14ac:dyDescent="0.3">
      <c r="A312" t="s">
        <v>8</v>
      </c>
    </row>
    <row r="313" spans="1:1" x14ac:dyDescent="0.3">
      <c r="A313" t="s">
        <v>9</v>
      </c>
    </row>
    <row r="314" spans="1:1" x14ac:dyDescent="0.3">
      <c r="A314" t="s">
        <v>10</v>
      </c>
    </row>
    <row r="315" spans="1:1" x14ac:dyDescent="0.3">
      <c r="A315" t="s">
        <v>11</v>
      </c>
    </row>
    <row r="316" spans="1:1" x14ac:dyDescent="0.3">
      <c r="A316" t="s">
        <v>12</v>
      </c>
    </row>
    <row r="317" spans="1:1" x14ac:dyDescent="0.3">
      <c r="A317" t="s">
        <v>13</v>
      </c>
    </row>
    <row r="318" spans="1:1" x14ac:dyDescent="0.3">
      <c r="A318" t="s">
        <v>14</v>
      </c>
    </row>
    <row r="319" spans="1:1" x14ac:dyDescent="0.3">
      <c r="A319" t="s">
        <v>15</v>
      </c>
    </row>
    <row r="320" spans="1:1" x14ac:dyDescent="0.3">
      <c r="A320" t="s">
        <v>16</v>
      </c>
    </row>
    <row r="321" spans="1:1" x14ac:dyDescent="0.3">
      <c r="A321" t="s">
        <v>17</v>
      </c>
    </row>
    <row r="322" spans="1:1" x14ac:dyDescent="0.3">
      <c r="A322" t="s">
        <v>19</v>
      </c>
    </row>
    <row r="323" spans="1:1" x14ac:dyDescent="0.3">
      <c r="A323" t="s">
        <v>20</v>
      </c>
    </row>
    <row r="324" spans="1:1" x14ac:dyDescent="0.3">
      <c r="A324" t="s">
        <v>21</v>
      </c>
    </row>
    <row r="325" spans="1:1" x14ac:dyDescent="0.3">
      <c r="A325" t="s">
        <v>44</v>
      </c>
    </row>
    <row r="326" spans="1:1" x14ac:dyDescent="0.3">
      <c r="A326" t="s">
        <v>22</v>
      </c>
    </row>
    <row r="327" spans="1:1" x14ac:dyDescent="0.3">
      <c r="A327" t="s">
        <v>23</v>
      </c>
    </row>
    <row r="328" spans="1:1" x14ac:dyDescent="0.3">
      <c r="A328" t="s">
        <v>24</v>
      </c>
    </row>
    <row r="329" spans="1:1" x14ac:dyDescent="0.3">
      <c r="A329" t="s">
        <v>25</v>
      </c>
    </row>
    <row r="330" spans="1:1" x14ac:dyDescent="0.3">
      <c r="A330" t="s">
        <v>26</v>
      </c>
    </row>
    <row r="331" spans="1:1" x14ac:dyDescent="0.3">
      <c r="A331" t="s">
        <v>27</v>
      </c>
    </row>
    <row r="332" spans="1:1" x14ac:dyDescent="0.3">
      <c r="A332" t="s">
        <v>42</v>
      </c>
    </row>
    <row r="333" spans="1:1" x14ac:dyDescent="0.3">
      <c r="A333" t="s">
        <v>28</v>
      </c>
    </row>
    <row r="334" spans="1:1" x14ac:dyDescent="0.3">
      <c r="A334" t="s">
        <v>29</v>
      </c>
    </row>
    <row r="335" spans="1:1" x14ac:dyDescent="0.3">
      <c r="A335" t="s">
        <v>43</v>
      </c>
    </row>
    <row r="336" spans="1:1" x14ac:dyDescent="0.3">
      <c r="A336" t="s">
        <v>30</v>
      </c>
    </row>
    <row r="337" spans="1:1" x14ac:dyDescent="0.3">
      <c r="A337" t="s">
        <v>32</v>
      </c>
    </row>
    <row r="338" spans="1:1" x14ac:dyDescent="0.3">
      <c r="A338" t="s">
        <v>33</v>
      </c>
    </row>
    <row r="339" spans="1:1" x14ac:dyDescent="0.3">
      <c r="A339" t="s">
        <v>34</v>
      </c>
    </row>
    <row r="340" spans="1:1" x14ac:dyDescent="0.3">
      <c r="A340" t="s">
        <v>4</v>
      </c>
    </row>
    <row r="341" spans="1:1" x14ac:dyDescent="0.3">
      <c r="A341" t="s">
        <v>8</v>
      </c>
    </row>
    <row r="342" spans="1:1" x14ac:dyDescent="0.3">
      <c r="A342" t="s">
        <v>10</v>
      </c>
    </row>
    <row r="343" spans="1:1" x14ac:dyDescent="0.3">
      <c r="A343" t="s">
        <v>17</v>
      </c>
    </row>
    <row r="344" spans="1:1" x14ac:dyDescent="0.3">
      <c r="A344" t="s">
        <v>21</v>
      </c>
    </row>
    <row r="345" spans="1:1" x14ac:dyDescent="0.3">
      <c r="A345" t="s">
        <v>6</v>
      </c>
    </row>
    <row r="346" spans="1:1" x14ac:dyDescent="0.3">
      <c r="A346" t="s">
        <v>28</v>
      </c>
    </row>
    <row r="347" spans="1:1" x14ac:dyDescent="0.3">
      <c r="A347" t="s">
        <v>30</v>
      </c>
    </row>
    <row r="348" spans="1:1" x14ac:dyDescent="0.3">
      <c r="A348" t="s">
        <v>34</v>
      </c>
    </row>
    <row r="349" spans="1:1" x14ac:dyDescent="0.3">
      <c r="A349" t="s">
        <v>4</v>
      </c>
    </row>
    <row r="350" spans="1:1" x14ac:dyDescent="0.3">
      <c r="A350" t="s">
        <v>8</v>
      </c>
    </row>
    <row r="351" spans="1:1" x14ac:dyDescent="0.3">
      <c r="A351" t="s">
        <v>10</v>
      </c>
    </row>
    <row r="352" spans="1:1" x14ac:dyDescent="0.3">
      <c r="A352" t="s">
        <v>12</v>
      </c>
    </row>
    <row r="353" spans="1:1" x14ac:dyDescent="0.3">
      <c r="A353" t="s">
        <v>14</v>
      </c>
    </row>
    <row r="354" spans="1:1" x14ac:dyDescent="0.3">
      <c r="A354" t="s">
        <v>17</v>
      </c>
    </row>
    <row r="355" spans="1:1" x14ac:dyDescent="0.3">
      <c r="A355" t="s">
        <v>21</v>
      </c>
    </row>
    <row r="356" spans="1:1" x14ac:dyDescent="0.3">
      <c r="A356" t="s">
        <v>25</v>
      </c>
    </row>
    <row r="357" spans="1:1" x14ac:dyDescent="0.3">
      <c r="A357" t="s">
        <v>6</v>
      </c>
    </row>
    <row r="358" spans="1:1" x14ac:dyDescent="0.3">
      <c r="A358" t="s">
        <v>42</v>
      </c>
    </row>
    <row r="359" spans="1:1" x14ac:dyDescent="0.3">
      <c r="A359" t="s">
        <v>43</v>
      </c>
    </row>
    <row r="360" spans="1:1" x14ac:dyDescent="0.3">
      <c r="A360" t="s">
        <v>34</v>
      </c>
    </row>
    <row r="361" spans="1:1" x14ac:dyDescent="0.3">
      <c r="A361" t="s">
        <v>4</v>
      </c>
    </row>
    <row r="362" spans="1:1" x14ac:dyDescent="0.3">
      <c r="A362" t="s">
        <v>8</v>
      </c>
    </row>
    <row r="363" spans="1:1" x14ac:dyDescent="0.3">
      <c r="A363" t="s">
        <v>10</v>
      </c>
    </row>
    <row r="364" spans="1:1" x14ac:dyDescent="0.3">
      <c r="A364" t="s">
        <v>17</v>
      </c>
    </row>
    <row r="365" spans="1:1" x14ac:dyDescent="0.3">
      <c r="A365" t="s">
        <v>21</v>
      </c>
    </row>
    <row r="366" spans="1:1" x14ac:dyDescent="0.3">
      <c r="A366" t="s">
        <v>6</v>
      </c>
    </row>
    <row r="367" spans="1:1" x14ac:dyDescent="0.3">
      <c r="A367" t="s">
        <v>34</v>
      </c>
    </row>
    <row r="368" spans="1:1" x14ac:dyDescent="0.3">
      <c r="A368" t="s">
        <v>8</v>
      </c>
    </row>
    <row r="369" spans="1:1" x14ac:dyDescent="0.3">
      <c r="A369" t="s">
        <v>10</v>
      </c>
    </row>
    <row r="370" spans="1:1" x14ac:dyDescent="0.3">
      <c r="A370" t="s">
        <v>14</v>
      </c>
    </row>
    <row r="371" spans="1:1" x14ac:dyDescent="0.3">
      <c r="A371" t="s">
        <v>17</v>
      </c>
    </row>
    <row r="372" spans="1:1" x14ac:dyDescent="0.3">
      <c r="A372" t="s">
        <v>21</v>
      </c>
    </row>
    <row r="373" spans="1:1" x14ac:dyDescent="0.3">
      <c r="A373" t="s">
        <v>25</v>
      </c>
    </row>
    <row r="374" spans="1:1" x14ac:dyDescent="0.3">
      <c r="A374" t="s">
        <v>6</v>
      </c>
    </row>
    <row r="375" spans="1:1" x14ac:dyDescent="0.3">
      <c r="A375" t="s">
        <v>28</v>
      </c>
    </row>
    <row r="376" spans="1:1" x14ac:dyDescent="0.3">
      <c r="A376" t="s">
        <v>47</v>
      </c>
    </row>
    <row r="377" spans="1:1" x14ac:dyDescent="0.3">
      <c r="A377" t="s">
        <v>34</v>
      </c>
    </row>
    <row r="378" spans="1:1" x14ac:dyDescent="0.3">
      <c r="A378" t="s">
        <v>4</v>
      </c>
    </row>
    <row r="379" spans="1:1" x14ac:dyDescent="0.3">
      <c r="A379" t="s">
        <v>5</v>
      </c>
    </row>
    <row r="380" spans="1:1" x14ac:dyDescent="0.3">
      <c r="A380" t="s">
        <v>6</v>
      </c>
    </row>
    <row r="381" spans="1:1" x14ac:dyDescent="0.3">
      <c r="A381" t="s">
        <v>8</v>
      </c>
    </row>
    <row r="382" spans="1:1" x14ac:dyDescent="0.3">
      <c r="A382" t="s">
        <v>9</v>
      </c>
    </row>
    <row r="383" spans="1:1" x14ac:dyDescent="0.3">
      <c r="A383" t="s">
        <v>10</v>
      </c>
    </row>
    <row r="384" spans="1:1" x14ac:dyDescent="0.3">
      <c r="A384" t="s">
        <v>11</v>
      </c>
    </row>
    <row r="385" spans="1:1" x14ac:dyDescent="0.3">
      <c r="A385" t="s">
        <v>12</v>
      </c>
    </row>
    <row r="386" spans="1:1" x14ac:dyDescent="0.3">
      <c r="A386" t="s">
        <v>14</v>
      </c>
    </row>
    <row r="387" spans="1:1" x14ac:dyDescent="0.3">
      <c r="A387" t="s">
        <v>37</v>
      </c>
    </row>
    <row r="388" spans="1:1" x14ac:dyDescent="0.3">
      <c r="A388" t="s">
        <v>17</v>
      </c>
    </row>
    <row r="389" spans="1:1" x14ac:dyDescent="0.3">
      <c r="A389" t="s">
        <v>19</v>
      </c>
    </row>
    <row r="390" spans="1:1" x14ac:dyDescent="0.3">
      <c r="A390" t="s">
        <v>21</v>
      </c>
    </row>
    <row r="391" spans="1:1" x14ac:dyDescent="0.3">
      <c r="A391" t="s">
        <v>38</v>
      </c>
    </row>
    <row r="392" spans="1:1" x14ac:dyDescent="0.3">
      <c r="A392" t="s">
        <v>24</v>
      </c>
    </row>
    <row r="393" spans="1:1" x14ac:dyDescent="0.3">
      <c r="A393" t="s">
        <v>25</v>
      </c>
    </row>
    <row r="394" spans="1:1" x14ac:dyDescent="0.3">
      <c r="A394" t="s">
        <v>26</v>
      </c>
    </row>
    <row r="395" spans="1:1" x14ac:dyDescent="0.3">
      <c r="A395" t="s">
        <v>27</v>
      </c>
    </row>
    <row r="396" spans="1:1" x14ac:dyDescent="0.3">
      <c r="A396" t="s">
        <v>28</v>
      </c>
    </row>
    <row r="397" spans="1:1" x14ac:dyDescent="0.3">
      <c r="A397" t="s">
        <v>29</v>
      </c>
    </row>
    <row r="398" spans="1:1" x14ac:dyDescent="0.3">
      <c r="A398" t="s">
        <v>52</v>
      </c>
    </row>
    <row r="399" spans="1:1" x14ac:dyDescent="0.3">
      <c r="A399" t="s">
        <v>32</v>
      </c>
    </row>
    <row r="400" spans="1:1" x14ac:dyDescent="0.3">
      <c r="A400" t="s">
        <v>34</v>
      </c>
    </row>
    <row r="401" spans="1:1" x14ac:dyDescent="0.3">
      <c r="A401" t="s">
        <v>4</v>
      </c>
    </row>
    <row r="402" spans="1:1" x14ac:dyDescent="0.3">
      <c r="A402" t="s">
        <v>5</v>
      </c>
    </row>
    <row r="403" spans="1:1" x14ac:dyDescent="0.3">
      <c r="A403" t="s">
        <v>6</v>
      </c>
    </row>
    <row r="404" spans="1:1" x14ac:dyDescent="0.3">
      <c r="A404" t="s">
        <v>8</v>
      </c>
    </row>
    <row r="405" spans="1:1" x14ac:dyDescent="0.3">
      <c r="A405" t="s">
        <v>9</v>
      </c>
    </row>
    <row r="406" spans="1:1" x14ac:dyDescent="0.3">
      <c r="A406" t="s">
        <v>10</v>
      </c>
    </row>
    <row r="407" spans="1:1" x14ac:dyDescent="0.3">
      <c r="A407" t="s">
        <v>11</v>
      </c>
    </row>
    <row r="408" spans="1:1" x14ac:dyDescent="0.3">
      <c r="A408" t="s">
        <v>14</v>
      </c>
    </row>
    <row r="409" spans="1:1" x14ac:dyDescent="0.3">
      <c r="A409" t="s">
        <v>37</v>
      </c>
    </row>
    <row r="410" spans="1:1" x14ac:dyDescent="0.3">
      <c r="A410" t="s">
        <v>17</v>
      </c>
    </row>
    <row r="411" spans="1:1" x14ac:dyDescent="0.3">
      <c r="A411" t="s">
        <v>19</v>
      </c>
    </row>
    <row r="412" spans="1:1" x14ac:dyDescent="0.3">
      <c r="A412" t="s">
        <v>21</v>
      </c>
    </row>
    <row r="413" spans="1:1" x14ac:dyDescent="0.3">
      <c r="A413" t="s">
        <v>38</v>
      </c>
    </row>
    <row r="414" spans="1:1" x14ac:dyDescent="0.3">
      <c r="A414" t="s">
        <v>24</v>
      </c>
    </row>
    <row r="415" spans="1:1" x14ac:dyDescent="0.3">
      <c r="A415" t="s">
        <v>25</v>
      </c>
    </row>
    <row r="416" spans="1:1" x14ac:dyDescent="0.3">
      <c r="A416" t="s">
        <v>26</v>
      </c>
    </row>
    <row r="417" spans="1:1" x14ac:dyDescent="0.3">
      <c r="A417" t="s">
        <v>27</v>
      </c>
    </row>
    <row r="418" spans="1:1" x14ac:dyDescent="0.3">
      <c r="A418" t="s">
        <v>28</v>
      </c>
    </row>
    <row r="419" spans="1:1" x14ac:dyDescent="0.3">
      <c r="A419" t="s">
        <v>29</v>
      </c>
    </row>
    <row r="420" spans="1:1" x14ac:dyDescent="0.3">
      <c r="A420" t="s">
        <v>52</v>
      </c>
    </row>
    <row r="421" spans="1:1" x14ac:dyDescent="0.3">
      <c r="A421" t="s">
        <v>34</v>
      </c>
    </row>
    <row r="422" spans="1:1" x14ac:dyDescent="0.3">
      <c r="A422" t="s">
        <v>2</v>
      </c>
    </row>
    <row r="423" spans="1:1" x14ac:dyDescent="0.3">
      <c r="A423" t="s">
        <v>4</v>
      </c>
    </row>
    <row r="424" spans="1:1" x14ac:dyDescent="0.3">
      <c r="A424" t="s">
        <v>5</v>
      </c>
    </row>
    <row r="425" spans="1:1" x14ac:dyDescent="0.3">
      <c r="A425" t="s">
        <v>6</v>
      </c>
    </row>
    <row r="426" spans="1:1" x14ac:dyDescent="0.3">
      <c r="A426" t="s">
        <v>7</v>
      </c>
    </row>
    <row r="427" spans="1:1" x14ac:dyDescent="0.3">
      <c r="A427" t="s">
        <v>8</v>
      </c>
    </row>
    <row r="428" spans="1:1" x14ac:dyDescent="0.3">
      <c r="A428" t="s">
        <v>9</v>
      </c>
    </row>
    <row r="429" spans="1:1" x14ac:dyDescent="0.3">
      <c r="A429" t="s">
        <v>10</v>
      </c>
    </row>
    <row r="430" spans="1:1" x14ac:dyDescent="0.3">
      <c r="A430" t="s">
        <v>13</v>
      </c>
    </row>
    <row r="431" spans="1:1" x14ac:dyDescent="0.3">
      <c r="A431" t="s">
        <v>14</v>
      </c>
    </row>
    <row r="432" spans="1:1" x14ac:dyDescent="0.3">
      <c r="A432" t="s">
        <v>37</v>
      </c>
    </row>
    <row r="433" spans="1:1" x14ac:dyDescent="0.3">
      <c r="A433" t="s">
        <v>17</v>
      </c>
    </row>
    <row r="434" spans="1:1" x14ac:dyDescent="0.3">
      <c r="A434" t="s">
        <v>19</v>
      </c>
    </row>
    <row r="435" spans="1:1" x14ac:dyDescent="0.3">
      <c r="A435" t="s">
        <v>21</v>
      </c>
    </row>
    <row r="436" spans="1:1" x14ac:dyDescent="0.3">
      <c r="A436" t="s">
        <v>38</v>
      </c>
    </row>
    <row r="437" spans="1:1" x14ac:dyDescent="0.3">
      <c r="A437" t="s">
        <v>23</v>
      </c>
    </row>
    <row r="438" spans="1:1" x14ac:dyDescent="0.3">
      <c r="A438" t="s">
        <v>25</v>
      </c>
    </row>
    <row r="439" spans="1:1" x14ac:dyDescent="0.3">
      <c r="A439" t="s">
        <v>26</v>
      </c>
    </row>
    <row r="440" spans="1:1" x14ac:dyDescent="0.3">
      <c r="A440" t="s">
        <v>27</v>
      </c>
    </row>
    <row r="441" spans="1:1" x14ac:dyDescent="0.3">
      <c r="A441" t="s">
        <v>42</v>
      </c>
    </row>
    <row r="442" spans="1:1" x14ac:dyDescent="0.3">
      <c r="A442" t="s">
        <v>28</v>
      </c>
    </row>
    <row r="443" spans="1:1" x14ac:dyDescent="0.3">
      <c r="A443" t="s">
        <v>29</v>
      </c>
    </row>
    <row r="444" spans="1:1" x14ac:dyDescent="0.3">
      <c r="A444" t="s">
        <v>43</v>
      </c>
    </row>
    <row r="445" spans="1:1" x14ac:dyDescent="0.3">
      <c r="A445" t="s">
        <v>52</v>
      </c>
    </row>
    <row r="446" spans="1:1" x14ac:dyDescent="0.3">
      <c r="A446" t="s">
        <v>47</v>
      </c>
    </row>
    <row r="447" spans="1:1" x14ac:dyDescent="0.3">
      <c r="A447" t="s">
        <v>33</v>
      </c>
    </row>
    <row r="448" spans="1:1" x14ac:dyDescent="0.3">
      <c r="A448" t="s">
        <v>34</v>
      </c>
    </row>
    <row r="449" spans="1:1" x14ac:dyDescent="0.3">
      <c r="A449" t="s">
        <v>2</v>
      </c>
    </row>
    <row r="450" spans="1:1" x14ac:dyDescent="0.3">
      <c r="A450" t="s">
        <v>4</v>
      </c>
    </row>
    <row r="451" spans="1:1" x14ac:dyDescent="0.3">
      <c r="A451" t="s">
        <v>5</v>
      </c>
    </row>
    <row r="452" spans="1:1" x14ac:dyDescent="0.3">
      <c r="A452" t="s">
        <v>6</v>
      </c>
    </row>
    <row r="453" spans="1:1" x14ac:dyDescent="0.3">
      <c r="A453" t="s">
        <v>7</v>
      </c>
    </row>
    <row r="454" spans="1:1" x14ac:dyDescent="0.3">
      <c r="A454" t="s">
        <v>8</v>
      </c>
    </row>
    <row r="455" spans="1:1" x14ac:dyDescent="0.3">
      <c r="A455" t="s">
        <v>9</v>
      </c>
    </row>
    <row r="456" spans="1:1" x14ac:dyDescent="0.3">
      <c r="A456" t="s">
        <v>10</v>
      </c>
    </row>
    <row r="457" spans="1:1" x14ac:dyDescent="0.3">
      <c r="A457" t="s">
        <v>13</v>
      </c>
    </row>
    <row r="458" spans="1:1" x14ac:dyDescent="0.3">
      <c r="A458" t="s">
        <v>14</v>
      </c>
    </row>
    <row r="459" spans="1:1" x14ac:dyDescent="0.3">
      <c r="A459" t="s">
        <v>37</v>
      </c>
    </row>
    <row r="460" spans="1:1" x14ac:dyDescent="0.3">
      <c r="A460" t="s">
        <v>17</v>
      </c>
    </row>
    <row r="461" spans="1:1" x14ac:dyDescent="0.3">
      <c r="A461" t="s">
        <v>19</v>
      </c>
    </row>
    <row r="462" spans="1:1" x14ac:dyDescent="0.3">
      <c r="A462" t="s">
        <v>21</v>
      </c>
    </row>
    <row r="463" spans="1:1" x14ac:dyDescent="0.3">
      <c r="A463" t="s">
        <v>38</v>
      </c>
    </row>
    <row r="464" spans="1:1" x14ac:dyDescent="0.3">
      <c r="A464" t="s">
        <v>23</v>
      </c>
    </row>
    <row r="465" spans="1:1" x14ac:dyDescent="0.3">
      <c r="A465" t="s">
        <v>25</v>
      </c>
    </row>
    <row r="466" spans="1:1" x14ac:dyDescent="0.3">
      <c r="A466" t="s">
        <v>26</v>
      </c>
    </row>
    <row r="467" spans="1:1" x14ac:dyDescent="0.3">
      <c r="A467" t="s">
        <v>27</v>
      </c>
    </row>
    <row r="468" spans="1:1" x14ac:dyDescent="0.3">
      <c r="A468" t="s">
        <v>42</v>
      </c>
    </row>
    <row r="469" spans="1:1" x14ac:dyDescent="0.3">
      <c r="A469" t="s">
        <v>28</v>
      </c>
    </row>
    <row r="470" spans="1:1" x14ac:dyDescent="0.3">
      <c r="A470" t="s">
        <v>29</v>
      </c>
    </row>
    <row r="471" spans="1:1" x14ac:dyDescent="0.3">
      <c r="A471" t="s">
        <v>43</v>
      </c>
    </row>
    <row r="472" spans="1:1" x14ac:dyDescent="0.3">
      <c r="A472" t="s">
        <v>52</v>
      </c>
    </row>
    <row r="473" spans="1:1" x14ac:dyDescent="0.3">
      <c r="A473" t="s">
        <v>47</v>
      </c>
    </row>
    <row r="474" spans="1:1" x14ac:dyDescent="0.3">
      <c r="A474" t="s">
        <v>33</v>
      </c>
    </row>
    <row r="475" spans="1:1" x14ac:dyDescent="0.3">
      <c r="A475" t="s">
        <v>34</v>
      </c>
    </row>
    <row r="476" spans="1:1" x14ac:dyDescent="0.3">
      <c r="A476" t="s">
        <v>2</v>
      </c>
    </row>
    <row r="477" spans="1:1" x14ac:dyDescent="0.3">
      <c r="A477" t="s">
        <v>3</v>
      </c>
    </row>
    <row r="478" spans="1:1" x14ac:dyDescent="0.3">
      <c r="A478" t="s">
        <v>4</v>
      </c>
    </row>
    <row r="479" spans="1:1" x14ac:dyDescent="0.3">
      <c r="A479" t="s">
        <v>5</v>
      </c>
    </row>
    <row r="480" spans="1:1" x14ac:dyDescent="0.3">
      <c r="A480" t="s">
        <v>6</v>
      </c>
    </row>
    <row r="481" spans="1:1" x14ac:dyDescent="0.3">
      <c r="A481" t="s">
        <v>7</v>
      </c>
    </row>
    <row r="482" spans="1:1" x14ac:dyDescent="0.3">
      <c r="A482" t="s">
        <v>8</v>
      </c>
    </row>
    <row r="483" spans="1:1" x14ac:dyDescent="0.3">
      <c r="A483" t="s">
        <v>9</v>
      </c>
    </row>
    <row r="484" spans="1:1" x14ac:dyDescent="0.3">
      <c r="A484" t="s">
        <v>10</v>
      </c>
    </row>
    <row r="485" spans="1:1" x14ac:dyDescent="0.3">
      <c r="A485" t="s">
        <v>12</v>
      </c>
    </row>
    <row r="486" spans="1:1" x14ac:dyDescent="0.3">
      <c r="A486" t="s">
        <v>13</v>
      </c>
    </row>
    <row r="487" spans="1:1" x14ac:dyDescent="0.3">
      <c r="A487" t="s">
        <v>14</v>
      </c>
    </row>
    <row r="488" spans="1:1" x14ac:dyDescent="0.3">
      <c r="A488" t="s">
        <v>15</v>
      </c>
    </row>
    <row r="489" spans="1:1" x14ac:dyDescent="0.3">
      <c r="A489" t="s">
        <v>16</v>
      </c>
    </row>
    <row r="490" spans="1:1" x14ac:dyDescent="0.3">
      <c r="A490" t="s">
        <v>17</v>
      </c>
    </row>
    <row r="491" spans="1:1" x14ac:dyDescent="0.3">
      <c r="A491" t="s">
        <v>66</v>
      </c>
    </row>
    <row r="492" spans="1:1" x14ac:dyDescent="0.3">
      <c r="A492" t="s">
        <v>19</v>
      </c>
    </row>
    <row r="493" spans="1:1" x14ac:dyDescent="0.3">
      <c r="A493" t="s">
        <v>20</v>
      </c>
    </row>
    <row r="494" spans="1:1" x14ac:dyDescent="0.3">
      <c r="A494" t="s">
        <v>21</v>
      </c>
    </row>
    <row r="495" spans="1:1" x14ac:dyDescent="0.3">
      <c r="A495" t="s">
        <v>23</v>
      </c>
    </row>
    <row r="496" spans="1:1" x14ac:dyDescent="0.3">
      <c r="A496" t="s">
        <v>24</v>
      </c>
    </row>
    <row r="497" spans="1:1" x14ac:dyDescent="0.3">
      <c r="A497" t="s">
        <v>25</v>
      </c>
    </row>
    <row r="498" spans="1:1" x14ac:dyDescent="0.3">
      <c r="A498" t="s">
        <v>26</v>
      </c>
    </row>
    <row r="499" spans="1:1" x14ac:dyDescent="0.3">
      <c r="A499" t="s">
        <v>27</v>
      </c>
    </row>
    <row r="500" spans="1:1" x14ac:dyDescent="0.3">
      <c r="A500" t="s">
        <v>42</v>
      </c>
    </row>
    <row r="501" spans="1:1" x14ac:dyDescent="0.3">
      <c r="A501" t="s">
        <v>28</v>
      </c>
    </row>
    <row r="502" spans="1:1" x14ac:dyDescent="0.3">
      <c r="A502" t="s">
        <v>29</v>
      </c>
    </row>
    <row r="503" spans="1:1" x14ac:dyDescent="0.3">
      <c r="A503" t="s">
        <v>43</v>
      </c>
    </row>
    <row r="504" spans="1:1" x14ac:dyDescent="0.3">
      <c r="A504" t="s">
        <v>30</v>
      </c>
    </row>
    <row r="505" spans="1:1" x14ac:dyDescent="0.3">
      <c r="A505" t="s">
        <v>32</v>
      </c>
    </row>
    <row r="506" spans="1:1" x14ac:dyDescent="0.3">
      <c r="A506" t="s">
        <v>33</v>
      </c>
    </row>
    <row r="507" spans="1:1" x14ac:dyDescent="0.3">
      <c r="A507" t="s">
        <v>34</v>
      </c>
    </row>
    <row r="508" spans="1:1" x14ac:dyDescent="0.3">
      <c r="A508" t="s">
        <v>2</v>
      </c>
    </row>
    <row r="509" spans="1:1" x14ac:dyDescent="0.3">
      <c r="A509" t="s">
        <v>7</v>
      </c>
    </row>
    <row r="510" spans="1:1" x14ac:dyDescent="0.3">
      <c r="A510" t="s">
        <v>10</v>
      </c>
    </row>
    <row r="511" spans="1:1" x14ac:dyDescent="0.3">
      <c r="A511" t="s">
        <v>13</v>
      </c>
    </row>
    <row r="512" spans="1:1" x14ac:dyDescent="0.3">
      <c r="A512" t="s">
        <v>14</v>
      </c>
    </row>
    <row r="513" spans="1:1" x14ac:dyDescent="0.3">
      <c r="A513" t="s">
        <v>37</v>
      </c>
    </row>
    <row r="514" spans="1:1" x14ac:dyDescent="0.3">
      <c r="A514" t="s">
        <v>17</v>
      </c>
    </row>
    <row r="515" spans="1:1" x14ac:dyDescent="0.3">
      <c r="A515" t="s">
        <v>18</v>
      </c>
    </row>
    <row r="516" spans="1:1" x14ac:dyDescent="0.3">
      <c r="A516" t="s">
        <v>66</v>
      </c>
    </row>
    <row r="517" spans="1:1" x14ac:dyDescent="0.3">
      <c r="A517" t="s">
        <v>19</v>
      </c>
    </row>
    <row r="518" spans="1:1" x14ac:dyDescent="0.3">
      <c r="A518" t="s">
        <v>21</v>
      </c>
    </row>
    <row r="519" spans="1:1" x14ac:dyDescent="0.3">
      <c r="A519" t="s">
        <v>38</v>
      </c>
    </row>
    <row r="520" spans="1:1" x14ac:dyDescent="0.3">
      <c r="A520" t="s">
        <v>23</v>
      </c>
    </row>
    <row r="521" spans="1:1" x14ac:dyDescent="0.3">
      <c r="A521" t="s">
        <v>25</v>
      </c>
    </row>
    <row r="522" spans="1:1" x14ac:dyDescent="0.3">
      <c r="A522" t="s">
        <v>6</v>
      </c>
    </row>
    <row r="523" spans="1:1" x14ac:dyDescent="0.3">
      <c r="A523" t="s">
        <v>4</v>
      </c>
    </row>
    <row r="524" spans="1:1" x14ac:dyDescent="0.3">
      <c r="A524" t="s">
        <v>26</v>
      </c>
    </row>
    <row r="525" spans="1:1" x14ac:dyDescent="0.3">
      <c r="A525" t="s">
        <v>27</v>
      </c>
    </row>
    <row r="526" spans="1:1" x14ac:dyDescent="0.3">
      <c r="A526" t="s">
        <v>29</v>
      </c>
    </row>
    <row r="527" spans="1:1" x14ac:dyDescent="0.3">
      <c r="A527" t="s">
        <v>52</v>
      </c>
    </row>
    <row r="528" spans="1:1" x14ac:dyDescent="0.3">
      <c r="A528" t="s">
        <v>34</v>
      </c>
    </row>
    <row r="529" spans="1:1" x14ac:dyDescent="0.3">
      <c r="A529" t="s">
        <v>10</v>
      </c>
    </row>
    <row r="530" spans="1:1" x14ac:dyDescent="0.3">
      <c r="A530" t="s">
        <v>17</v>
      </c>
    </row>
    <row r="531" spans="1:1" x14ac:dyDescent="0.3">
      <c r="A531" t="s">
        <v>66</v>
      </c>
    </row>
    <row r="532" spans="1:1" x14ac:dyDescent="0.3">
      <c r="A532" t="s">
        <v>20</v>
      </c>
    </row>
    <row r="533" spans="1:1" x14ac:dyDescent="0.3">
      <c r="A533" t="s">
        <v>21</v>
      </c>
    </row>
    <row r="534" spans="1:1" x14ac:dyDescent="0.3">
      <c r="A534" t="s">
        <v>6</v>
      </c>
    </row>
    <row r="535" spans="1:1" x14ac:dyDescent="0.3">
      <c r="A535" t="s">
        <v>5</v>
      </c>
    </row>
    <row r="536" spans="1:1" x14ac:dyDescent="0.3">
      <c r="A536" t="s">
        <v>26</v>
      </c>
    </row>
    <row r="537" spans="1:1" x14ac:dyDescent="0.3">
      <c r="A537" t="s">
        <v>27</v>
      </c>
    </row>
    <row r="538" spans="1:1" x14ac:dyDescent="0.3">
      <c r="A538" t="s">
        <v>29</v>
      </c>
    </row>
    <row r="539" spans="1:1" x14ac:dyDescent="0.3">
      <c r="A539" t="s">
        <v>34</v>
      </c>
    </row>
    <row r="540" spans="1:1" x14ac:dyDescent="0.3">
      <c r="A540" t="s">
        <v>2</v>
      </c>
    </row>
    <row r="541" spans="1:1" x14ac:dyDescent="0.3">
      <c r="A541" t="s">
        <v>7</v>
      </c>
    </row>
    <row r="542" spans="1:1" x14ac:dyDescent="0.3">
      <c r="A542" t="s">
        <v>10</v>
      </c>
    </row>
    <row r="543" spans="1:1" x14ac:dyDescent="0.3">
      <c r="A543" t="s">
        <v>13</v>
      </c>
    </row>
    <row r="544" spans="1:1" x14ac:dyDescent="0.3">
      <c r="A544" t="s">
        <v>14</v>
      </c>
    </row>
    <row r="545" spans="1:1" x14ac:dyDescent="0.3">
      <c r="A545" t="s">
        <v>37</v>
      </c>
    </row>
    <row r="546" spans="1:1" x14ac:dyDescent="0.3">
      <c r="A546" t="s">
        <v>17</v>
      </c>
    </row>
    <row r="547" spans="1:1" x14ac:dyDescent="0.3">
      <c r="A547" t="s">
        <v>19</v>
      </c>
    </row>
    <row r="548" spans="1:1" x14ac:dyDescent="0.3">
      <c r="A548" t="s">
        <v>21</v>
      </c>
    </row>
    <row r="549" spans="1:1" x14ac:dyDescent="0.3">
      <c r="A549" t="s">
        <v>38</v>
      </c>
    </row>
    <row r="550" spans="1:1" x14ac:dyDescent="0.3">
      <c r="A550" t="s">
        <v>23</v>
      </c>
    </row>
    <row r="551" spans="1:1" x14ac:dyDescent="0.3">
      <c r="A551" t="s">
        <v>25</v>
      </c>
    </row>
    <row r="552" spans="1:1" x14ac:dyDescent="0.3">
      <c r="A552" t="s">
        <v>4</v>
      </c>
    </row>
    <row r="553" spans="1:1" x14ac:dyDescent="0.3">
      <c r="A553" t="s">
        <v>6</v>
      </c>
    </row>
    <row r="554" spans="1:1" x14ac:dyDescent="0.3">
      <c r="A554" t="s">
        <v>26</v>
      </c>
    </row>
    <row r="555" spans="1:1" x14ac:dyDescent="0.3">
      <c r="A555" t="s">
        <v>27</v>
      </c>
    </row>
    <row r="556" spans="1:1" x14ac:dyDescent="0.3">
      <c r="A556" t="s">
        <v>29</v>
      </c>
    </row>
    <row r="557" spans="1:1" x14ac:dyDescent="0.3">
      <c r="A557" t="s">
        <v>52</v>
      </c>
    </row>
    <row r="558" spans="1:1" x14ac:dyDescent="0.3">
      <c r="A558" t="s">
        <v>34</v>
      </c>
    </row>
    <row r="559" spans="1:1" x14ac:dyDescent="0.3">
      <c r="A559" t="s">
        <v>8</v>
      </c>
    </row>
    <row r="560" spans="1:1" x14ac:dyDescent="0.3">
      <c r="A560" t="s">
        <v>10</v>
      </c>
    </row>
    <row r="561" spans="1:1" x14ac:dyDescent="0.3">
      <c r="A561" t="s">
        <v>12</v>
      </c>
    </row>
    <row r="562" spans="1:1" x14ac:dyDescent="0.3">
      <c r="A562" t="s">
        <v>36</v>
      </c>
    </row>
    <row r="563" spans="1:1" x14ac:dyDescent="0.3">
      <c r="A563" t="s">
        <v>13</v>
      </c>
    </row>
    <row r="564" spans="1:1" x14ac:dyDescent="0.3">
      <c r="A564" t="s">
        <v>14</v>
      </c>
    </row>
    <row r="565" spans="1:1" x14ac:dyDescent="0.3">
      <c r="A565" t="s">
        <v>37</v>
      </c>
    </row>
    <row r="566" spans="1:1" x14ac:dyDescent="0.3">
      <c r="A566" t="s">
        <v>17</v>
      </c>
    </row>
    <row r="567" spans="1:1" x14ac:dyDescent="0.3">
      <c r="A567" t="s">
        <v>19</v>
      </c>
    </row>
    <row r="568" spans="1:1" x14ac:dyDescent="0.3">
      <c r="A568" t="s">
        <v>21</v>
      </c>
    </row>
    <row r="569" spans="1:1" x14ac:dyDescent="0.3">
      <c r="A569" t="s">
        <v>38</v>
      </c>
    </row>
    <row r="570" spans="1:1" x14ac:dyDescent="0.3">
      <c r="A570" t="s">
        <v>23</v>
      </c>
    </row>
    <row r="571" spans="1:1" x14ac:dyDescent="0.3">
      <c r="A571" t="s">
        <v>25</v>
      </c>
    </row>
    <row r="572" spans="1:1" x14ac:dyDescent="0.3">
      <c r="A572" t="s">
        <v>6</v>
      </c>
    </row>
    <row r="573" spans="1:1" x14ac:dyDescent="0.3">
      <c r="A573" t="s">
        <v>26</v>
      </c>
    </row>
    <row r="574" spans="1:1" x14ac:dyDescent="0.3">
      <c r="A574" t="s">
        <v>27</v>
      </c>
    </row>
    <row r="575" spans="1:1" x14ac:dyDescent="0.3">
      <c r="A575" t="s">
        <v>29</v>
      </c>
    </row>
    <row r="576" spans="1:1" x14ac:dyDescent="0.3">
      <c r="A576" t="s">
        <v>33</v>
      </c>
    </row>
    <row r="577" spans="1:1" x14ac:dyDescent="0.3">
      <c r="A577" t="s">
        <v>34</v>
      </c>
    </row>
    <row r="578" spans="1:1" x14ac:dyDescent="0.3">
      <c r="A578" t="s">
        <v>8</v>
      </c>
    </row>
    <row r="579" spans="1:1" x14ac:dyDescent="0.3">
      <c r="A579" t="s">
        <v>10</v>
      </c>
    </row>
    <row r="580" spans="1:1" x14ac:dyDescent="0.3">
      <c r="A580" t="s">
        <v>12</v>
      </c>
    </row>
    <row r="581" spans="1:1" x14ac:dyDescent="0.3">
      <c r="A581" t="s">
        <v>36</v>
      </c>
    </row>
    <row r="582" spans="1:1" x14ac:dyDescent="0.3">
      <c r="A582" t="s">
        <v>13</v>
      </c>
    </row>
    <row r="583" spans="1:1" x14ac:dyDescent="0.3">
      <c r="A583" t="s">
        <v>14</v>
      </c>
    </row>
    <row r="584" spans="1:1" x14ac:dyDescent="0.3">
      <c r="A584" t="s">
        <v>37</v>
      </c>
    </row>
    <row r="585" spans="1:1" x14ac:dyDescent="0.3">
      <c r="A585" t="s">
        <v>17</v>
      </c>
    </row>
    <row r="586" spans="1:1" x14ac:dyDescent="0.3">
      <c r="A586" t="s">
        <v>19</v>
      </c>
    </row>
    <row r="587" spans="1:1" x14ac:dyDescent="0.3">
      <c r="A587" t="s">
        <v>21</v>
      </c>
    </row>
    <row r="588" spans="1:1" x14ac:dyDescent="0.3">
      <c r="A588" t="s">
        <v>38</v>
      </c>
    </row>
    <row r="589" spans="1:1" x14ac:dyDescent="0.3">
      <c r="A589" t="s">
        <v>23</v>
      </c>
    </row>
    <row r="590" spans="1:1" x14ac:dyDescent="0.3">
      <c r="A590" t="s">
        <v>25</v>
      </c>
    </row>
    <row r="591" spans="1:1" x14ac:dyDescent="0.3">
      <c r="A591" t="s">
        <v>6</v>
      </c>
    </row>
    <row r="592" spans="1:1" x14ac:dyDescent="0.3">
      <c r="A592" t="s">
        <v>26</v>
      </c>
    </row>
    <row r="593" spans="1:1" x14ac:dyDescent="0.3">
      <c r="A593" t="s">
        <v>27</v>
      </c>
    </row>
    <row r="594" spans="1:1" x14ac:dyDescent="0.3">
      <c r="A594" t="s">
        <v>29</v>
      </c>
    </row>
    <row r="595" spans="1:1" x14ac:dyDescent="0.3">
      <c r="A595" t="s">
        <v>33</v>
      </c>
    </row>
    <row r="596" spans="1:1" x14ac:dyDescent="0.3">
      <c r="A596" t="s">
        <v>34</v>
      </c>
    </row>
    <row r="597" spans="1:1" x14ac:dyDescent="0.3">
      <c r="A597" t="s">
        <v>8</v>
      </c>
    </row>
    <row r="598" spans="1:1" x14ac:dyDescent="0.3">
      <c r="A598" t="s">
        <v>10</v>
      </c>
    </row>
    <row r="599" spans="1:1" x14ac:dyDescent="0.3">
      <c r="A599" t="s">
        <v>12</v>
      </c>
    </row>
    <row r="600" spans="1:1" x14ac:dyDescent="0.3">
      <c r="A600" t="s">
        <v>36</v>
      </c>
    </row>
    <row r="601" spans="1:1" x14ac:dyDescent="0.3">
      <c r="A601" t="s">
        <v>13</v>
      </c>
    </row>
    <row r="602" spans="1:1" x14ac:dyDescent="0.3">
      <c r="A602" t="s">
        <v>14</v>
      </c>
    </row>
    <row r="603" spans="1:1" x14ac:dyDescent="0.3">
      <c r="A603" t="s">
        <v>37</v>
      </c>
    </row>
    <row r="604" spans="1:1" x14ac:dyDescent="0.3">
      <c r="A604" t="s">
        <v>17</v>
      </c>
    </row>
    <row r="605" spans="1:1" x14ac:dyDescent="0.3">
      <c r="A605" t="s">
        <v>19</v>
      </c>
    </row>
    <row r="606" spans="1:1" x14ac:dyDescent="0.3">
      <c r="A606" t="s">
        <v>21</v>
      </c>
    </row>
    <row r="607" spans="1:1" x14ac:dyDescent="0.3">
      <c r="A607" t="s">
        <v>38</v>
      </c>
    </row>
    <row r="608" spans="1:1" x14ac:dyDescent="0.3">
      <c r="A608" t="s">
        <v>23</v>
      </c>
    </row>
    <row r="609" spans="1:1" x14ac:dyDescent="0.3">
      <c r="A609" t="s">
        <v>25</v>
      </c>
    </row>
    <row r="610" spans="1:1" x14ac:dyDescent="0.3">
      <c r="A610" t="s">
        <v>6</v>
      </c>
    </row>
    <row r="611" spans="1:1" x14ac:dyDescent="0.3">
      <c r="A611" t="s">
        <v>26</v>
      </c>
    </row>
    <row r="612" spans="1:1" x14ac:dyDescent="0.3">
      <c r="A612" t="s">
        <v>27</v>
      </c>
    </row>
    <row r="613" spans="1:1" x14ac:dyDescent="0.3">
      <c r="A613" t="s">
        <v>29</v>
      </c>
    </row>
    <row r="614" spans="1:1" x14ac:dyDescent="0.3">
      <c r="A614" t="s">
        <v>33</v>
      </c>
    </row>
    <row r="615" spans="1:1" x14ac:dyDescent="0.3">
      <c r="A615" t="s">
        <v>34</v>
      </c>
    </row>
  </sheetData>
  <autoFilter ref="H1:AK44" xr:uid="{E1C8912D-71A9-4D5C-A743-BF43C17A68D6}">
    <filterColumn colId="0">
      <filters>
        <filter val="rxn00199_c0"/>
        <filter val="rxn00285_c0"/>
        <filter val="rxn00288_c0"/>
        <filter val="rxn00289_c0"/>
        <filter val="rxn00290_c0"/>
        <filter val="rxn00291_c0"/>
        <filter val="rxn00336_c0"/>
        <filter val="rxn00508_c0"/>
        <filter val="rxn00509_c0"/>
        <filter val="rxn00740_c0"/>
        <filter val="rxn00800_c0"/>
        <filter val="rxn00802_c0"/>
        <filter val="rxn00838_c0"/>
        <filter val="rxn01208_c0"/>
        <filter val="rxn01387_c0"/>
        <filter val="rxn01434_c0"/>
        <filter val="rxn01816_c0"/>
        <filter val="rxn01895_c0"/>
        <filter val="rxn01973_c0"/>
        <filter val="rxn02143_c0"/>
        <filter val="rxn03062_c0"/>
        <filter val="rxn03630_c0"/>
        <filter val="rxn05468_c0"/>
        <filter val="rxn05654_c0"/>
        <filter val="rxn05957_c0"/>
        <filter val="rxn08527_c0"/>
        <filter val="rxn08528_c0"/>
        <filter val="rxn09180_c0"/>
        <filter val="rxn09272_c0"/>
        <filter val="rxn10157_c0"/>
        <filter val="rxn15383_c0"/>
        <filter val="rxn15395_c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FE4-7E5A-45CE-8B1F-C17011338BB5}">
  <dimension ref="A1:AD50"/>
  <sheetViews>
    <sheetView topLeftCell="A26" workbookViewId="0">
      <selection activeCell="A46" sqref="A46:XFD46"/>
    </sheetView>
  </sheetViews>
  <sheetFormatPr defaultRowHeight="14.4" x14ac:dyDescent="0.3"/>
  <sheetData>
    <row r="1" spans="1:30" x14ac:dyDescent="0.3">
      <c r="A1" t="s">
        <v>74</v>
      </c>
      <c r="B1" t="s">
        <v>35</v>
      </c>
      <c r="C1" t="s">
        <v>39</v>
      </c>
      <c r="D1" t="s">
        <v>40</v>
      </c>
      <c r="E1" t="s">
        <v>41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</row>
    <row r="2" spans="1:30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4</v>
      </c>
      <c r="B4">
        <v>-131.357</v>
      </c>
      <c r="C4">
        <v>0.155866</v>
      </c>
      <c r="D4">
        <v>-26.790099999999999</v>
      </c>
      <c r="E4">
        <v>-198.482</v>
      </c>
      <c r="F4">
        <v>-236.37899999999999</v>
      </c>
      <c r="G4">
        <v>-171.96199999999999</v>
      </c>
      <c r="H4">
        <v>1.7761699999999998E-2</v>
      </c>
      <c r="I4">
        <v>0</v>
      </c>
      <c r="J4">
        <v>0</v>
      </c>
      <c r="K4">
        <v>0</v>
      </c>
      <c r="L4">
        <v>0</v>
      </c>
      <c r="M4">
        <v>0.113597</v>
      </c>
      <c r="N4">
        <v>0.13431899999999999</v>
      </c>
      <c r="O4">
        <v>-90.138300000000001</v>
      </c>
      <c r="P4">
        <v>-5.2243700000000004</v>
      </c>
      <c r="Q4">
        <v>1.42764</v>
      </c>
      <c r="R4">
        <v>-5.6845299999999996</v>
      </c>
      <c r="S4">
        <v>0</v>
      </c>
      <c r="T4">
        <v>-8.0977599999999992</v>
      </c>
      <c r="U4">
        <v>0.116093</v>
      </c>
      <c r="V4">
        <v>-193.58199999999999</v>
      </c>
      <c r="W4">
        <v>-116.59699999999999</v>
      </c>
      <c r="X4">
        <v>-69.200699999999998</v>
      </c>
      <c r="Y4">
        <v>3.1922800000000001E-2</v>
      </c>
      <c r="Z4">
        <v>0</v>
      </c>
      <c r="AA4">
        <v>0.12060700000000001</v>
      </c>
      <c r="AB4">
        <v>0</v>
      </c>
      <c r="AC4">
        <v>0</v>
      </c>
      <c r="AD4">
        <v>0</v>
      </c>
    </row>
    <row r="5" spans="1:30" x14ac:dyDescent="0.3">
      <c r="A5" t="s">
        <v>5</v>
      </c>
      <c r="B5">
        <v>207.75</v>
      </c>
      <c r="C5">
        <v>0</v>
      </c>
      <c r="D5">
        <v>0</v>
      </c>
      <c r="E5">
        <v>0</v>
      </c>
      <c r="F5">
        <v>207.39500000000001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9.55979E-2</v>
      </c>
      <c r="O5">
        <v>0</v>
      </c>
      <c r="P5">
        <v>0</v>
      </c>
      <c r="Q5">
        <v>0</v>
      </c>
      <c r="R5">
        <v>0</v>
      </c>
      <c r="S5">
        <v>0</v>
      </c>
      <c r="T5">
        <v>1.7640599999999999E-2</v>
      </c>
      <c r="U5">
        <v>9.6397200000000002E-2</v>
      </c>
      <c r="V5">
        <v>0</v>
      </c>
      <c r="W5">
        <v>5.5956600000000002E-2</v>
      </c>
      <c r="X5">
        <v>121.303</v>
      </c>
      <c r="Y5">
        <v>0</v>
      </c>
      <c r="Z5">
        <v>8.9042999999999997E-2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6</v>
      </c>
      <c r="B6">
        <v>7.9023200000000002E-2</v>
      </c>
      <c r="C6">
        <v>0.14791199999999999</v>
      </c>
      <c r="D6">
        <v>9.8135199999999992E-3</v>
      </c>
      <c r="E6">
        <v>217.828</v>
      </c>
      <c r="F6">
        <v>8.2742899999999994E-2</v>
      </c>
      <c r="G6">
        <v>0.121186</v>
      </c>
      <c r="H6">
        <v>1.7761699999999998E-2</v>
      </c>
      <c r="I6">
        <v>2.5093600000000001E-2</v>
      </c>
      <c r="J6">
        <v>0</v>
      </c>
      <c r="K6">
        <v>0</v>
      </c>
      <c r="L6">
        <v>0</v>
      </c>
      <c r="M6">
        <v>0.10780000000000001</v>
      </c>
      <c r="N6">
        <v>3.1865999999999998E-2</v>
      </c>
      <c r="O6">
        <v>191.03800000000001</v>
      </c>
      <c r="P6">
        <v>1.19674E-2</v>
      </c>
      <c r="Q6">
        <v>1.98108E-2</v>
      </c>
      <c r="R6">
        <v>1.18376E-2</v>
      </c>
      <c r="S6">
        <v>1.9698299999999998E-2</v>
      </c>
      <c r="T6">
        <v>1.7640599999999999E-2</v>
      </c>
      <c r="U6">
        <v>1.3771E-2</v>
      </c>
      <c r="V6">
        <v>6.0344399999999999E-2</v>
      </c>
      <c r="W6">
        <v>-108.648</v>
      </c>
      <c r="X6">
        <v>6.71987E-2</v>
      </c>
      <c r="Y6">
        <v>3.1922800000000001E-2</v>
      </c>
      <c r="Z6">
        <v>2.9680999999999999E-2</v>
      </c>
      <c r="AA6">
        <v>0.12060700000000001</v>
      </c>
      <c r="AB6">
        <v>5.4084699999999999E-2</v>
      </c>
      <c r="AC6">
        <v>2.22375E-2</v>
      </c>
      <c r="AD6">
        <v>2.3070400000000001E-2</v>
      </c>
    </row>
    <row r="7" spans="1:30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8</v>
      </c>
      <c r="B8">
        <v>0</v>
      </c>
      <c r="C8">
        <v>0</v>
      </c>
      <c r="D8">
        <v>26.8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5.2363400000000002</v>
      </c>
      <c r="Q8">
        <v>98.356099999999998</v>
      </c>
      <c r="R8">
        <v>5.6963699999999999</v>
      </c>
      <c r="S8">
        <v>98.365399999999994</v>
      </c>
      <c r="T8">
        <v>0</v>
      </c>
      <c r="U8">
        <v>0</v>
      </c>
      <c r="V8">
        <v>39.879300000000001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77.854299999999995</v>
      </c>
      <c r="AC8">
        <v>2.22375E-2</v>
      </c>
      <c r="AD8">
        <v>2.3070400000000001E-2</v>
      </c>
    </row>
    <row r="9" spans="1:30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132.37899999999999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8.1406299999999998</v>
      </c>
      <c r="U9">
        <v>0</v>
      </c>
      <c r="V9">
        <v>153.76300000000001</v>
      </c>
      <c r="W9">
        <v>8.0046099999999996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10</v>
      </c>
      <c r="B10">
        <v>0.59228099999999995</v>
      </c>
      <c r="C10">
        <v>0.27652900000000002</v>
      </c>
      <c r="D10">
        <v>0.13136400000000001</v>
      </c>
      <c r="E10">
        <v>0.580596</v>
      </c>
      <c r="F10">
        <v>0.62077800000000005</v>
      </c>
      <c r="G10">
        <v>1.2591300000000001</v>
      </c>
      <c r="H10">
        <v>1.7761699999999998E-2</v>
      </c>
      <c r="I10">
        <v>2.5093600000000001E-2</v>
      </c>
      <c r="J10">
        <v>0</v>
      </c>
      <c r="K10">
        <v>0</v>
      </c>
      <c r="L10">
        <v>0</v>
      </c>
      <c r="M10">
        <v>0.21679399999999999</v>
      </c>
      <c r="N10">
        <v>0</v>
      </c>
      <c r="O10">
        <v>15.3339</v>
      </c>
      <c r="P10">
        <v>0</v>
      </c>
      <c r="Q10">
        <v>0</v>
      </c>
      <c r="R10">
        <v>0</v>
      </c>
      <c r="S10">
        <v>0</v>
      </c>
      <c r="T10">
        <v>0.27181499999999997</v>
      </c>
      <c r="U10">
        <v>0.18305299999999999</v>
      </c>
      <c r="V10">
        <v>0</v>
      </c>
      <c r="W10">
        <v>0</v>
      </c>
      <c r="X10">
        <v>0.53851099999999996</v>
      </c>
      <c r="Y10">
        <v>3.1922800000000001E-2</v>
      </c>
      <c r="Z10">
        <v>0.20891599999999999</v>
      </c>
      <c r="AA10">
        <v>0.211891</v>
      </c>
      <c r="AB10">
        <v>0.86772099999999996</v>
      </c>
      <c r="AC10">
        <v>0.35743799999999998</v>
      </c>
      <c r="AD10">
        <v>0.37056699999999998</v>
      </c>
    </row>
    <row r="11" spans="1:30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12</v>
      </c>
      <c r="B12">
        <v>-339.20299999999997</v>
      </c>
      <c r="C12">
        <v>0</v>
      </c>
      <c r="D12">
        <v>0</v>
      </c>
      <c r="E12">
        <v>-367.887</v>
      </c>
      <c r="F12">
        <v>-401.01900000000001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-281.2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-190.58500000000001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13</v>
      </c>
      <c r="B13">
        <v>0</v>
      </c>
      <c r="C13">
        <v>12.0144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56.521900000000002</v>
      </c>
      <c r="W13">
        <v>68.065600000000003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47.732700000000001</v>
      </c>
    </row>
    <row r="14" spans="1:30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99.763900000000007</v>
      </c>
      <c r="R14">
        <v>0</v>
      </c>
      <c r="S14">
        <v>98.345799999999997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17</v>
      </c>
      <c r="B17">
        <v>0.59228099999999995</v>
      </c>
      <c r="C17">
        <v>0.27652900000000002</v>
      </c>
      <c r="D17">
        <v>0.13136400000000001</v>
      </c>
      <c r="E17">
        <v>0.580596</v>
      </c>
      <c r="F17">
        <v>0.62077800000000005</v>
      </c>
      <c r="G17">
        <v>1.2591300000000001</v>
      </c>
      <c r="H17">
        <v>1.7761699999999998E-2</v>
      </c>
      <c r="I17">
        <v>2.5093600000000001E-2</v>
      </c>
      <c r="J17">
        <v>0</v>
      </c>
      <c r="K17">
        <v>0</v>
      </c>
      <c r="L17">
        <v>0</v>
      </c>
      <c r="M17">
        <v>0.21679399999999999</v>
      </c>
      <c r="N17">
        <v>0</v>
      </c>
      <c r="O17">
        <v>15.3339</v>
      </c>
      <c r="P17">
        <v>0</v>
      </c>
      <c r="Q17">
        <v>0</v>
      </c>
      <c r="R17">
        <v>0</v>
      </c>
      <c r="S17">
        <v>0</v>
      </c>
      <c r="T17">
        <v>0.27181499999999997</v>
      </c>
      <c r="U17">
        <v>0.18305299999999999</v>
      </c>
      <c r="V17">
        <v>0</v>
      </c>
      <c r="W17">
        <v>0</v>
      </c>
      <c r="X17">
        <v>0.53851099999999996</v>
      </c>
      <c r="Y17">
        <v>3.1922800000000001E-2</v>
      </c>
      <c r="Z17">
        <v>0.20891599999999999</v>
      </c>
      <c r="AA17">
        <v>0.211891</v>
      </c>
      <c r="AB17">
        <v>0.86772099999999996</v>
      </c>
      <c r="AC17">
        <v>0.35743799999999998</v>
      </c>
      <c r="AD17">
        <v>0.37056699999999998</v>
      </c>
    </row>
    <row r="18" spans="1:30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20</v>
      </c>
      <c r="B20">
        <v>0</v>
      </c>
      <c r="C20">
        <v>0</v>
      </c>
      <c r="D20">
        <v>0</v>
      </c>
      <c r="E20">
        <v>-48.439900000000002</v>
      </c>
      <c r="F20">
        <v>-42.854700000000001</v>
      </c>
      <c r="G20">
        <v>-39.730899999999998</v>
      </c>
      <c r="H20">
        <v>0</v>
      </c>
      <c r="I20">
        <v>-2.5093600000000001E-2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-0.118724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23</v>
      </c>
      <c r="B23">
        <v>0</v>
      </c>
      <c r="C23">
        <v>12.0144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56.521900000000002</v>
      </c>
      <c r="W23">
        <v>68.065600000000003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47.732700000000001</v>
      </c>
    </row>
    <row r="24" spans="1:30" x14ac:dyDescent="0.3">
      <c r="A24" t="s">
        <v>24</v>
      </c>
      <c r="B24">
        <v>1.69991E-2</v>
      </c>
      <c r="C24">
        <v>7.9545299999999996E-3</v>
      </c>
      <c r="D24">
        <v>0</v>
      </c>
      <c r="E24">
        <v>1.66596E-2</v>
      </c>
      <c r="F24">
        <v>1.7799300000000001E-2</v>
      </c>
      <c r="G24">
        <v>2.6068899999999999E-2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5.7973599999999997E-3</v>
      </c>
      <c r="N24">
        <v>6.8548599999999999E-3</v>
      </c>
      <c r="O24">
        <v>2.4195700000000001E-2</v>
      </c>
      <c r="P24">
        <v>0</v>
      </c>
      <c r="Q24">
        <v>0</v>
      </c>
      <c r="R24">
        <v>0</v>
      </c>
      <c r="S24">
        <v>0</v>
      </c>
      <c r="T24">
        <v>7.5895299999999997E-3</v>
      </c>
      <c r="U24">
        <v>5.9247199999999996E-3</v>
      </c>
      <c r="V24">
        <v>0</v>
      </c>
      <c r="W24">
        <v>0</v>
      </c>
      <c r="X24">
        <v>1.44555E-2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-77.800200000000004</v>
      </c>
      <c r="AC28">
        <v>0</v>
      </c>
      <c r="AD28">
        <v>0</v>
      </c>
    </row>
    <row r="29" spans="1:30" x14ac:dyDescent="0.3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76</v>
      </c>
      <c r="B33" cm="1">
        <f t="array" ref="B33">SUM(ABS(B2:B32))</f>
        <v>679.59058429999993</v>
      </c>
      <c r="C33" cm="1">
        <f t="array" ref="C33">SUM(ABS(C2:C32))</f>
        <v>24.893590529999997</v>
      </c>
      <c r="D33" cm="1">
        <f t="array" ref="D33">SUM(ABS(D2:D32))</f>
        <v>53.862641519999997</v>
      </c>
      <c r="E33" cm="1">
        <f t="array" ref="E33">SUM(ABS(E2:E32))</f>
        <v>833.81475160000002</v>
      </c>
      <c r="F33" cm="1">
        <f t="array" ref="F33">SUM(ABS(F2:F32))</f>
        <v>888.98979819999988</v>
      </c>
      <c r="G33" cm="1">
        <f t="array" ref="G33">SUM(ABS(G2:G32))</f>
        <v>346.73741490000003</v>
      </c>
      <c r="H33" cm="1">
        <f t="array" ref="H33">SUM(ABS(H2:H32))</f>
        <v>7.1046799999999993E-2</v>
      </c>
      <c r="I33" cm="1">
        <f t="array" ref="I33">SUM(ABS(I2:I32))</f>
        <v>0.1003744</v>
      </c>
      <c r="J33" cm="1">
        <f t="array" ref="J33">SUM(ABS(J2:J32))</f>
        <v>0</v>
      </c>
      <c r="K33" cm="1">
        <f t="array" ref="K33">SUM(ABS(K2:K32))</f>
        <v>0</v>
      </c>
      <c r="L33" cm="1">
        <f t="array" ref="L33">SUM(ABS(L2:L32))</f>
        <v>0</v>
      </c>
      <c r="M33" cm="1">
        <f t="array" ref="M33">SUM(ABS(M2:M32))</f>
        <v>0.6607823599999999</v>
      </c>
      <c r="N33" cm="1">
        <f t="array" ref="N33">SUM(ABS(N2:N32))</f>
        <v>0.26863776</v>
      </c>
      <c r="O33" cm="1">
        <f t="array" ref="O33">SUM(ABS(O2:O32))</f>
        <v>593.06829569999991</v>
      </c>
      <c r="P33" cm="1">
        <f t="array" ref="P33">SUM(ABS(P2:P32))</f>
        <v>10.4726774</v>
      </c>
      <c r="Q33" cm="1">
        <f t="array" ref="Q33">SUM(ABS(Q2:Q32))</f>
        <v>199.56745080000002</v>
      </c>
      <c r="R33" cm="1">
        <f t="array" ref="R33">SUM(ABS(R2:R32))</f>
        <v>11.3927376</v>
      </c>
      <c r="S33" cm="1">
        <f t="array" ref="S33">SUM(ABS(S2:S32))</f>
        <v>196.73089829999998</v>
      </c>
      <c r="T33" cm="1">
        <f t="array" ref="T33">SUM(ABS(T2:T32))</f>
        <v>16.82489073</v>
      </c>
      <c r="U33" cm="1">
        <f t="array" ref="U33">SUM(ABS(U2:U32))</f>
        <v>0.59829191999999998</v>
      </c>
      <c r="V33" cm="1">
        <f t="array" ref="V33">SUM(ABS(V2:V32))</f>
        <v>500.32844440000002</v>
      </c>
      <c r="W33" cm="1">
        <f t="array" ref="W33">SUM(ABS(W2:W32))</f>
        <v>369.43676660000006</v>
      </c>
      <c r="X33" cm="1">
        <f t="array" ref="X33">SUM(ABS(X2:X32))</f>
        <v>382.24737620000002</v>
      </c>
      <c r="Y33" cm="1">
        <f t="array" ref="Y33">SUM(ABS(Y2:Y32))</f>
        <v>0.1276912</v>
      </c>
      <c r="Z33" cm="1">
        <f t="array" ref="Z33">SUM(ABS(Z2:Z32))</f>
        <v>0.65528000000000008</v>
      </c>
      <c r="AA33" cm="1">
        <f t="array" ref="AA33">SUM(ABS(AA2:AA32))</f>
        <v>0.66499599999999992</v>
      </c>
      <c r="AB33" cm="1">
        <f t="array" ref="AB33">SUM(ABS(AB2:AB32))</f>
        <v>157.44402669999999</v>
      </c>
      <c r="AC33" cm="1">
        <f t="array" ref="AC33">SUM(ABS(AC2:AC32))</f>
        <v>0.75935099999999989</v>
      </c>
      <c r="AD33" cm="1">
        <f t="array" ref="AD33">SUM(ABS(AD2:AD32))</f>
        <v>96.252674799999994</v>
      </c>
    </row>
    <row r="34" spans="1:30" x14ac:dyDescent="0.3">
      <c r="A34" t="s">
        <v>77</v>
      </c>
      <c r="B34">
        <f>AVERAGE(B33:AD33)</f>
        <v>185.01936109379312</v>
      </c>
    </row>
    <row r="35" spans="1:30" x14ac:dyDescent="0.3">
      <c r="A35" t="s">
        <v>78</v>
      </c>
      <c r="B35">
        <f>STDEV(B33:AD33)</f>
        <v>272.30311775682071</v>
      </c>
    </row>
    <row r="36" spans="1:30" x14ac:dyDescent="0.3">
      <c r="A36" t="s">
        <v>79</v>
      </c>
      <c r="B36">
        <f>(B33-$B$34)/$B$35</f>
        <v>1.8162525177103621</v>
      </c>
      <c r="C36">
        <f t="shared" ref="C36:AD36" si="0">(C33-$B$34)/$B$35</f>
        <v>-0.58804236941125609</v>
      </c>
      <c r="D36">
        <f t="shared" si="0"/>
        <v>-0.48165706163864835</v>
      </c>
      <c r="E36">
        <f t="shared" si="0"/>
        <v>2.3826219686754055</v>
      </c>
      <c r="F36">
        <f t="shared" si="0"/>
        <v>2.585245600217053</v>
      </c>
      <c r="G36">
        <f t="shared" si="0"/>
        <v>0.59388983548336971</v>
      </c>
      <c r="H36">
        <f t="shared" si="0"/>
        <v>-0.67920013482534025</v>
      </c>
      <c r="I36">
        <f t="shared" si="0"/>
        <v>-0.67909243279004372</v>
      </c>
      <c r="J36">
        <f t="shared" si="0"/>
        <v>-0.67946104553611453</v>
      </c>
      <c r="K36">
        <f t="shared" si="0"/>
        <v>-0.67946104553611453</v>
      </c>
      <c r="L36">
        <f t="shared" si="0"/>
        <v>-0.67946104553611453</v>
      </c>
      <c r="M36">
        <f t="shared" si="0"/>
        <v>-0.67703440288345818</v>
      </c>
      <c r="N36">
        <f t="shared" si="0"/>
        <v>-0.6784745061155858</v>
      </c>
      <c r="O36">
        <f t="shared" si="0"/>
        <v>1.4985099618676176</v>
      </c>
      <c r="P36">
        <f t="shared" si="0"/>
        <v>-0.64100141464289584</v>
      </c>
      <c r="Q36">
        <f t="shared" si="0"/>
        <v>5.3426085702033763E-2</v>
      </c>
      <c r="R36">
        <f t="shared" si="0"/>
        <v>-0.63762260573472296</v>
      </c>
      <c r="S36">
        <f t="shared" si="0"/>
        <v>4.300919248624175E-2</v>
      </c>
      <c r="T36">
        <f t="shared" si="0"/>
        <v>-0.61767368566818459</v>
      </c>
      <c r="U36">
        <f t="shared" si="0"/>
        <v>-0.67726389140534804</v>
      </c>
      <c r="V36">
        <f t="shared" si="0"/>
        <v>1.157934165071854</v>
      </c>
      <c r="W36">
        <f t="shared" si="0"/>
        <v>0.67725043703282239</v>
      </c>
      <c r="X36">
        <f t="shared" si="0"/>
        <v>0.72429583888327209</v>
      </c>
      <c r="Y36">
        <f t="shared" si="0"/>
        <v>-0.67899211517258484</v>
      </c>
      <c r="Z36">
        <f t="shared" si="0"/>
        <v>-0.67705460962969499</v>
      </c>
      <c r="AA36">
        <f t="shared" si="0"/>
        <v>-0.67701892880429704</v>
      </c>
      <c r="AB36">
        <f t="shared" si="0"/>
        <v>-0.10126705349888494</v>
      </c>
      <c r="AC36">
        <f t="shared" si="0"/>
        <v>-0.67667242157082397</v>
      </c>
      <c r="AD36">
        <f t="shared" si="0"/>
        <v>-0.32598483272992079</v>
      </c>
    </row>
    <row r="37" spans="1:30" x14ac:dyDescent="0.3">
      <c r="A37" t="s">
        <v>79</v>
      </c>
      <c r="B37">
        <v>1.8162525177103621</v>
      </c>
      <c r="C37">
        <v>-0.58804236941125609</v>
      </c>
      <c r="D37">
        <v>-0.48165706163864835</v>
      </c>
      <c r="E37">
        <v>2.3826219686754055</v>
      </c>
      <c r="F37">
        <v>2.585245600217053</v>
      </c>
      <c r="G37">
        <v>0.59388983548336971</v>
      </c>
      <c r="H37">
        <v>-0.67920013482534025</v>
      </c>
      <c r="I37">
        <v>-0.67909243279004372</v>
      </c>
      <c r="J37">
        <v>-0.67946104553611453</v>
      </c>
      <c r="K37">
        <v>-0.67946104553611453</v>
      </c>
      <c r="L37">
        <v>-0.67946104553611453</v>
      </c>
      <c r="M37">
        <v>-0.67703440288345818</v>
      </c>
      <c r="N37">
        <v>-0.6784745061155858</v>
      </c>
      <c r="O37">
        <v>1.4985099618676176</v>
      </c>
      <c r="P37">
        <v>-0.64100141464289584</v>
      </c>
      <c r="Q37">
        <v>5.3426085702033763E-2</v>
      </c>
      <c r="R37">
        <v>-0.63762260573472296</v>
      </c>
      <c r="S37">
        <v>4.300919248624175E-2</v>
      </c>
      <c r="T37">
        <v>-0.61767368566818459</v>
      </c>
      <c r="U37">
        <v>-0.67726389140534804</v>
      </c>
      <c r="V37">
        <v>1.157934165071854</v>
      </c>
      <c r="W37">
        <v>0.67725043703282239</v>
      </c>
      <c r="X37">
        <v>0.72429583888327209</v>
      </c>
      <c r="Y37">
        <v>-0.67899211517258484</v>
      </c>
      <c r="Z37">
        <v>-0.67705460962969499</v>
      </c>
      <c r="AA37">
        <v>-0.67701892880429704</v>
      </c>
      <c r="AB37">
        <v>-0.10126705349888494</v>
      </c>
      <c r="AC37">
        <v>-0.67667242157082397</v>
      </c>
      <c r="AD37">
        <v>-0.32598483272992079</v>
      </c>
    </row>
    <row r="46" spans="1:30" x14ac:dyDescent="0.3">
      <c r="A46" t="s">
        <v>34</v>
      </c>
      <c r="B46">
        <v>100</v>
      </c>
      <c r="C46">
        <v>30.0915</v>
      </c>
      <c r="D46">
        <v>13.4392</v>
      </c>
      <c r="E46">
        <v>100</v>
      </c>
      <c r="F46">
        <v>100</v>
      </c>
      <c r="G46">
        <v>0.181779</v>
      </c>
      <c r="H46">
        <v>4.3008800000000003</v>
      </c>
      <c r="I46">
        <v>3.1366999999999999E-2</v>
      </c>
      <c r="J46">
        <v>7.7874499999999999E-2</v>
      </c>
      <c r="K46">
        <v>7.8836299999999998E-2</v>
      </c>
      <c r="L46">
        <v>6.4865900000000004E-2</v>
      </c>
      <c r="M46">
        <v>3.3687500000000002E-2</v>
      </c>
      <c r="N46">
        <v>3.9832399999999997E-2</v>
      </c>
      <c r="O46">
        <v>0.22495599999999999</v>
      </c>
      <c r="P46">
        <v>14.3515</v>
      </c>
      <c r="Q46">
        <v>49.237499999999997</v>
      </c>
      <c r="R46">
        <v>14.7715</v>
      </c>
      <c r="S46">
        <v>61.342599999999997</v>
      </c>
      <c r="T46">
        <v>4.4101500000000002E-2</v>
      </c>
      <c r="U46">
        <v>53.197899999999997</v>
      </c>
      <c r="V46">
        <v>100</v>
      </c>
      <c r="W46">
        <v>0.13989099999999999</v>
      </c>
      <c r="X46">
        <v>99.294700000000006</v>
      </c>
      <c r="Y46">
        <v>3.9903500000000001E-2</v>
      </c>
      <c r="Z46">
        <v>3.7101200000000001E-2</v>
      </c>
      <c r="AA46">
        <v>3.76897E-2</v>
      </c>
      <c r="AB46">
        <v>0.135212</v>
      </c>
      <c r="AC46">
        <v>5.5593799999999999E-2</v>
      </c>
      <c r="AD46">
        <v>5.7675999999999998E-2</v>
      </c>
    </row>
    <row r="47" spans="1:30" x14ac:dyDescent="0.3">
      <c r="A47" t="s">
        <v>77</v>
      </c>
      <c r="B47">
        <f>AVERAGE(B46:AD46)</f>
        <v>25.56233266551725</v>
      </c>
    </row>
    <row r="48" spans="1:30" x14ac:dyDescent="0.3">
      <c r="A48" t="s">
        <v>78</v>
      </c>
      <c r="B48">
        <f>STDEV(B46:AD46)</f>
        <v>38.478227866297772</v>
      </c>
    </row>
    <row r="49" spans="1:30" x14ac:dyDescent="0.3">
      <c r="A49" t="s">
        <v>79</v>
      </c>
      <c r="B49">
        <f>(B46-$B$47)/$B$48</f>
        <v>1.9345399063890116</v>
      </c>
      <c r="C49">
        <f t="shared" ref="C49:AD49" si="1">(C46-$B$47)/$B$48</f>
        <v>0.11770727462346954</v>
      </c>
      <c r="D49">
        <f t="shared" si="1"/>
        <v>-0.31506473498837073</v>
      </c>
      <c r="E49">
        <f t="shared" si="1"/>
        <v>1.9345399063890116</v>
      </c>
      <c r="F49">
        <f t="shared" si="1"/>
        <v>1.9345399063890116</v>
      </c>
      <c r="G49">
        <f t="shared" si="1"/>
        <v>-0.65960817514019443</v>
      </c>
      <c r="H49">
        <f t="shared" si="1"/>
        <v>-0.55255800083609585</v>
      </c>
      <c r="I49">
        <f t="shared" si="1"/>
        <v>-0.66351719092238282</v>
      </c>
      <c r="J49">
        <f t="shared" si="1"/>
        <v>-0.6623085203941661</v>
      </c>
      <c r="K49">
        <f t="shared" si="1"/>
        <v>-0.66228352444052341</v>
      </c>
      <c r="L49">
        <f t="shared" si="1"/>
        <v>-0.66264659729430819</v>
      </c>
      <c r="M49">
        <f t="shared" si="1"/>
        <v>-0.6634568840909959</v>
      </c>
      <c r="N49">
        <f t="shared" si="1"/>
        <v>-0.6632971859879192</v>
      </c>
      <c r="O49">
        <f t="shared" si="1"/>
        <v>-0.65848606005344901</v>
      </c>
      <c r="P49">
        <f t="shared" si="1"/>
        <v>-0.29135522312701334</v>
      </c>
      <c r="Q49">
        <f t="shared" si="1"/>
        <v>0.61528736242084847</v>
      </c>
      <c r="R49">
        <f t="shared" si="1"/>
        <v>-0.28043995952757228</v>
      </c>
      <c r="S49">
        <f t="shared" si="1"/>
        <v>0.92988345146273976</v>
      </c>
      <c r="T49">
        <f t="shared" si="1"/>
        <v>-0.66318623753117545</v>
      </c>
      <c r="U49">
        <f t="shared" si="1"/>
        <v>0.71821310041900677</v>
      </c>
      <c r="V49">
        <f t="shared" si="1"/>
        <v>1.9345399063890116</v>
      </c>
      <c r="W49">
        <f t="shared" si="1"/>
        <v>-0.66069679076317867</v>
      </c>
      <c r="X49">
        <f t="shared" si="1"/>
        <v>1.9162100601588077</v>
      </c>
      <c r="Y49">
        <f t="shared" si="1"/>
        <v>-0.66329533818972419</v>
      </c>
      <c r="Z49">
        <f t="shared" si="1"/>
        <v>-0.66336816638778306</v>
      </c>
      <c r="AA49">
        <f t="shared" si="1"/>
        <v>-0.66335287202438231</v>
      </c>
      <c r="AB49">
        <f t="shared" si="1"/>
        <v>-0.66081839199742098</v>
      </c>
      <c r="AC49">
        <f t="shared" si="1"/>
        <v>-0.66288756733149967</v>
      </c>
      <c r="AD49">
        <f t="shared" si="1"/>
        <v>-0.66283345361276924</v>
      </c>
    </row>
    <row r="50" spans="1:30" x14ac:dyDescent="0.3">
      <c r="B50">
        <v>1.9345399063890116</v>
      </c>
      <c r="C50">
        <v>0.11770727462346954</v>
      </c>
      <c r="D50">
        <v>-0.31506473498837073</v>
      </c>
      <c r="E50">
        <v>1.9345399063890116</v>
      </c>
      <c r="F50">
        <v>1.9345399063890116</v>
      </c>
      <c r="G50">
        <v>-0.65960817514019443</v>
      </c>
      <c r="H50">
        <v>-0.55255800083609585</v>
      </c>
      <c r="I50">
        <v>-0.66351719092238282</v>
      </c>
      <c r="J50">
        <v>-0.6623085203941661</v>
      </c>
      <c r="K50">
        <v>-0.66228352444052341</v>
      </c>
      <c r="L50">
        <v>-0.66264659729430819</v>
      </c>
      <c r="M50">
        <v>-0.6634568840909959</v>
      </c>
      <c r="N50">
        <v>-0.6632971859879192</v>
      </c>
      <c r="O50">
        <v>-0.65848606005344901</v>
      </c>
      <c r="P50">
        <v>-0.29135522312701334</v>
      </c>
      <c r="Q50">
        <v>0.61528736242084847</v>
      </c>
      <c r="R50">
        <v>-0.28043995952757228</v>
      </c>
      <c r="S50">
        <v>0.92988345146273976</v>
      </c>
      <c r="T50">
        <v>-0.66318623753117545</v>
      </c>
      <c r="U50">
        <v>0.71821310041900677</v>
      </c>
      <c r="V50">
        <v>1.9345399063890116</v>
      </c>
      <c r="W50">
        <v>-0.66069679076317867</v>
      </c>
      <c r="X50">
        <v>1.9162100601588077</v>
      </c>
      <c r="Y50">
        <v>-0.66329533818972419</v>
      </c>
      <c r="Z50">
        <v>-0.66336816638778306</v>
      </c>
      <c r="AA50">
        <v>-0.66335287202438231</v>
      </c>
      <c r="AB50">
        <v>-0.66081839199742098</v>
      </c>
      <c r="AC50">
        <v>-0.66288756733149967</v>
      </c>
      <c r="AD50">
        <v>-0.66283345361276924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D9F7-5752-4EA4-A736-34FF5A3B9A39}">
  <dimension ref="A1:BH33"/>
  <sheetViews>
    <sheetView tabSelected="1" zoomScale="60" zoomScaleNormal="60" workbookViewId="0">
      <selection activeCell="AE1" sqref="AE1:BH34"/>
    </sheetView>
  </sheetViews>
  <sheetFormatPr defaultRowHeight="14.4" x14ac:dyDescent="0.3"/>
  <sheetData>
    <row r="1" spans="1:60" x14ac:dyDescent="0.3">
      <c r="A1" t="s">
        <v>74</v>
      </c>
      <c r="B1" t="s">
        <v>35</v>
      </c>
      <c r="C1" t="s">
        <v>39</v>
      </c>
      <c r="D1" t="s">
        <v>40</v>
      </c>
      <c r="E1" t="s">
        <v>41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35</v>
      </c>
      <c r="AG1" t="s">
        <v>39</v>
      </c>
      <c r="AH1" t="s">
        <v>40</v>
      </c>
      <c r="AI1" t="s">
        <v>41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  <c r="AP1" t="s">
        <v>53</v>
      </c>
      <c r="AQ1" t="s">
        <v>54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</row>
    <row r="2" spans="1:60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2</v>
      </c>
      <c r="AF2" t="e">
        <f>(B2-AVERAGE($B2:$AD2))/STDEV($B2:$AD2)</f>
        <v>#DIV/0!</v>
      </c>
      <c r="AG2" t="e">
        <f t="shared" ref="AG2:BX2" si="0">(C2-AVERAGE($B2:$AD2))/STDEV($B2:$AD2)</f>
        <v>#DIV/0!</v>
      </c>
      <c r="AH2" t="e">
        <f t="shared" si="0"/>
        <v>#DIV/0!</v>
      </c>
      <c r="AI2" t="e">
        <f t="shared" si="0"/>
        <v>#DIV/0!</v>
      </c>
      <c r="AJ2" t="e">
        <f t="shared" si="0"/>
        <v>#DIV/0!</v>
      </c>
      <c r="AK2" t="e">
        <f t="shared" si="0"/>
        <v>#DIV/0!</v>
      </c>
      <c r="AL2" t="e">
        <f t="shared" si="0"/>
        <v>#DIV/0!</v>
      </c>
      <c r="AM2" t="e">
        <f t="shared" si="0"/>
        <v>#DIV/0!</v>
      </c>
      <c r="AN2" t="e">
        <f t="shared" si="0"/>
        <v>#DIV/0!</v>
      </c>
      <c r="AO2" t="e">
        <f t="shared" si="0"/>
        <v>#DIV/0!</v>
      </c>
      <c r="AP2" t="e">
        <f t="shared" si="0"/>
        <v>#DIV/0!</v>
      </c>
      <c r="AQ2" t="e">
        <f t="shared" si="0"/>
        <v>#DIV/0!</v>
      </c>
      <c r="AR2" t="e">
        <f t="shared" si="0"/>
        <v>#DIV/0!</v>
      </c>
      <c r="AS2" t="e">
        <f t="shared" si="0"/>
        <v>#DIV/0!</v>
      </c>
      <c r="AT2" t="e">
        <f t="shared" si="0"/>
        <v>#DIV/0!</v>
      </c>
      <c r="AU2" t="e">
        <f t="shared" si="0"/>
        <v>#DIV/0!</v>
      </c>
      <c r="AV2" t="e">
        <f t="shared" si="0"/>
        <v>#DIV/0!</v>
      </c>
      <c r="AW2" t="e">
        <f t="shared" si="0"/>
        <v>#DIV/0!</v>
      </c>
      <c r="AX2" t="e">
        <f t="shared" si="0"/>
        <v>#DIV/0!</v>
      </c>
      <c r="AY2" t="e">
        <f t="shared" si="0"/>
        <v>#DIV/0!</v>
      </c>
      <c r="AZ2" t="e">
        <f t="shared" si="0"/>
        <v>#DIV/0!</v>
      </c>
      <c r="BA2" t="e">
        <f t="shared" si="0"/>
        <v>#DIV/0!</v>
      </c>
      <c r="BB2" t="e">
        <f t="shared" si="0"/>
        <v>#DIV/0!</v>
      </c>
      <c r="BC2" t="e">
        <f t="shared" si="0"/>
        <v>#DIV/0!</v>
      </c>
      <c r="BD2" t="e">
        <f t="shared" si="0"/>
        <v>#DIV/0!</v>
      </c>
      <c r="BE2" t="e">
        <f t="shared" si="0"/>
        <v>#DIV/0!</v>
      </c>
      <c r="BF2" t="e">
        <f t="shared" si="0"/>
        <v>#DIV/0!</v>
      </c>
      <c r="BG2" t="e">
        <f t="shared" si="0"/>
        <v>#DIV/0!</v>
      </c>
      <c r="BH2" t="e">
        <f t="shared" si="0"/>
        <v>#DIV/0!</v>
      </c>
    </row>
    <row r="3" spans="1:60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</v>
      </c>
      <c r="AF3" t="e">
        <f t="shared" ref="AF3:AF26" si="1">(B3-AVERAGE($B3:$AD3))/STDEV($B3:$AD3)</f>
        <v>#DIV/0!</v>
      </c>
      <c r="AG3" t="e">
        <f t="shared" ref="AG3:AG26" si="2">(C3-AVERAGE($B3:$AD3))/STDEV($B3:$AD3)</f>
        <v>#DIV/0!</v>
      </c>
      <c r="AH3" t="e">
        <f t="shared" ref="AH3:AH26" si="3">(D3-AVERAGE($B3:$AD3))/STDEV($B3:$AD3)</f>
        <v>#DIV/0!</v>
      </c>
      <c r="AI3" t="e">
        <f t="shared" ref="AI3:AI26" si="4">(E3-AVERAGE($B3:$AD3))/STDEV($B3:$AD3)</f>
        <v>#DIV/0!</v>
      </c>
      <c r="AJ3" t="e">
        <f t="shared" ref="AJ3:AJ26" si="5">(F3-AVERAGE($B3:$AD3))/STDEV($B3:$AD3)</f>
        <v>#DIV/0!</v>
      </c>
      <c r="AK3" t="e">
        <f t="shared" ref="AK3:AK26" si="6">(G3-AVERAGE($B3:$AD3))/STDEV($B3:$AD3)</f>
        <v>#DIV/0!</v>
      </c>
      <c r="AL3" t="e">
        <f t="shared" ref="AL3:AL26" si="7">(H3-AVERAGE($B3:$AD3))/STDEV($B3:$AD3)</f>
        <v>#DIV/0!</v>
      </c>
      <c r="AM3" t="e">
        <f t="shared" ref="AM3:AM26" si="8">(I3-AVERAGE($B3:$AD3))/STDEV($B3:$AD3)</f>
        <v>#DIV/0!</v>
      </c>
      <c r="AN3" t="e">
        <f t="shared" ref="AN3:AN26" si="9">(J3-AVERAGE($B3:$AD3))/STDEV($B3:$AD3)</f>
        <v>#DIV/0!</v>
      </c>
      <c r="AO3" t="e">
        <f t="shared" ref="AO3:AO26" si="10">(K3-AVERAGE($B3:$AD3))/STDEV($B3:$AD3)</f>
        <v>#DIV/0!</v>
      </c>
      <c r="AP3" t="e">
        <f t="shared" ref="AP3:AP26" si="11">(L3-AVERAGE($B3:$AD3))/STDEV($B3:$AD3)</f>
        <v>#DIV/0!</v>
      </c>
      <c r="AQ3" t="e">
        <f t="shared" ref="AQ3:AQ26" si="12">(M3-AVERAGE($B3:$AD3))/STDEV($B3:$AD3)</f>
        <v>#DIV/0!</v>
      </c>
      <c r="AR3" t="e">
        <f t="shared" ref="AR3:AR26" si="13">(N3-AVERAGE($B3:$AD3))/STDEV($B3:$AD3)</f>
        <v>#DIV/0!</v>
      </c>
      <c r="AS3" t="e">
        <f t="shared" ref="AS3:AS26" si="14">(O3-AVERAGE($B3:$AD3))/STDEV($B3:$AD3)</f>
        <v>#DIV/0!</v>
      </c>
      <c r="AT3" t="e">
        <f t="shared" ref="AT3:AT26" si="15">(P3-AVERAGE($B3:$AD3))/STDEV($B3:$AD3)</f>
        <v>#DIV/0!</v>
      </c>
      <c r="AU3" t="e">
        <f t="shared" ref="AU3:AU26" si="16">(Q3-AVERAGE($B3:$AD3))/STDEV($B3:$AD3)</f>
        <v>#DIV/0!</v>
      </c>
      <c r="AV3" t="e">
        <f t="shared" ref="AV3:AV26" si="17">(R3-AVERAGE($B3:$AD3))/STDEV($B3:$AD3)</f>
        <v>#DIV/0!</v>
      </c>
      <c r="AW3" t="e">
        <f t="shared" ref="AW3:AW26" si="18">(S3-AVERAGE($B3:$AD3))/STDEV($B3:$AD3)</f>
        <v>#DIV/0!</v>
      </c>
      <c r="AX3" t="e">
        <f t="shared" ref="AX3:AX26" si="19">(T3-AVERAGE($B3:$AD3))/STDEV($B3:$AD3)</f>
        <v>#DIV/0!</v>
      </c>
      <c r="AY3" t="e">
        <f t="shared" ref="AY3:AY26" si="20">(U3-AVERAGE($B3:$AD3))/STDEV($B3:$AD3)</f>
        <v>#DIV/0!</v>
      </c>
      <c r="AZ3" t="e">
        <f t="shared" ref="AZ3:AZ26" si="21">(V3-AVERAGE($B3:$AD3))/STDEV($B3:$AD3)</f>
        <v>#DIV/0!</v>
      </c>
      <c r="BA3" t="e">
        <f t="shared" ref="BA3:BA26" si="22">(W3-AVERAGE($B3:$AD3))/STDEV($B3:$AD3)</f>
        <v>#DIV/0!</v>
      </c>
      <c r="BB3" t="e">
        <f t="shared" ref="BB3:BB26" si="23">(X3-AVERAGE($B3:$AD3))/STDEV($B3:$AD3)</f>
        <v>#DIV/0!</v>
      </c>
      <c r="BC3" t="e">
        <f t="shared" ref="BC3:BC26" si="24">(Y3-AVERAGE($B3:$AD3))/STDEV($B3:$AD3)</f>
        <v>#DIV/0!</v>
      </c>
      <c r="BD3" t="e">
        <f t="shared" ref="BD3:BD26" si="25">(Z3-AVERAGE($B3:$AD3))/STDEV($B3:$AD3)</f>
        <v>#DIV/0!</v>
      </c>
      <c r="BE3" t="e">
        <f t="shared" ref="BE3:BE26" si="26">(AA3-AVERAGE($B3:$AD3))/STDEV($B3:$AD3)</f>
        <v>#DIV/0!</v>
      </c>
      <c r="BF3" t="e">
        <f t="shared" ref="BF3:BF26" si="27">(AB3-AVERAGE($B3:$AD3))/STDEV($B3:$AD3)</f>
        <v>#DIV/0!</v>
      </c>
      <c r="BG3" t="e">
        <f t="shared" ref="BG3:BG26" si="28">(AC3-AVERAGE($B3:$AD3))/STDEV($B3:$AD3)</f>
        <v>#DIV/0!</v>
      </c>
      <c r="BH3" t="e">
        <f t="shared" ref="BH3:BH26" si="29">(AD3-AVERAGE($B3:$AD3))/STDEV($B3:$AD3)</f>
        <v>#DIV/0!</v>
      </c>
    </row>
    <row r="4" spans="1:60" x14ac:dyDescent="0.3">
      <c r="A4" t="s">
        <v>4</v>
      </c>
      <c r="B4">
        <v>-131.357</v>
      </c>
      <c r="C4">
        <v>0.155866</v>
      </c>
      <c r="D4">
        <v>-26.790099999999999</v>
      </c>
      <c r="E4">
        <v>-198.482</v>
      </c>
      <c r="F4">
        <v>-236.37899999999999</v>
      </c>
      <c r="G4">
        <v>-171.96199999999999</v>
      </c>
      <c r="H4">
        <v>1.7761699999999998E-2</v>
      </c>
      <c r="I4">
        <v>0</v>
      </c>
      <c r="J4">
        <v>0</v>
      </c>
      <c r="K4">
        <v>0</v>
      </c>
      <c r="L4">
        <v>0</v>
      </c>
      <c r="M4">
        <v>0.113597</v>
      </c>
      <c r="N4">
        <v>0.13431899999999999</v>
      </c>
      <c r="O4">
        <v>-90.138300000000001</v>
      </c>
      <c r="P4">
        <v>-5.2243700000000004</v>
      </c>
      <c r="Q4">
        <v>1.42764</v>
      </c>
      <c r="R4">
        <v>-5.6845299999999996</v>
      </c>
      <c r="S4">
        <v>0</v>
      </c>
      <c r="T4">
        <v>-8.0977599999999992</v>
      </c>
      <c r="U4">
        <v>0.116093</v>
      </c>
      <c r="V4">
        <v>-193.58199999999999</v>
      </c>
      <c r="W4">
        <v>-116.59699999999999</v>
      </c>
      <c r="X4">
        <v>-69.200699999999998</v>
      </c>
      <c r="Y4">
        <v>3.1922800000000001E-2</v>
      </c>
      <c r="Z4">
        <v>0</v>
      </c>
      <c r="AA4">
        <v>0.12060700000000001</v>
      </c>
      <c r="AB4">
        <v>0</v>
      </c>
      <c r="AC4">
        <v>0</v>
      </c>
      <c r="AD4">
        <v>0</v>
      </c>
      <c r="AE4" t="s">
        <v>4</v>
      </c>
      <c r="AF4">
        <f t="shared" si="1"/>
        <v>-1.193542847981198</v>
      </c>
      <c r="AG4">
        <f t="shared" si="2"/>
        <v>0.58599726325278723</v>
      </c>
      <c r="AH4">
        <f t="shared" si="3"/>
        <v>0.22138329968098591</v>
      </c>
      <c r="AI4">
        <f t="shared" si="4"/>
        <v>-2.1018313949480114</v>
      </c>
      <c r="AJ4">
        <f t="shared" si="5"/>
        <v>-2.6146270905070628</v>
      </c>
      <c r="AK4">
        <f t="shared" si="6"/>
        <v>-1.7429813053307319</v>
      </c>
      <c r="AL4">
        <f t="shared" si="7"/>
        <v>0.58412853246728447</v>
      </c>
      <c r="AM4">
        <f t="shared" si="8"/>
        <v>0.58388819356695432</v>
      </c>
      <c r="AN4">
        <f t="shared" si="9"/>
        <v>0.58388819356695432</v>
      </c>
      <c r="AO4">
        <f t="shared" si="10"/>
        <v>0.58388819356695432</v>
      </c>
      <c r="AP4">
        <f t="shared" si="11"/>
        <v>0.58388819356695432</v>
      </c>
      <c r="AQ4">
        <f t="shared" si="12"/>
        <v>0.58542530871138321</v>
      </c>
      <c r="AR4">
        <f t="shared" si="13"/>
        <v>0.58570570432062341</v>
      </c>
      <c r="AS4">
        <f t="shared" si="14"/>
        <v>-0.6358002315065463</v>
      </c>
      <c r="AT4">
        <f t="shared" si="15"/>
        <v>0.51319567310338621</v>
      </c>
      <c r="AU4">
        <f t="shared" si="16"/>
        <v>0.60320601943200758</v>
      </c>
      <c r="AV4">
        <f t="shared" si="17"/>
        <v>0.50696910985910681</v>
      </c>
      <c r="AW4">
        <f t="shared" si="18"/>
        <v>0.58388819356695432</v>
      </c>
      <c r="AX4">
        <f t="shared" si="19"/>
        <v>0.47431496952098062</v>
      </c>
      <c r="AY4">
        <f t="shared" si="20"/>
        <v>0.58545908283746484</v>
      </c>
      <c r="AZ4">
        <f t="shared" si="21"/>
        <v>-2.0355280224319987</v>
      </c>
      <c r="BA4">
        <f t="shared" si="22"/>
        <v>-0.99382085240234996</v>
      </c>
      <c r="BB4">
        <f t="shared" si="23"/>
        <v>-0.35248727387567319</v>
      </c>
      <c r="BC4">
        <f t="shared" si="24"/>
        <v>0.58432015056698572</v>
      </c>
      <c r="BD4">
        <f t="shared" si="25"/>
        <v>0.58388819356695432</v>
      </c>
      <c r="BE4">
        <f t="shared" si="26"/>
        <v>0.58552016312798261</v>
      </c>
      <c r="BF4">
        <f t="shared" si="27"/>
        <v>0.58388819356695432</v>
      </c>
      <c r="BG4">
        <f t="shared" si="28"/>
        <v>0.58388819356695432</v>
      </c>
      <c r="BH4">
        <f t="shared" si="29"/>
        <v>0.58388819356695432</v>
      </c>
    </row>
    <row r="5" spans="1:60" x14ac:dyDescent="0.3">
      <c r="A5" t="s">
        <v>5</v>
      </c>
      <c r="B5">
        <v>207.75</v>
      </c>
      <c r="C5">
        <v>0</v>
      </c>
      <c r="D5">
        <v>0</v>
      </c>
      <c r="E5">
        <v>0</v>
      </c>
      <c r="F5">
        <v>207.39500000000001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9.55979E-2</v>
      </c>
      <c r="O5">
        <v>0</v>
      </c>
      <c r="P5">
        <v>0</v>
      </c>
      <c r="Q5">
        <v>0</v>
      </c>
      <c r="R5">
        <v>0</v>
      </c>
      <c r="S5">
        <v>0</v>
      </c>
      <c r="T5">
        <v>1.7640599999999999E-2</v>
      </c>
      <c r="U5">
        <v>9.6397200000000002E-2</v>
      </c>
      <c r="V5">
        <v>0</v>
      </c>
      <c r="W5">
        <v>5.5956600000000002E-2</v>
      </c>
      <c r="X5">
        <v>121.303</v>
      </c>
      <c r="Y5">
        <v>0</v>
      </c>
      <c r="Z5">
        <v>8.9042999999999997E-2</v>
      </c>
      <c r="AA5">
        <v>0</v>
      </c>
      <c r="AB5">
        <v>0</v>
      </c>
      <c r="AC5">
        <v>0</v>
      </c>
      <c r="AD5">
        <v>0</v>
      </c>
      <c r="AE5" t="s">
        <v>5</v>
      </c>
      <c r="AF5">
        <f t="shared" si="1"/>
        <v>3.3203802625164966</v>
      </c>
      <c r="AG5">
        <f t="shared" si="2"/>
        <v>-0.32478242896092269</v>
      </c>
      <c r="AH5">
        <f t="shared" si="3"/>
        <v>-0.32478242896092269</v>
      </c>
      <c r="AI5">
        <f t="shared" si="4"/>
        <v>-0.32478242896092269</v>
      </c>
      <c r="AJ5">
        <f t="shared" si="5"/>
        <v>3.3141514646562102</v>
      </c>
      <c r="AK5">
        <f t="shared" si="6"/>
        <v>-0.32478242896092269</v>
      </c>
      <c r="AL5">
        <f t="shared" si="7"/>
        <v>-0.32478242896092269</v>
      </c>
      <c r="AM5">
        <f t="shared" si="8"/>
        <v>-0.32478242896092269</v>
      </c>
      <c r="AN5">
        <f t="shared" si="9"/>
        <v>-0.32478242896092269</v>
      </c>
      <c r="AO5">
        <f t="shared" si="10"/>
        <v>-0.32478242896092269</v>
      </c>
      <c r="AP5">
        <f t="shared" si="11"/>
        <v>-0.32478242896092269</v>
      </c>
      <c r="AQ5">
        <f t="shared" si="12"/>
        <v>-0.32478242896092269</v>
      </c>
      <c r="AR5">
        <f t="shared" si="13"/>
        <v>-0.32310507686242163</v>
      </c>
      <c r="AS5">
        <f t="shared" si="14"/>
        <v>-0.32478242896092269</v>
      </c>
      <c r="AT5">
        <f t="shared" si="15"/>
        <v>-0.32478242896092269</v>
      </c>
      <c r="AU5">
        <f t="shared" si="16"/>
        <v>-0.32478242896092269</v>
      </c>
      <c r="AV5">
        <f t="shared" si="17"/>
        <v>-0.32478242896092269</v>
      </c>
      <c r="AW5">
        <f t="shared" si="18"/>
        <v>-0.32478242896092269</v>
      </c>
      <c r="AX5">
        <f t="shared" si="19"/>
        <v>-0.3244729085904039</v>
      </c>
      <c r="AY5">
        <f t="shared" si="20"/>
        <v>-0.32309105241698582</v>
      </c>
      <c r="AZ5">
        <f t="shared" si="21"/>
        <v>-0.32478242896092269</v>
      </c>
      <c r="BA5">
        <f t="shared" si="22"/>
        <v>-0.32380061952332018</v>
      </c>
      <c r="BB5">
        <f t="shared" si="23"/>
        <v>1.8035890269441814</v>
      </c>
      <c r="BC5">
        <f t="shared" si="24"/>
        <v>-0.32478242896092269</v>
      </c>
      <c r="BD5">
        <f t="shared" si="25"/>
        <v>-0.32322008854437767</v>
      </c>
      <c r="BE5">
        <f t="shared" si="26"/>
        <v>-0.32478242896092269</v>
      </c>
      <c r="BF5">
        <f t="shared" si="27"/>
        <v>-0.32478242896092269</v>
      </c>
      <c r="BG5">
        <f t="shared" si="28"/>
        <v>-0.32478242896092269</v>
      </c>
      <c r="BH5">
        <f t="shared" si="29"/>
        <v>-0.32478242896092269</v>
      </c>
    </row>
    <row r="6" spans="1:60" x14ac:dyDescent="0.3">
      <c r="A6" t="s">
        <v>6</v>
      </c>
      <c r="B6">
        <v>7.9023200000000002E-2</v>
      </c>
      <c r="C6">
        <v>0.14791199999999999</v>
      </c>
      <c r="D6">
        <v>9.8135199999999992E-3</v>
      </c>
      <c r="E6">
        <v>217.828</v>
      </c>
      <c r="F6">
        <v>8.2742899999999994E-2</v>
      </c>
      <c r="G6">
        <v>0.121186</v>
      </c>
      <c r="H6">
        <v>1.7761699999999998E-2</v>
      </c>
      <c r="I6">
        <v>2.5093600000000001E-2</v>
      </c>
      <c r="J6">
        <v>0</v>
      </c>
      <c r="K6">
        <v>0</v>
      </c>
      <c r="L6">
        <v>0</v>
      </c>
      <c r="M6">
        <v>0.10780000000000001</v>
      </c>
      <c r="N6">
        <v>3.1865999999999998E-2</v>
      </c>
      <c r="O6">
        <v>191.03800000000001</v>
      </c>
      <c r="P6">
        <v>1.19674E-2</v>
      </c>
      <c r="Q6">
        <v>1.98108E-2</v>
      </c>
      <c r="R6">
        <v>1.18376E-2</v>
      </c>
      <c r="S6">
        <v>1.9698299999999998E-2</v>
      </c>
      <c r="T6">
        <v>1.7640599999999999E-2</v>
      </c>
      <c r="U6">
        <v>1.3771E-2</v>
      </c>
      <c r="V6">
        <v>6.0344399999999999E-2</v>
      </c>
      <c r="W6">
        <v>-108.648</v>
      </c>
      <c r="X6">
        <v>6.71987E-2</v>
      </c>
      <c r="Y6">
        <v>3.1922800000000001E-2</v>
      </c>
      <c r="Z6">
        <v>2.9680999999999999E-2</v>
      </c>
      <c r="AA6">
        <v>0.12060700000000001</v>
      </c>
      <c r="AB6">
        <v>5.4084699999999999E-2</v>
      </c>
      <c r="AC6">
        <v>2.22375E-2</v>
      </c>
      <c r="AD6">
        <v>2.3070400000000001E-2</v>
      </c>
      <c r="AE6" t="s">
        <v>6</v>
      </c>
      <c r="AF6">
        <f t="shared" si="1"/>
        <v>-0.17930102471787376</v>
      </c>
      <c r="AG6">
        <f t="shared" si="2"/>
        <v>-0.1781032348163771</v>
      </c>
      <c r="AH6">
        <f t="shared" si="3"/>
        <v>-0.18050439385465386</v>
      </c>
      <c r="AI6">
        <f t="shared" si="4"/>
        <v>3.6067647141579826</v>
      </c>
      <c r="AJ6">
        <f t="shared" si="5"/>
        <v>-0.17923634919592249</v>
      </c>
      <c r="AK6">
        <f t="shared" si="6"/>
        <v>-0.17856792766786239</v>
      </c>
      <c r="AL6">
        <f t="shared" si="7"/>
        <v>-0.18036619650270003</v>
      </c>
      <c r="AM6">
        <f t="shared" si="8"/>
        <v>-0.18023871459303134</v>
      </c>
      <c r="AN6">
        <f t="shared" si="9"/>
        <v>-0.18067502442383396</v>
      </c>
      <c r="AO6">
        <f t="shared" si="10"/>
        <v>-0.18067502442383396</v>
      </c>
      <c r="AP6">
        <f t="shared" si="11"/>
        <v>-0.18067502442383396</v>
      </c>
      <c r="AQ6">
        <f t="shared" si="12"/>
        <v>-0.17880067400139463</v>
      </c>
      <c r="AR6">
        <f t="shared" si="13"/>
        <v>-0.18012096087502641</v>
      </c>
      <c r="AS6">
        <f t="shared" si="14"/>
        <v>3.140959075779965</v>
      </c>
      <c r="AT6">
        <f t="shared" si="15"/>
        <v>-0.1804669437072709</v>
      </c>
      <c r="AU6">
        <f t="shared" si="16"/>
        <v>-0.18033056819610799</v>
      </c>
      <c r="AV6">
        <f t="shared" si="17"/>
        <v>-0.18046920057818769</v>
      </c>
      <c r="AW6">
        <f t="shared" si="18"/>
        <v>-0.18033252426681784</v>
      </c>
      <c r="AX6">
        <f t="shared" si="19"/>
        <v>-0.18036830210414859</v>
      </c>
      <c r="AY6">
        <f t="shared" si="20"/>
        <v>-0.18043558398165016</v>
      </c>
      <c r="AZ6">
        <f t="shared" si="21"/>
        <v>-0.17962579852743463</v>
      </c>
      <c r="BA6">
        <f t="shared" si="22"/>
        <v>-2.0697698731918401</v>
      </c>
      <c r="BB6">
        <f t="shared" si="23"/>
        <v>-0.17950662078995291</v>
      </c>
      <c r="BC6">
        <f t="shared" si="24"/>
        <v>-0.18011997327665913</v>
      </c>
      <c r="BD6">
        <f t="shared" si="25"/>
        <v>-0.18015895211503599</v>
      </c>
      <c r="BE6">
        <f t="shared" si="26"/>
        <v>-0.17857799491178256</v>
      </c>
      <c r="BF6">
        <f t="shared" si="27"/>
        <v>-0.17973463777919105</v>
      </c>
      <c r="BG6">
        <f t="shared" si="28"/>
        <v>-0.18028837444684886</v>
      </c>
      <c r="BH6">
        <f t="shared" si="29"/>
        <v>-0.18027389256867771</v>
      </c>
    </row>
    <row r="7" spans="1:60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</v>
      </c>
      <c r="AF7" t="e">
        <f t="shared" si="1"/>
        <v>#DIV/0!</v>
      </c>
      <c r="AG7" t="e">
        <f t="shared" si="2"/>
        <v>#DIV/0!</v>
      </c>
      <c r="AH7" t="e">
        <f t="shared" si="3"/>
        <v>#DIV/0!</v>
      </c>
      <c r="AI7" t="e">
        <f t="shared" si="4"/>
        <v>#DIV/0!</v>
      </c>
      <c r="AJ7" t="e">
        <f t="shared" si="5"/>
        <v>#DIV/0!</v>
      </c>
      <c r="AK7" t="e">
        <f t="shared" si="6"/>
        <v>#DIV/0!</v>
      </c>
      <c r="AL7" t="e">
        <f t="shared" si="7"/>
        <v>#DIV/0!</v>
      </c>
      <c r="AM7" t="e">
        <f t="shared" si="8"/>
        <v>#DIV/0!</v>
      </c>
      <c r="AN7" t="e">
        <f t="shared" si="9"/>
        <v>#DIV/0!</v>
      </c>
      <c r="AO7" t="e">
        <f t="shared" si="10"/>
        <v>#DIV/0!</v>
      </c>
      <c r="AP7" t="e">
        <f t="shared" si="11"/>
        <v>#DIV/0!</v>
      </c>
      <c r="AQ7" t="e">
        <f t="shared" si="12"/>
        <v>#DIV/0!</v>
      </c>
      <c r="AR7" t="e">
        <f t="shared" si="13"/>
        <v>#DIV/0!</v>
      </c>
      <c r="AS7" t="e">
        <f t="shared" si="14"/>
        <v>#DIV/0!</v>
      </c>
      <c r="AT7" t="e">
        <f t="shared" si="15"/>
        <v>#DIV/0!</v>
      </c>
      <c r="AU7" t="e">
        <f t="shared" si="16"/>
        <v>#DIV/0!</v>
      </c>
      <c r="AV7" t="e">
        <f t="shared" si="17"/>
        <v>#DIV/0!</v>
      </c>
      <c r="AW7" t="e">
        <f t="shared" si="18"/>
        <v>#DIV/0!</v>
      </c>
      <c r="AX7" t="e">
        <f t="shared" si="19"/>
        <v>#DIV/0!</v>
      </c>
      <c r="AY7" t="e">
        <f t="shared" si="20"/>
        <v>#DIV/0!</v>
      </c>
      <c r="AZ7" t="e">
        <f t="shared" si="21"/>
        <v>#DIV/0!</v>
      </c>
      <c r="BA7" t="e">
        <f t="shared" si="22"/>
        <v>#DIV/0!</v>
      </c>
      <c r="BB7" t="e">
        <f t="shared" si="23"/>
        <v>#DIV/0!</v>
      </c>
      <c r="BC7" t="e">
        <f t="shared" si="24"/>
        <v>#DIV/0!</v>
      </c>
      <c r="BD7" t="e">
        <f t="shared" si="25"/>
        <v>#DIV/0!</v>
      </c>
      <c r="BE7" t="e">
        <f t="shared" si="26"/>
        <v>#DIV/0!</v>
      </c>
      <c r="BF7" t="e">
        <f t="shared" si="27"/>
        <v>#DIV/0!</v>
      </c>
      <c r="BG7" t="e">
        <f t="shared" si="28"/>
        <v>#DIV/0!</v>
      </c>
      <c r="BH7" t="e">
        <f t="shared" si="29"/>
        <v>#DIV/0!</v>
      </c>
    </row>
    <row r="8" spans="1:60" x14ac:dyDescent="0.3">
      <c r="A8" t="s">
        <v>8</v>
      </c>
      <c r="B8">
        <v>0</v>
      </c>
      <c r="C8">
        <v>0</v>
      </c>
      <c r="D8">
        <v>26.8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5.2363400000000002</v>
      </c>
      <c r="Q8">
        <v>98.356099999999998</v>
      </c>
      <c r="R8">
        <v>5.6963699999999999</v>
      </c>
      <c r="S8">
        <v>98.365399999999994</v>
      </c>
      <c r="T8">
        <v>0</v>
      </c>
      <c r="U8">
        <v>0</v>
      </c>
      <c r="V8">
        <v>39.879300000000001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77.854299999999995</v>
      </c>
      <c r="AC8">
        <v>2.22375E-2</v>
      </c>
      <c r="AD8">
        <v>2.3070400000000001E-2</v>
      </c>
      <c r="AE8" t="s">
        <v>8</v>
      </c>
      <c r="AF8">
        <f t="shared" si="1"/>
        <v>-0.41924316472916051</v>
      </c>
      <c r="AG8">
        <f t="shared" si="2"/>
        <v>-0.41924316472916051</v>
      </c>
      <c r="AH8">
        <f t="shared" si="3"/>
        <v>0.50581405183844597</v>
      </c>
      <c r="AI8">
        <f t="shared" si="4"/>
        <v>-0.41924316472916051</v>
      </c>
      <c r="AJ8">
        <f t="shared" si="5"/>
        <v>-0.41924316472916051</v>
      </c>
      <c r="AK8">
        <f t="shared" si="6"/>
        <v>-0.41924316472916051</v>
      </c>
      <c r="AL8">
        <f t="shared" si="7"/>
        <v>-0.41924316472916051</v>
      </c>
      <c r="AM8">
        <f t="shared" si="8"/>
        <v>-0.41924316472916051</v>
      </c>
      <c r="AN8">
        <f t="shared" si="9"/>
        <v>-0.41924316472916051</v>
      </c>
      <c r="AO8">
        <f t="shared" si="10"/>
        <v>-0.41924316472916051</v>
      </c>
      <c r="AP8">
        <f t="shared" si="11"/>
        <v>-0.41924316472916051</v>
      </c>
      <c r="AQ8">
        <f t="shared" si="12"/>
        <v>-0.41924316472916051</v>
      </c>
      <c r="AR8">
        <f t="shared" si="13"/>
        <v>-0.41924316472916051</v>
      </c>
      <c r="AS8">
        <f t="shared" si="14"/>
        <v>-0.41924316472916051</v>
      </c>
      <c r="AT8">
        <f t="shared" si="15"/>
        <v>-0.23850010109477171</v>
      </c>
      <c r="AU8">
        <f t="shared" si="16"/>
        <v>2.9757202717799869</v>
      </c>
      <c r="AV8">
        <f t="shared" si="17"/>
        <v>-0.22262121783590619</v>
      </c>
      <c r="AW8">
        <f t="shared" si="18"/>
        <v>2.9760412804409597</v>
      </c>
      <c r="AX8">
        <f t="shared" si="19"/>
        <v>-0.41924316472916051</v>
      </c>
      <c r="AY8">
        <f t="shared" si="20"/>
        <v>-0.41924316472916051</v>
      </c>
      <c r="AZ8">
        <f t="shared" si="21"/>
        <v>0.95727303887772563</v>
      </c>
      <c r="BA8">
        <f t="shared" si="22"/>
        <v>-0.41924316472916051</v>
      </c>
      <c r="BB8">
        <f t="shared" si="23"/>
        <v>-0.41924316472916051</v>
      </c>
      <c r="BC8">
        <f t="shared" si="24"/>
        <v>-0.41924316472916051</v>
      </c>
      <c r="BD8">
        <f t="shared" si="25"/>
        <v>-0.41924316472916051</v>
      </c>
      <c r="BE8">
        <f t="shared" si="26"/>
        <v>-0.41924316472916051</v>
      </c>
      <c r="BF8">
        <f t="shared" si="27"/>
        <v>2.268058404517832</v>
      </c>
      <c r="BG8">
        <f t="shared" si="28"/>
        <v>-0.41847559160030151</v>
      </c>
      <c r="BH8">
        <f t="shared" si="29"/>
        <v>-0.41844684234076124</v>
      </c>
    </row>
    <row r="9" spans="1:60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132.37899999999999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8.1406299999999998</v>
      </c>
      <c r="U9">
        <v>0</v>
      </c>
      <c r="V9">
        <v>153.76300000000001</v>
      </c>
      <c r="W9">
        <v>8.0046099999999996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9</v>
      </c>
      <c r="AF9">
        <f t="shared" si="1"/>
        <v>-0.28240515247911713</v>
      </c>
      <c r="AG9">
        <f t="shared" si="2"/>
        <v>-0.28240515247911713</v>
      </c>
      <c r="AH9">
        <f t="shared" si="3"/>
        <v>-0.28240515247911713</v>
      </c>
      <c r="AI9">
        <f t="shared" si="4"/>
        <v>-0.28240515247911713</v>
      </c>
      <c r="AJ9">
        <f t="shared" si="5"/>
        <v>-0.28240515247911713</v>
      </c>
      <c r="AK9">
        <f t="shared" si="6"/>
        <v>3.3040870815991665</v>
      </c>
      <c r="AL9">
        <f t="shared" si="7"/>
        <v>-0.28240515247911713</v>
      </c>
      <c r="AM9">
        <f t="shared" si="8"/>
        <v>-0.28240515247911713</v>
      </c>
      <c r="AN9">
        <f t="shared" si="9"/>
        <v>-0.28240515247911713</v>
      </c>
      <c r="AO9">
        <f t="shared" si="10"/>
        <v>-0.28240515247911713</v>
      </c>
      <c r="AP9">
        <f t="shared" si="11"/>
        <v>-0.28240515247911713</v>
      </c>
      <c r="AQ9">
        <f t="shared" si="12"/>
        <v>-0.28240515247911713</v>
      </c>
      <c r="AR9">
        <f t="shared" si="13"/>
        <v>-0.28240515247911713</v>
      </c>
      <c r="AS9">
        <f t="shared" si="14"/>
        <v>-0.28240515247911713</v>
      </c>
      <c r="AT9">
        <f t="shared" si="15"/>
        <v>-0.28240515247911713</v>
      </c>
      <c r="AU9">
        <f t="shared" si="16"/>
        <v>-0.28240515247911713</v>
      </c>
      <c r="AV9">
        <f t="shared" si="17"/>
        <v>-0.28240515247911713</v>
      </c>
      <c r="AW9">
        <f t="shared" si="18"/>
        <v>-0.28240515247911713</v>
      </c>
      <c r="AX9">
        <f t="shared" si="19"/>
        <v>-6.1854262417213805E-2</v>
      </c>
      <c r="AY9">
        <f t="shared" si="20"/>
        <v>-0.28240515247911713</v>
      </c>
      <c r="AZ9">
        <f t="shared" si="21"/>
        <v>3.883435391629686</v>
      </c>
      <c r="BA9">
        <f t="shared" si="22"/>
        <v>-6.553939883370985E-2</v>
      </c>
      <c r="BB9">
        <f t="shared" si="23"/>
        <v>-0.28240515247911713</v>
      </c>
      <c r="BC9">
        <f t="shared" si="24"/>
        <v>-0.28240515247911713</v>
      </c>
      <c r="BD9">
        <f t="shared" si="25"/>
        <v>-0.28240515247911713</v>
      </c>
      <c r="BE9">
        <f t="shared" si="26"/>
        <v>-0.28240515247911713</v>
      </c>
      <c r="BF9">
        <f t="shared" si="27"/>
        <v>-0.28240515247911713</v>
      </c>
      <c r="BG9">
        <f t="shared" si="28"/>
        <v>-0.28240515247911713</v>
      </c>
      <c r="BH9">
        <f t="shared" si="29"/>
        <v>-0.28240515247911713</v>
      </c>
    </row>
    <row r="10" spans="1:60" x14ac:dyDescent="0.3">
      <c r="A10" t="s">
        <v>10</v>
      </c>
      <c r="B10">
        <v>0.59228099999999995</v>
      </c>
      <c r="C10">
        <v>0.27652900000000002</v>
      </c>
      <c r="D10">
        <v>0.13136400000000001</v>
      </c>
      <c r="E10">
        <v>0.580596</v>
      </c>
      <c r="F10">
        <v>0.62077800000000005</v>
      </c>
      <c r="G10">
        <v>1.2591300000000001</v>
      </c>
      <c r="H10">
        <v>1.7761699999999998E-2</v>
      </c>
      <c r="I10">
        <v>2.5093600000000001E-2</v>
      </c>
      <c r="J10">
        <v>0</v>
      </c>
      <c r="K10">
        <v>0</v>
      </c>
      <c r="L10">
        <v>0</v>
      </c>
      <c r="M10">
        <v>0.21679399999999999</v>
      </c>
      <c r="N10">
        <v>0</v>
      </c>
      <c r="O10">
        <v>15.3339</v>
      </c>
      <c r="P10">
        <v>0</v>
      </c>
      <c r="Q10">
        <v>0</v>
      </c>
      <c r="R10">
        <v>0</v>
      </c>
      <c r="S10">
        <v>0</v>
      </c>
      <c r="T10">
        <v>0.27181499999999997</v>
      </c>
      <c r="U10">
        <v>0.18305299999999999</v>
      </c>
      <c r="V10">
        <v>0</v>
      </c>
      <c r="W10">
        <v>0</v>
      </c>
      <c r="X10">
        <v>0.53851099999999996</v>
      </c>
      <c r="Y10">
        <v>3.1922800000000001E-2</v>
      </c>
      <c r="Z10">
        <v>0.20891599999999999</v>
      </c>
      <c r="AA10">
        <v>0.211891</v>
      </c>
      <c r="AB10">
        <v>0.86772099999999996</v>
      </c>
      <c r="AC10">
        <v>0.35743799999999998</v>
      </c>
      <c r="AD10">
        <v>0.37056699999999998</v>
      </c>
      <c r="AE10" t="s">
        <v>10</v>
      </c>
      <c r="AF10">
        <f t="shared" si="1"/>
        <v>-6.0169687229438648E-2</v>
      </c>
      <c r="AG10">
        <f t="shared" si="2"/>
        <v>-0.17215586710322975</v>
      </c>
      <c r="AH10">
        <f t="shared" si="3"/>
        <v>-0.22364081035419536</v>
      </c>
      <c r="AI10">
        <f t="shared" si="4"/>
        <v>-6.4313947635786808E-2</v>
      </c>
      <c r="AJ10">
        <f t="shared" si="5"/>
        <v>-5.0062799013802839E-2</v>
      </c>
      <c r="AK10">
        <f t="shared" si="6"/>
        <v>0.17633830658424349</v>
      </c>
      <c r="AL10">
        <f t="shared" si="7"/>
        <v>-0.26393156893015496</v>
      </c>
      <c r="AM10">
        <f t="shared" si="8"/>
        <v>-0.26133120069110449</v>
      </c>
      <c r="AN10">
        <f t="shared" si="9"/>
        <v>-0.27023102208029909</v>
      </c>
      <c r="AO10">
        <f t="shared" si="10"/>
        <v>-0.27023102208029909</v>
      </c>
      <c r="AP10">
        <f t="shared" si="11"/>
        <v>-0.27023102208029909</v>
      </c>
      <c r="AQ10">
        <f t="shared" si="12"/>
        <v>-0.19334178027166865</v>
      </c>
      <c r="AR10">
        <f t="shared" si="13"/>
        <v>-0.27023102208029909</v>
      </c>
      <c r="AS10">
        <f t="shared" si="14"/>
        <v>5.1681664657162187</v>
      </c>
      <c r="AT10">
        <f t="shared" si="15"/>
        <v>-0.27023102208029909</v>
      </c>
      <c r="AU10">
        <f t="shared" si="16"/>
        <v>-0.27023102208029909</v>
      </c>
      <c r="AV10">
        <f t="shared" si="17"/>
        <v>-0.27023102208029909</v>
      </c>
      <c r="AW10">
        <f t="shared" si="18"/>
        <v>-0.27023102208029909</v>
      </c>
      <c r="AX10">
        <f t="shared" si="19"/>
        <v>-0.17382775786536289</v>
      </c>
      <c r="AY10">
        <f t="shared" si="20"/>
        <v>-0.2053085316940558</v>
      </c>
      <c r="AZ10">
        <f t="shared" si="21"/>
        <v>-0.27023102208029909</v>
      </c>
      <c r="BA10">
        <f t="shared" si="22"/>
        <v>-0.27023102208029909</v>
      </c>
      <c r="BB10">
        <f t="shared" si="23"/>
        <v>-7.9240023733447323E-2</v>
      </c>
      <c r="BC10">
        <f t="shared" si="24"/>
        <v>-0.25890912254244958</v>
      </c>
      <c r="BD10">
        <f t="shared" si="25"/>
        <v>-0.19613583106167387</v>
      </c>
      <c r="BE10">
        <f t="shared" si="26"/>
        <v>-0.19508070271688263</v>
      </c>
      <c r="BF10">
        <f t="shared" si="27"/>
        <v>3.7519237573688601E-2</v>
      </c>
      <c r="BG10">
        <f t="shared" si="28"/>
        <v>-0.14346027743979592</v>
      </c>
      <c r="BH10">
        <f t="shared" si="29"/>
        <v>-0.1388038807881104</v>
      </c>
    </row>
    <row r="11" spans="1:60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11</v>
      </c>
      <c r="AF11" t="e">
        <f t="shared" si="1"/>
        <v>#DIV/0!</v>
      </c>
      <c r="AG11" t="e">
        <f t="shared" si="2"/>
        <v>#DIV/0!</v>
      </c>
      <c r="AH11" t="e">
        <f t="shared" si="3"/>
        <v>#DIV/0!</v>
      </c>
      <c r="AI11" t="e">
        <f t="shared" si="4"/>
        <v>#DIV/0!</v>
      </c>
      <c r="AJ11" t="e">
        <f t="shared" si="5"/>
        <v>#DIV/0!</v>
      </c>
      <c r="AK11" t="e">
        <f t="shared" si="6"/>
        <v>#DIV/0!</v>
      </c>
      <c r="AL11" t="e">
        <f t="shared" si="7"/>
        <v>#DIV/0!</v>
      </c>
      <c r="AM11" t="e">
        <f t="shared" si="8"/>
        <v>#DIV/0!</v>
      </c>
      <c r="AN11" t="e">
        <f t="shared" si="9"/>
        <v>#DIV/0!</v>
      </c>
      <c r="AO11" t="e">
        <f t="shared" si="10"/>
        <v>#DIV/0!</v>
      </c>
      <c r="AP11" t="e">
        <f t="shared" si="11"/>
        <v>#DIV/0!</v>
      </c>
      <c r="AQ11" t="e">
        <f t="shared" si="12"/>
        <v>#DIV/0!</v>
      </c>
      <c r="AR11" t="e">
        <f t="shared" si="13"/>
        <v>#DIV/0!</v>
      </c>
      <c r="AS11" t="e">
        <f t="shared" si="14"/>
        <v>#DIV/0!</v>
      </c>
      <c r="AT11" t="e">
        <f t="shared" si="15"/>
        <v>#DIV/0!</v>
      </c>
      <c r="AU11" t="e">
        <f t="shared" si="16"/>
        <v>#DIV/0!</v>
      </c>
      <c r="AV11" t="e">
        <f t="shared" si="17"/>
        <v>#DIV/0!</v>
      </c>
      <c r="AW11" t="e">
        <f t="shared" si="18"/>
        <v>#DIV/0!</v>
      </c>
      <c r="AX11" t="e">
        <f t="shared" si="19"/>
        <v>#DIV/0!</v>
      </c>
      <c r="AY11" t="e">
        <f t="shared" si="20"/>
        <v>#DIV/0!</v>
      </c>
      <c r="AZ11" t="e">
        <f t="shared" si="21"/>
        <v>#DIV/0!</v>
      </c>
      <c r="BA11" t="e">
        <f t="shared" si="22"/>
        <v>#DIV/0!</v>
      </c>
      <c r="BB11" t="e">
        <f t="shared" si="23"/>
        <v>#DIV/0!</v>
      </c>
      <c r="BC11" t="e">
        <f t="shared" si="24"/>
        <v>#DIV/0!</v>
      </c>
      <c r="BD11" t="e">
        <f t="shared" si="25"/>
        <v>#DIV/0!</v>
      </c>
      <c r="BE11" t="e">
        <f t="shared" si="26"/>
        <v>#DIV/0!</v>
      </c>
      <c r="BF11" t="e">
        <f t="shared" si="27"/>
        <v>#DIV/0!</v>
      </c>
      <c r="BG11" t="e">
        <f t="shared" si="28"/>
        <v>#DIV/0!</v>
      </c>
      <c r="BH11" t="e">
        <f t="shared" si="29"/>
        <v>#DIV/0!</v>
      </c>
    </row>
    <row r="12" spans="1:60" x14ac:dyDescent="0.3">
      <c r="A12" t="s">
        <v>12</v>
      </c>
      <c r="B12">
        <v>-339.20299999999997</v>
      </c>
      <c r="C12">
        <v>0</v>
      </c>
      <c r="D12">
        <v>0</v>
      </c>
      <c r="E12">
        <v>-367.887</v>
      </c>
      <c r="F12">
        <v>-401.01900000000001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-281.2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-190.58500000000001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</v>
      </c>
      <c r="AF12">
        <f t="shared" si="1"/>
        <v>-2.2699168514274479</v>
      </c>
      <c r="AG12">
        <f t="shared" si="2"/>
        <v>0.43432615409376235</v>
      </c>
      <c r="AH12">
        <f t="shared" si="3"/>
        <v>0.43432615409376235</v>
      </c>
      <c r="AI12">
        <f t="shared" si="4"/>
        <v>-2.4985955670354185</v>
      </c>
      <c r="AJ12">
        <f t="shared" si="5"/>
        <v>-2.7627352688037661</v>
      </c>
      <c r="AK12">
        <f t="shared" si="6"/>
        <v>0.43432615409376235</v>
      </c>
      <c r="AL12">
        <f t="shared" si="7"/>
        <v>0.43432615409376235</v>
      </c>
      <c r="AM12">
        <f t="shared" si="8"/>
        <v>0.43432615409376235</v>
      </c>
      <c r="AN12">
        <f t="shared" si="9"/>
        <v>0.43432615409376235</v>
      </c>
      <c r="AO12">
        <f t="shared" si="10"/>
        <v>0.43432615409376235</v>
      </c>
      <c r="AP12">
        <f t="shared" si="11"/>
        <v>0.43432615409376235</v>
      </c>
      <c r="AQ12">
        <f t="shared" si="12"/>
        <v>0.43432615409376235</v>
      </c>
      <c r="AR12">
        <f t="shared" si="13"/>
        <v>0.43432615409376235</v>
      </c>
      <c r="AS12">
        <f t="shared" si="14"/>
        <v>-1.8074969817646009</v>
      </c>
      <c r="AT12">
        <f t="shared" si="15"/>
        <v>0.43432615409376235</v>
      </c>
      <c r="AU12">
        <f t="shared" si="16"/>
        <v>0.43432615409376235</v>
      </c>
      <c r="AV12">
        <f t="shared" si="17"/>
        <v>0.43432615409376235</v>
      </c>
      <c r="AW12">
        <f t="shared" si="18"/>
        <v>0.43432615409376235</v>
      </c>
      <c r="AX12">
        <f t="shared" si="19"/>
        <v>0.43432615409376235</v>
      </c>
      <c r="AY12">
        <f t="shared" si="20"/>
        <v>0.43432615409376235</v>
      </c>
      <c r="AZ12">
        <f t="shared" si="21"/>
        <v>0.43432615409376235</v>
      </c>
      <c r="BA12">
        <f t="shared" si="22"/>
        <v>0.43432615409376235</v>
      </c>
      <c r="BB12">
        <f t="shared" si="23"/>
        <v>-1.0850830292190619</v>
      </c>
      <c r="BC12">
        <f t="shared" si="24"/>
        <v>0.43432615409376235</v>
      </c>
      <c r="BD12">
        <f t="shared" si="25"/>
        <v>0.43432615409376235</v>
      </c>
      <c r="BE12">
        <f t="shared" si="26"/>
        <v>0.43432615409376235</v>
      </c>
      <c r="BF12">
        <f t="shared" si="27"/>
        <v>0.43432615409376235</v>
      </c>
      <c r="BG12">
        <f t="shared" si="28"/>
        <v>0.43432615409376235</v>
      </c>
      <c r="BH12">
        <f t="shared" si="29"/>
        <v>0.43432615409376235</v>
      </c>
    </row>
    <row r="13" spans="1:60" x14ac:dyDescent="0.3">
      <c r="A13" t="s">
        <v>13</v>
      </c>
      <c r="B13">
        <v>0</v>
      </c>
      <c r="C13">
        <v>12.0144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56.521900000000002</v>
      </c>
      <c r="W13">
        <v>68.065600000000003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47.732700000000001</v>
      </c>
      <c r="AE13" t="s">
        <v>13</v>
      </c>
      <c r="AF13">
        <f t="shared" si="1"/>
        <v>-0.35300090603642797</v>
      </c>
      <c r="AG13">
        <f t="shared" si="2"/>
        <v>0.31421907588252679</v>
      </c>
      <c r="AH13">
        <f t="shared" si="3"/>
        <v>-0.35300090603642797</v>
      </c>
      <c r="AI13">
        <f t="shared" si="4"/>
        <v>-0.35300090603642797</v>
      </c>
      <c r="AJ13">
        <f t="shared" si="5"/>
        <v>-0.35300090603642797</v>
      </c>
      <c r="AK13">
        <f t="shared" si="6"/>
        <v>-0.35300090603642797</v>
      </c>
      <c r="AL13">
        <f t="shared" si="7"/>
        <v>-0.35300090603642797</v>
      </c>
      <c r="AM13">
        <f t="shared" si="8"/>
        <v>-0.35300090603642797</v>
      </c>
      <c r="AN13">
        <f t="shared" si="9"/>
        <v>-0.35300090603642797</v>
      </c>
      <c r="AO13">
        <f t="shared" si="10"/>
        <v>-0.35300090603642797</v>
      </c>
      <c r="AP13">
        <f t="shared" si="11"/>
        <v>-0.35300090603642797</v>
      </c>
      <c r="AQ13">
        <f t="shared" si="12"/>
        <v>-0.35300090603642797</v>
      </c>
      <c r="AR13">
        <f t="shared" si="13"/>
        <v>-0.35300090603642797</v>
      </c>
      <c r="AS13">
        <f t="shared" si="14"/>
        <v>-0.35300090603642797</v>
      </c>
      <c r="AT13">
        <f t="shared" si="15"/>
        <v>-0.35300090603642797</v>
      </c>
      <c r="AU13">
        <f t="shared" si="16"/>
        <v>-0.35300090603642797</v>
      </c>
      <c r="AV13">
        <f t="shared" si="17"/>
        <v>-0.35300090603642797</v>
      </c>
      <c r="AW13">
        <f t="shared" si="18"/>
        <v>-0.35300090603642797</v>
      </c>
      <c r="AX13">
        <f t="shared" si="19"/>
        <v>-0.35300090603642797</v>
      </c>
      <c r="AY13">
        <f t="shared" si="20"/>
        <v>-0.35300090603642797</v>
      </c>
      <c r="AZ13">
        <f t="shared" si="21"/>
        <v>2.7859441179368849</v>
      </c>
      <c r="BA13">
        <f t="shared" si="22"/>
        <v>3.4270237644675348</v>
      </c>
      <c r="BB13">
        <f t="shared" si="23"/>
        <v>-0.35300090603642797</v>
      </c>
      <c r="BC13">
        <f t="shared" si="24"/>
        <v>-0.35300090603642797</v>
      </c>
      <c r="BD13">
        <f t="shared" si="25"/>
        <v>-0.35300090603642797</v>
      </c>
      <c r="BE13">
        <f t="shared" si="26"/>
        <v>-0.35300090603642797</v>
      </c>
      <c r="BF13">
        <f t="shared" si="27"/>
        <v>-0.35300090603642797</v>
      </c>
      <c r="BG13">
        <f t="shared" si="28"/>
        <v>-0.35300090603642797</v>
      </c>
      <c r="BH13">
        <f t="shared" si="29"/>
        <v>2.2978356926237544</v>
      </c>
    </row>
    <row r="14" spans="1:60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99.763900000000007</v>
      </c>
      <c r="R14">
        <v>0</v>
      </c>
      <c r="S14">
        <v>98.345799999999997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14</v>
      </c>
      <c r="AF14">
        <f t="shared" si="1"/>
        <v>-0.2674244936520816</v>
      </c>
      <c r="AG14">
        <f t="shared" si="2"/>
        <v>-0.2674244936520816</v>
      </c>
      <c r="AH14">
        <f t="shared" si="3"/>
        <v>-0.2674244936520816</v>
      </c>
      <c r="AI14">
        <f t="shared" si="4"/>
        <v>-0.2674244936520816</v>
      </c>
      <c r="AJ14">
        <f t="shared" si="5"/>
        <v>-0.2674244936520816</v>
      </c>
      <c r="AK14">
        <f t="shared" si="6"/>
        <v>-0.2674244936520816</v>
      </c>
      <c r="AL14">
        <f t="shared" si="7"/>
        <v>-0.2674244936520816</v>
      </c>
      <c r="AM14">
        <f t="shared" si="8"/>
        <v>-0.2674244936520816</v>
      </c>
      <c r="AN14">
        <f t="shared" si="9"/>
        <v>-0.2674244936520816</v>
      </c>
      <c r="AO14">
        <f t="shared" si="10"/>
        <v>-0.2674244936520816</v>
      </c>
      <c r="AP14">
        <f t="shared" si="11"/>
        <v>-0.2674244936520816</v>
      </c>
      <c r="AQ14">
        <f t="shared" si="12"/>
        <v>-0.2674244936520816</v>
      </c>
      <c r="AR14">
        <f t="shared" si="13"/>
        <v>-0.2674244936520816</v>
      </c>
      <c r="AS14">
        <f t="shared" si="14"/>
        <v>-0.2674244936520816</v>
      </c>
      <c r="AT14">
        <f t="shared" si="15"/>
        <v>-0.2674244936520816</v>
      </c>
      <c r="AU14">
        <f t="shared" si="16"/>
        <v>3.6379875221424514</v>
      </c>
      <c r="AV14">
        <f t="shared" si="17"/>
        <v>-0.2674244936520816</v>
      </c>
      <c r="AW14">
        <f t="shared" si="18"/>
        <v>3.5824738064637516</v>
      </c>
      <c r="AX14">
        <f t="shared" si="19"/>
        <v>-0.2674244936520816</v>
      </c>
      <c r="AY14">
        <f t="shared" si="20"/>
        <v>-0.2674244936520816</v>
      </c>
      <c r="AZ14">
        <f t="shared" si="21"/>
        <v>-0.2674244936520816</v>
      </c>
      <c r="BA14">
        <f t="shared" si="22"/>
        <v>-0.2674244936520816</v>
      </c>
      <c r="BB14">
        <f t="shared" si="23"/>
        <v>-0.2674244936520816</v>
      </c>
      <c r="BC14">
        <f t="shared" si="24"/>
        <v>-0.2674244936520816</v>
      </c>
      <c r="BD14">
        <f t="shared" si="25"/>
        <v>-0.2674244936520816</v>
      </c>
      <c r="BE14">
        <f t="shared" si="26"/>
        <v>-0.2674244936520816</v>
      </c>
      <c r="BF14">
        <f t="shared" si="27"/>
        <v>-0.2674244936520816</v>
      </c>
      <c r="BG14">
        <f t="shared" si="28"/>
        <v>-0.2674244936520816</v>
      </c>
      <c r="BH14">
        <f t="shared" si="29"/>
        <v>-0.2674244936520816</v>
      </c>
    </row>
    <row r="15" spans="1:60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15</v>
      </c>
      <c r="AF15" t="e">
        <f t="shared" si="1"/>
        <v>#DIV/0!</v>
      </c>
      <c r="AG15" t="e">
        <f t="shared" si="2"/>
        <v>#DIV/0!</v>
      </c>
      <c r="AH15" t="e">
        <f t="shared" si="3"/>
        <v>#DIV/0!</v>
      </c>
      <c r="AI15" t="e">
        <f t="shared" si="4"/>
        <v>#DIV/0!</v>
      </c>
      <c r="AJ15" t="e">
        <f t="shared" si="5"/>
        <v>#DIV/0!</v>
      </c>
      <c r="AK15" t="e">
        <f t="shared" si="6"/>
        <v>#DIV/0!</v>
      </c>
      <c r="AL15" t="e">
        <f t="shared" si="7"/>
        <v>#DIV/0!</v>
      </c>
      <c r="AM15" t="e">
        <f t="shared" si="8"/>
        <v>#DIV/0!</v>
      </c>
      <c r="AN15" t="e">
        <f t="shared" si="9"/>
        <v>#DIV/0!</v>
      </c>
      <c r="AO15" t="e">
        <f t="shared" si="10"/>
        <v>#DIV/0!</v>
      </c>
      <c r="AP15" t="e">
        <f t="shared" si="11"/>
        <v>#DIV/0!</v>
      </c>
      <c r="AQ15" t="e">
        <f t="shared" si="12"/>
        <v>#DIV/0!</v>
      </c>
      <c r="AR15" t="e">
        <f t="shared" si="13"/>
        <v>#DIV/0!</v>
      </c>
      <c r="AS15" t="e">
        <f t="shared" si="14"/>
        <v>#DIV/0!</v>
      </c>
      <c r="AT15" t="e">
        <f t="shared" si="15"/>
        <v>#DIV/0!</v>
      </c>
      <c r="AU15" t="e">
        <f t="shared" si="16"/>
        <v>#DIV/0!</v>
      </c>
      <c r="AV15" t="e">
        <f t="shared" si="17"/>
        <v>#DIV/0!</v>
      </c>
      <c r="AW15" t="e">
        <f t="shared" si="18"/>
        <v>#DIV/0!</v>
      </c>
      <c r="AX15" t="e">
        <f t="shared" si="19"/>
        <v>#DIV/0!</v>
      </c>
      <c r="AY15" t="e">
        <f t="shared" si="20"/>
        <v>#DIV/0!</v>
      </c>
      <c r="AZ15" t="e">
        <f t="shared" si="21"/>
        <v>#DIV/0!</v>
      </c>
      <c r="BA15" t="e">
        <f t="shared" si="22"/>
        <v>#DIV/0!</v>
      </c>
      <c r="BB15" t="e">
        <f t="shared" si="23"/>
        <v>#DIV/0!</v>
      </c>
      <c r="BC15" t="e">
        <f t="shared" si="24"/>
        <v>#DIV/0!</v>
      </c>
      <c r="BD15" t="e">
        <f t="shared" si="25"/>
        <v>#DIV/0!</v>
      </c>
      <c r="BE15" t="e">
        <f t="shared" si="26"/>
        <v>#DIV/0!</v>
      </c>
      <c r="BF15" t="e">
        <f t="shared" si="27"/>
        <v>#DIV/0!</v>
      </c>
      <c r="BG15" t="e">
        <f t="shared" si="28"/>
        <v>#DIV/0!</v>
      </c>
      <c r="BH15" t="e">
        <f t="shared" si="29"/>
        <v>#DIV/0!</v>
      </c>
    </row>
    <row r="16" spans="1:60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16</v>
      </c>
      <c r="AF16" t="e">
        <f t="shared" si="1"/>
        <v>#DIV/0!</v>
      </c>
      <c r="AG16" t="e">
        <f t="shared" si="2"/>
        <v>#DIV/0!</v>
      </c>
      <c r="AH16" t="e">
        <f t="shared" si="3"/>
        <v>#DIV/0!</v>
      </c>
      <c r="AI16" t="e">
        <f t="shared" si="4"/>
        <v>#DIV/0!</v>
      </c>
      <c r="AJ16" t="e">
        <f t="shared" si="5"/>
        <v>#DIV/0!</v>
      </c>
      <c r="AK16" t="e">
        <f t="shared" si="6"/>
        <v>#DIV/0!</v>
      </c>
      <c r="AL16" t="e">
        <f t="shared" si="7"/>
        <v>#DIV/0!</v>
      </c>
      <c r="AM16" t="e">
        <f t="shared" si="8"/>
        <v>#DIV/0!</v>
      </c>
      <c r="AN16" t="e">
        <f t="shared" si="9"/>
        <v>#DIV/0!</v>
      </c>
      <c r="AO16" t="e">
        <f t="shared" si="10"/>
        <v>#DIV/0!</v>
      </c>
      <c r="AP16" t="e">
        <f t="shared" si="11"/>
        <v>#DIV/0!</v>
      </c>
      <c r="AQ16" t="e">
        <f t="shared" si="12"/>
        <v>#DIV/0!</v>
      </c>
      <c r="AR16" t="e">
        <f t="shared" si="13"/>
        <v>#DIV/0!</v>
      </c>
      <c r="AS16" t="e">
        <f t="shared" si="14"/>
        <v>#DIV/0!</v>
      </c>
      <c r="AT16" t="e">
        <f t="shared" si="15"/>
        <v>#DIV/0!</v>
      </c>
      <c r="AU16" t="e">
        <f t="shared" si="16"/>
        <v>#DIV/0!</v>
      </c>
      <c r="AV16" t="e">
        <f t="shared" si="17"/>
        <v>#DIV/0!</v>
      </c>
      <c r="AW16" t="e">
        <f t="shared" si="18"/>
        <v>#DIV/0!</v>
      </c>
      <c r="AX16" t="e">
        <f t="shared" si="19"/>
        <v>#DIV/0!</v>
      </c>
      <c r="AY16" t="e">
        <f t="shared" si="20"/>
        <v>#DIV/0!</v>
      </c>
      <c r="AZ16" t="e">
        <f t="shared" si="21"/>
        <v>#DIV/0!</v>
      </c>
      <c r="BA16" t="e">
        <f t="shared" si="22"/>
        <v>#DIV/0!</v>
      </c>
      <c r="BB16" t="e">
        <f t="shared" si="23"/>
        <v>#DIV/0!</v>
      </c>
      <c r="BC16" t="e">
        <f t="shared" si="24"/>
        <v>#DIV/0!</v>
      </c>
      <c r="BD16" t="e">
        <f t="shared" si="25"/>
        <v>#DIV/0!</v>
      </c>
      <c r="BE16" t="e">
        <f t="shared" si="26"/>
        <v>#DIV/0!</v>
      </c>
      <c r="BF16" t="e">
        <f t="shared" si="27"/>
        <v>#DIV/0!</v>
      </c>
      <c r="BG16" t="e">
        <f t="shared" si="28"/>
        <v>#DIV/0!</v>
      </c>
      <c r="BH16" t="e">
        <f t="shared" si="29"/>
        <v>#DIV/0!</v>
      </c>
    </row>
    <row r="17" spans="1:60" x14ac:dyDescent="0.3">
      <c r="A17" t="s">
        <v>17</v>
      </c>
      <c r="B17">
        <v>0.59228099999999995</v>
      </c>
      <c r="C17">
        <v>0.27652900000000002</v>
      </c>
      <c r="D17">
        <v>0.13136400000000001</v>
      </c>
      <c r="E17">
        <v>0.580596</v>
      </c>
      <c r="F17">
        <v>0.62077800000000005</v>
      </c>
      <c r="G17">
        <v>1.2591300000000001</v>
      </c>
      <c r="H17">
        <v>1.7761699999999998E-2</v>
      </c>
      <c r="I17">
        <v>2.5093600000000001E-2</v>
      </c>
      <c r="J17">
        <v>0</v>
      </c>
      <c r="K17">
        <v>0</v>
      </c>
      <c r="L17">
        <v>0</v>
      </c>
      <c r="M17">
        <v>0.21679399999999999</v>
      </c>
      <c r="N17">
        <v>0</v>
      </c>
      <c r="O17">
        <v>15.3339</v>
      </c>
      <c r="P17">
        <v>0</v>
      </c>
      <c r="Q17">
        <v>0</v>
      </c>
      <c r="R17">
        <v>0</v>
      </c>
      <c r="S17">
        <v>0</v>
      </c>
      <c r="T17">
        <v>0.27181499999999997</v>
      </c>
      <c r="U17">
        <v>0.18305299999999999</v>
      </c>
      <c r="V17">
        <v>0</v>
      </c>
      <c r="W17">
        <v>0</v>
      </c>
      <c r="X17">
        <v>0.53851099999999996</v>
      </c>
      <c r="Y17">
        <v>3.1922800000000001E-2</v>
      </c>
      <c r="Z17">
        <v>0.20891599999999999</v>
      </c>
      <c r="AA17">
        <v>0.211891</v>
      </c>
      <c r="AB17">
        <v>0.86772099999999996</v>
      </c>
      <c r="AC17">
        <v>0.35743799999999998</v>
      </c>
      <c r="AD17">
        <v>0.37056699999999998</v>
      </c>
      <c r="AE17" t="s">
        <v>17</v>
      </c>
      <c r="AF17">
        <f t="shared" si="1"/>
        <v>-6.0169687229438648E-2</v>
      </c>
      <c r="AG17">
        <f t="shared" si="2"/>
        <v>-0.17215586710322975</v>
      </c>
      <c r="AH17">
        <f t="shared" si="3"/>
        <v>-0.22364081035419536</v>
      </c>
      <c r="AI17">
        <f t="shared" si="4"/>
        <v>-6.4313947635786808E-2</v>
      </c>
      <c r="AJ17">
        <f t="shared" si="5"/>
        <v>-5.0062799013802839E-2</v>
      </c>
      <c r="AK17">
        <f t="shared" si="6"/>
        <v>0.17633830658424349</v>
      </c>
      <c r="AL17">
        <f t="shared" si="7"/>
        <v>-0.26393156893015496</v>
      </c>
      <c r="AM17">
        <f t="shared" si="8"/>
        <v>-0.26133120069110449</v>
      </c>
      <c r="AN17">
        <f t="shared" si="9"/>
        <v>-0.27023102208029909</v>
      </c>
      <c r="AO17">
        <f t="shared" si="10"/>
        <v>-0.27023102208029909</v>
      </c>
      <c r="AP17">
        <f t="shared" si="11"/>
        <v>-0.27023102208029909</v>
      </c>
      <c r="AQ17">
        <f t="shared" si="12"/>
        <v>-0.19334178027166865</v>
      </c>
      <c r="AR17">
        <f t="shared" si="13"/>
        <v>-0.27023102208029909</v>
      </c>
      <c r="AS17">
        <f t="shared" si="14"/>
        <v>5.1681664657162187</v>
      </c>
      <c r="AT17">
        <f t="shared" si="15"/>
        <v>-0.27023102208029909</v>
      </c>
      <c r="AU17">
        <f t="shared" si="16"/>
        <v>-0.27023102208029909</v>
      </c>
      <c r="AV17">
        <f t="shared" si="17"/>
        <v>-0.27023102208029909</v>
      </c>
      <c r="AW17">
        <f t="shared" si="18"/>
        <v>-0.27023102208029909</v>
      </c>
      <c r="AX17">
        <f t="shared" si="19"/>
        <v>-0.17382775786536289</v>
      </c>
      <c r="AY17">
        <f t="shared" si="20"/>
        <v>-0.2053085316940558</v>
      </c>
      <c r="AZ17">
        <f t="shared" si="21"/>
        <v>-0.27023102208029909</v>
      </c>
      <c r="BA17">
        <f t="shared" si="22"/>
        <v>-0.27023102208029909</v>
      </c>
      <c r="BB17">
        <f t="shared" si="23"/>
        <v>-7.9240023733447323E-2</v>
      </c>
      <c r="BC17">
        <f t="shared" si="24"/>
        <v>-0.25890912254244958</v>
      </c>
      <c r="BD17">
        <f t="shared" si="25"/>
        <v>-0.19613583106167387</v>
      </c>
      <c r="BE17">
        <f t="shared" si="26"/>
        <v>-0.19508070271688263</v>
      </c>
      <c r="BF17">
        <f t="shared" si="27"/>
        <v>3.7519237573688601E-2</v>
      </c>
      <c r="BG17">
        <f t="shared" si="28"/>
        <v>-0.14346027743979592</v>
      </c>
      <c r="BH17">
        <f t="shared" si="29"/>
        <v>-0.1388038807881104</v>
      </c>
    </row>
    <row r="18" spans="1:60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18</v>
      </c>
      <c r="AF18" t="e">
        <f t="shared" si="1"/>
        <v>#DIV/0!</v>
      </c>
      <c r="AG18" t="e">
        <f t="shared" si="2"/>
        <v>#DIV/0!</v>
      </c>
      <c r="AH18" t="e">
        <f t="shared" si="3"/>
        <v>#DIV/0!</v>
      </c>
      <c r="AI18" t="e">
        <f t="shared" si="4"/>
        <v>#DIV/0!</v>
      </c>
      <c r="AJ18" t="e">
        <f t="shared" si="5"/>
        <v>#DIV/0!</v>
      </c>
      <c r="AK18" t="e">
        <f t="shared" si="6"/>
        <v>#DIV/0!</v>
      </c>
      <c r="AL18" t="e">
        <f t="shared" si="7"/>
        <v>#DIV/0!</v>
      </c>
      <c r="AM18" t="e">
        <f t="shared" si="8"/>
        <v>#DIV/0!</v>
      </c>
      <c r="AN18" t="e">
        <f t="shared" si="9"/>
        <v>#DIV/0!</v>
      </c>
      <c r="AO18" t="e">
        <f t="shared" si="10"/>
        <v>#DIV/0!</v>
      </c>
      <c r="AP18" t="e">
        <f t="shared" si="11"/>
        <v>#DIV/0!</v>
      </c>
      <c r="AQ18" t="e">
        <f t="shared" si="12"/>
        <v>#DIV/0!</v>
      </c>
      <c r="AR18" t="e">
        <f t="shared" si="13"/>
        <v>#DIV/0!</v>
      </c>
      <c r="AS18" t="e">
        <f t="shared" si="14"/>
        <v>#DIV/0!</v>
      </c>
      <c r="AT18" t="e">
        <f t="shared" si="15"/>
        <v>#DIV/0!</v>
      </c>
      <c r="AU18" t="e">
        <f t="shared" si="16"/>
        <v>#DIV/0!</v>
      </c>
      <c r="AV18" t="e">
        <f t="shared" si="17"/>
        <v>#DIV/0!</v>
      </c>
      <c r="AW18" t="e">
        <f t="shared" si="18"/>
        <v>#DIV/0!</v>
      </c>
      <c r="AX18" t="e">
        <f t="shared" si="19"/>
        <v>#DIV/0!</v>
      </c>
      <c r="AY18" t="e">
        <f t="shared" si="20"/>
        <v>#DIV/0!</v>
      </c>
      <c r="AZ18" t="e">
        <f t="shared" si="21"/>
        <v>#DIV/0!</v>
      </c>
      <c r="BA18" t="e">
        <f t="shared" si="22"/>
        <v>#DIV/0!</v>
      </c>
      <c r="BB18" t="e">
        <f t="shared" si="23"/>
        <v>#DIV/0!</v>
      </c>
      <c r="BC18" t="e">
        <f t="shared" si="24"/>
        <v>#DIV/0!</v>
      </c>
      <c r="BD18" t="e">
        <f t="shared" si="25"/>
        <v>#DIV/0!</v>
      </c>
      <c r="BE18" t="e">
        <f t="shared" si="26"/>
        <v>#DIV/0!</v>
      </c>
      <c r="BF18" t="e">
        <f t="shared" si="27"/>
        <v>#DIV/0!</v>
      </c>
      <c r="BG18" t="e">
        <f t="shared" si="28"/>
        <v>#DIV/0!</v>
      </c>
      <c r="BH18" t="e">
        <f t="shared" si="29"/>
        <v>#DIV/0!</v>
      </c>
    </row>
    <row r="19" spans="1:60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19</v>
      </c>
      <c r="AF19" t="e">
        <f t="shared" si="1"/>
        <v>#DIV/0!</v>
      </c>
      <c r="AG19" t="e">
        <f t="shared" si="2"/>
        <v>#DIV/0!</v>
      </c>
      <c r="AH19" t="e">
        <f t="shared" si="3"/>
        <v>#DIV/0!</v>
      </c>
      <c r="AI19" t="e">
        <f t="shared" si="4"/>
        <v>#DIV/0!</v>
      </c>
      <c r="AJ19" t="e">
        <f t="shared" si="5"/>
        <v>#DIV/0!</v>
      </c>
      <c r="AK19" t="e">
        <f t="shared" si="6"/>
        <v>#DIV/0!</v>
      </c>
      <c r="AL19" t="e">
        <f t="shared" si="7"/>
        <v>#DIV/0!</v>
      </c>
      <c r="AM19" t="e">
        <f t="shared" si="8"/>
        <v>#DIV/0!</v>
      </c>
      <c r="AN19" t="e">
        <f t="shared" si="9"/>
        <v>#DIV/0!</v>
      </c>
      <c r="AO19" t="e">
        <f t="shared" si="10"/>
        <v>#DIV/0!</v>
      </c>
      <c r="AP19" t="e">
        <f t="shared" si="11"/>
        <v>#DIV/0!</v>
      </c>
      <c r="AQ19" t="e">
        <f t="shared" si="12"/>
        <v>#DIV/0!</v>
      </c>
      <c r="AR19" t="e">
        <f t="shared" si="13"/>
        <v>#DIV/0!</v>
      </c>
      <c r="AS19" t="e">
        <f t="shared" si="14"/>
        <v>#DIV/0!</v>
      </c>
      <c r="AT19" t="e">
        <f t="shared" si="15"/>
        <v>#DIV/0!</v>
      </c>
      <c r="AU19" t="e">
        <f t="shared" si="16"/>
        <v>#DIV/0!</v>
      </c>
      <c r="AV19" t="e">
        <f t="shared" si="17"/>
        <v>#DIV/0!</v>
      </c>
      <c r="AW19" t="e">
        <f t="shared" si="18"/>
        <v>#DIV/0!</v>
      </c>
      <c r="AX19" t="e">
        <f t="shared" si="19"/>
        <v>#DIV/0!</v>
      </c>
      <c r="AY19" t="e">
        <f t="shared" si="20"/>
        <v>#DIV/0!</v>
      </c>
      <c r="AZ19" t="e">
        <f t="shared" si="21"/>
        <v>#DIV/0!</v>
      </c>
      <c r="BA19" t="e">
        <f t="shared" si="22"/>
        <v>#DIV/0!</v>
      </c>
      <c r="BB19" t="e">
        <f t="shared" si="23"/>
        <v>#DIV/0!</v>
      </c>
      <c r="BC19" t="e">
        <f t="shared" si="24"/>
        <v>#DIV/0!</v>
      </c>
      <c r="BD19" t="e">
        <f t="shared" si="25"/>
        <v>#DIV/0!</v>
      </c>
      <c r="BE19" t="e">
        <f t="shared" si="26"/>
        <v>#DIV/0!</v>
      </c>
      <c r="BF19" t="e">
        <f t="shared" si="27"/>
        <v>#DIV/0!</v>
      </c>
      <c r="BG19" t="e">
        <f t="shared" si="28"/>
        <v>#DIV/0!</v>
      </c>
      <c r="BH19" t="e">
        <f t="shared" si="29"/>
        <v>#DIV/0!</v>
      </c>
    </row>
    <row r="20" spans="1:60" x14ac:dyDescent="0.3">
      <c r="A20" t="s">
        <v>20</v>
      </c>
      <c r="B20">
        <v>0</v>
      </c>
      <c r="C20">
        <v>0</v>
      </c>
      <c r="D20">
        <v>0</v>
      </c>
      <c r="E20">
        <v>-48.439900000000002</v>
      </c>
      <c r="F20">
        <v>-42.854700000000001</v>
      </c>
      <c r="G20">
        <v>-39.730899999999998</v>
      </c>
      <c r="H20">
        <v>0</v>
      </c>
      <c r="I20">
        <v>-2.5093600000000001E-2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-0.118724</v>
      </c>
      <c r="AA20">
        <v>0</v>
      </c>
      <c r="AB20">
        <v>0</v>
      </c>
      <c r="AC20">
        <v>0</v>
      </c>
      <c r="AD20">
        <v>0</v>
      </c>
      <c r="AE20" t="s">
        <v>20</v>
      </c>
      <c r="AF20">
        <f t="shared" si="1"/>
        <v>0.33292224943348364</v>
      </c>
      <c r="AG20">
        <f t="shared" si="2"/>
        <v>0.33292224943348364</v>
      </c>
      <c r="AH20">
        <f t="shared" si="3"/>
        <v>0.33292224943348364</v>
      </c>
      <c r="AI20">
        <f t="shared" si="4"/>
        <v>-3.2325067868433455</v>
      </c>
      <c r="AJ20">
        <f t="shared" si="5"/>
        <v>-2.8214069651382356</v>
      </c>
      <c r="AK20">
        <f t="shared" si="6"/>
        <v>-2.5914790085668642</v>
      </c>
      <c r="AL20">
        <f t="shared" si="7"/>
        <v>0.33292224943348364</v>
      </c>
      <c r="AM20">
        <f t="shared" si="8"/>
        <v>0.3310752297231887</v>
      </c>
      <c r="AN20">
        <f t="shared" si="9"/>
        <v>0.33292224943348364</v>
      </c>
      <c r="AO20">
        <f t="shared" si="10"/>
        <v>0.33292224943348364</v>
      </c>
      <c r="AP20">
        <f t="shared" si="11"/>
        <v>0.33292224943348364</v>
      </c>
      <c r="AQ20">
        <f t="shared" si="12"/>
        <v>0.33292224943348364</v>
      </c>
      <c r="AR20">
        <f t="shared" si="13"/>
        <v>0.33292224943348364</v>
      </c>
      <c r="AS20">
        <f t="shared" si="14"/>
        <v>0.33292224943348364</v>
      </c>
      <c r="AT20">
        <f t="shared" si="15"/>
        <v>0.33292224943348364</v>
      </c>
      <c r="AU20">
        <f t="shared" si="16"/>
        <v>0.33292224943348364</v>
      </c>
      <c r="AV20">
        <f t="shared" si="17"/>
        <v>0.33292224943348364</v>
      </c>
      <c r="AW20">
        <f t="shared" si="18"/>
        <v>0.33292224943348364</v>
      </c>
      <c r="AX20">
        <f t="shared" si="19"/>
        <v>0.33292224943348364</v>
      </c>
      <c r="AY20">
        <f t="shared" si="20"/>
        <v>0.33292224943348364</v>
      </c>
      <c r="AZ20">
        <f t="shared" si="21"/>
        <v>0.33292224943348364</v>
      </c>
      <c r="BA20">
        <f t="shared" si="22"/>
        <v>0.33292224943348364</v>
      </c>
      <c r="BB20">
        <f t="shared" si="23"/>
        <v>0.33292224943348364</v>
      </c>
      <c r="BC20">
        <f t="shared" si="24"/>
        <v>0.33292224943348364</v>
      </c>
      <c r="BD20">
        <f t="shared" si="25"/>
        <v>0.32418354442164565</v>
      </c>
      <c r="BE20">
        <f t="shared" si="26"/>
        <v>0.33292224943348364</v>
      </c>
      <c r="BF20">
        <f t="shared" si="27"/>
        <v>0.33292224943348364</v>
      </c>
      <c r="BG20">
        <f t="shared" si="28"/>
        <v>0.33292224943348364</v>
      </c>
      <c r="BH20">
        <f t="shared" si="29"/>
        <v>0.33292224943348364</v>
      </c>
    </row>
    <row r="21" spans="1:60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21</v>
      </c>
      <c r="AF21" t="e">
        <f t="shared" si="1"/>
        <v>#DIV/0!</v>
      </c>
      <c r="AG21" t="e">
        <f t="shared" si="2"/>
        <v>#DIV/0!</v>
      </c>
      <c r="AH21" t="e">
        <f t="shared" si="3"/>
        <v>#DIV/0!</v>
      </c>
      <c r="AI21" t="e">
        <f t="shared" si="4"/>
        <v>#DIV/0!</v>
      </c>
      <c r="AJ21" t="e">
        <f t="shared" si="5"/>
        <v>#DIV/0!</v>
      </c>
      <c r="AK21" t="e">
        <f t="shared" si="6"/>
        <v>#DIV/0!</v>
      </c>
      <c r="AL21" t="e">
        <f t="shared" si="7"/>
        <v>#DIV/0!</v>
      </c>
      <c r="AM21" t="e">
        <f t="shared" si="8"/>
        <v>#DIV/0!</v>
      </c>
      <c r="AN21" t="e">
        <f t="shared" si="9"/>
        <v>#DIV/0!</v>
      </c>
      <c r="AO21" t="e">
        <f t="shared" si="10"/>
        <v>#DIV/0!</v>
      </c>
      <c r="AP21" t="e">
        <f t="shared" si="11"/>
        <v>#DIV/0!</v>
      </c>
      <c r="AQ21" t="e">
        <f t="shared" si="12"/>
        <v>#DIV/0!</v>
      </c>
      <c r="AR21" t="e">
        <f t="shared" si="13"/>
        <v>#DIV/0!</v>
      </c>
      <c r="AS21" t="e">
        <f t="shared" si="14"/>
        <v>#DIV/0!</v>
      </c>
      <c r="AT21" t="e">
        <f t="shared" si="15"/>
        <v>#DIV/0!</v>
      </c>
      <c r="AU21" t="e">
        <f t="shared" si="16"/>
        <v>#DIV/0!</v>
      </c>
      <c r="AV21" t="e">
        <f t="shared" si="17"/>
        <v>#DIV/0!</v>
      </c>
      <c r="AW21" t="e">
        <f t="shared" si="18"/>
        <v>#DIV/0!</v>
      </c>
      <c r="AX21" t="e">
        <f t="shared" si="19"/>
        <v>#DIV/0!</v>
      </c>
      <c r="AY21" t="e">
        <f t="shared" si="20"/>
        <v>#DIV/0!</v>
      </c>
      <c r="AZ21" t="e">
        <f t="shared" si="21"/>
        <v>#DIV/0!</v>
      </c>
      <c r="BA21" t="e">
        <f t="shared" si="22"/>
        <v>#DIV/0!</v>
      </c>
      <c r="BB21" t="e">
        <f t="shared" si="23"/>
        <v>#DIV/0!</v>
      </c>
      <c r="BC21" t="e">
        <f t="shared" si="24"/>
        <v>#DIV/0!</v>
      </c>
      <c r="BD21" t="e">
        <f t="shared" si="25"/>
        <v>#DIV/0!</v>
      </c>
      <c r="BE21" t="e">
        <f t="shared" si="26"/>
        <v>#DIV/0!</v>
      </c>
      <c r="BF21" t="e">
        <f t="shared" si="27"/>
        <v>#DIV/0!</v>
      </c>
      <c r="BG21" t="e">
        <f t="shared" si="28"/>
        <v>#DIV/0!</v>
      </c>
      <c r="BH21" t="e">
        <f t="shared" si="29"/>
        <v>#DIV/0!</v>
      </c>
    </row>
    <row r="22" spans="1:60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22</v>
      </c>
      <c r="AF22" t="e">
        <f t="shared" si="1"/>
        <v>#DIV/0!</v>
      </c>
      <c r="AG22" t="e">
        <f t="shared" si="2"/>
        <v>#DIV/0!</v>
      </c>
      <c r="AH22" t="e">
        <f t="shared" si="3"/>
        <v>#DIV/0!</v>
      </c>
      <c r="AI22" t="e">
        <f t="shared" si="4"/>
        <v>#DIV/0!</v>
      </c>
      <c r="AJ22" t="e">
        <f t="shared" si="5"/>
        <v>#DIV/0!</v>
      </c>
      <c r="AK22" t="e">
        <f t="shared" si="6"/>
        <v>#DIV/0!</v>
      </c>
      <c r="AL22" t="e">
        <f t="shared" si="7"/>
        <v>#DIV/0!</v>
      </c>
      <c r="AM22" t="e">
        <f t="shared" si="8"/>
        <v>#DIV/0!</v>
      </c>
      <c r="AN22" t="e">
        <f t="shared" si="9"/>
        <v>#DIV/0!</v>
      </c>
      <c r="AO22" t="e">
        <f t="shared" si="10"/>
        <v>#DIV/0!</v>
      </c>
      <c r="AP22" t="e">
        <f t="shared" si="11"/>
        <v>#DIV/0!</v>
      </c>
      <c r="AQ22" t="e">
        <f t="shared" si="12"/>
        <v>#DIV/0!</v>
      </c>
      <c r="AR22" t="e">
        <f t="shared" si="13"/>
        <v>#DIV/0!</v>
      </c>
      <c r="AS22" t="e">
        <f t="shared" si="14"/>
        <v>#DIV/0!</v>
      </c>
      <c r="AT22" t="e">
        <f t="shared" si="15"/>
        <v>#DIV/0!</v>
      </c>
      <c r="AU22" t="e">
        <f t="shared" si="16"/>
        <v>#DIV/0!</v>
      </c>
      <c r="AV22" t="e">
        <f t="shared" si="17"/>
        <v>#DIV/0!</v>
      </c>
      <c r="AW22" t="e">
        <f t="shared" si="18"/>
        <v>#DIV/0!</v>
      </c>
      <c r="AX22" t="e">
        <f t="shared" si="19"/>
        <v>#DIV/0!</v>
      </c>
      <c r="AY22" t="e">
        <f t="shared" si="20"/>
        <v>#DIV/0!</v>
      </c>
      <c r="AZ22" t="e">
        <f t="shared" si="21"/>
        <v>#DIV/0!</v>
      </c>
      <c r="BA22" t="e">
        <f t="shared" si="22"/>
        <v>#DIV/0!</v>
      </c>
      <c r="BB22" t="e">
        <f t="shared" si="23"/>
        <v>#DIV/0!</v>
      </c>
      <c r="BC22" t="e">
        <f t="shared" si="24"/>
        <v>#DIV/0!</v>
      </c>
      <c r="BD22" t="e">
        <f t="shared" si="25"/>
        <v>#DIV/0!</v>
      </c>
      <c r="BE22" t="e">
        <f t="shared" si="26"/>
        <v>#DIV/0!</v>
      </c>
      <c r="BF22" t="e">
        <f t="shared" si="27"/>
        <v>#DIV/0!</v>
      </c>
      <c r="BG22" t="e">
        <f t="shared" si="28"/>
        <v>#DIV/0!</v>
      </c>
      <c r="BH22" t="e">
        <f t="shared" si="29"/>
        <v>#DIV/0!</v>
      </c>
    </row>
    <row r="23" spans="1:60" x14ac:dyDescent="0.3">
      <c r="A23" t="s">
        <v>23</v>
      </c>
      <c r="B23">
        <v>0</v>
      </c>
      <c r="C23">
        <v>12.0144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56.521900000000002</v>
      </c>
      <c r="W23">
        <v>68.065600000000003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47.732700000000001</v>
      </c>
      <c r="AE23" t="s">
        <v>23</v>
      </c>
      <c r="AF23">
        <f t="shared" si="1"/>
        <v>-0.35300090603642797</v>
      </c>
      <c r="AG23">
        <f t="shared" si="2"/>
        <v>0.31421907588252679</v>
      </c>
      <c r="AH23">
        <f t="shared" si="3"/>
        <v>-0.35300090603642797</v>
      </c>
      <c r="AI23">
        <f t="shared" si="4"/>
        <v>-0.35300090603642797</v>
      </c>
      <c r="AJ23">
        <f t="shared" si="5"/>
        <v>-0.35300090603642797</v>
      </c>
      <c r="AK23">
        <f t="shared" si="6"/>
        <v>-0.35300090603642797</v>
      </c>
      <c r="AL23">
        <f t="shared" si="7"/>
        <v>-0.35300090603642797</v>
      </c>
      <c r="AM23">
        <f t="shared" si="8"/>
        <v>-0.35300090603642797</v>
      </c>
      <c r="AN23">
        <f t="shared" si="9"/>
        <v>-0.35300090603642797</v>
      </c>
      <c r="AO23">
        <f t="shared" si="10"/>
        <v>-0.35300090603642797</v>
      </c>
      <c r="AP23">
        <f t="shared" si="11"/>
        <v>-0.35300090603642797</v>
      </c>
      <c r="AQ23">
        <f t="shared" si="12"/>
        <v>-0.35300090603642797</v>
      </c>
      <c r="AR23">
        <f t="shared" si="13"/>
        <v>-0.35300090603642797</v>
      </c>
      <c r="AS23">
        <f t="shared" si="14"/>
        <v>-0.35300090603642797</v>
      </c>
      <c r="AT23">
        <f t="shared" si="15"/>
        <v>-0.35300090603642797</v>
      </c>
      <c r="AU23">
        <f t="shared" si="16"/>
        <v>-0.35300090603642797</v>
      </c>
      <c r="AV23">
        <f t="shared" si="17"/>
        <v>-0.35300090603642797</v>
      </c>
      <c r="AW23">
        <f t="shared" si="18"/>
        <v>-0.35300090603642797</v>
      </c>
      <c r="AX23">
        <f t="shared" si="19"/>
        <v>-0.35300090603642797</v>
      </c>
      <c r="AY23">
        <f t="shared" si="20"/>
        <v>-0.35300090603642797</v>
      </c>
      <c r="AZ23">
        <f t="shared" si="21"/>
        <v>2.7859441179368849</v>
      </c>
      <c r="BA23">
        <f t="shared" si="22"/>
        <v>3.4270237644675348</v>
      </c>
      <c r="BB23">
        <f t="shared" si="23"/>
        <v>-0.35300090603642797</v>
      </c>
      <c r="BC23">
        <f t="shared" si="24"/>
        <v>-0.35300090603642797</v>
      </c>
      <c r="BD23">
        <f t="shared" si="25"/>
        <v>-0.35300090603642797</v>
      </c>
      <c r="BE23">
        <f t="shared" si="26"/>
        <v>-0.35300090603642797</v>
      </c>
      <c r="BF23">
        <f t="shared" si="27"/>
        <v>-0.35300090603642797</v>
      </c>
      <c r="BG23">
        <f t="shared" si="28"/>
        <v>-0.35300090603642797</v>
      </c>
      <c r="BH23">
        <f t="shared" si="29"/>
        <v>2.2978356926237544</v>
      </c>
    </row>
    <row r="24" spans="1:60" x14ac:dyDescent="0.3">
      <c r="A24" t="s">
        <v>24</v>
      </c>
      <c r="B24">
        <v>1.69991E-2</v>
      </c>
      <c r="C24">
        <v>7.9545299999999996E-3</v>
      </c>
      <c r="D24">
        <v>0</v>
      </c>
      <c r="E24">
        <v>1.66596E-2</v>
      </c>
      <c r="F24">
        <v>1.7799300000000001E-2</v>
      </c>
      <c r="G24">
        <v>2.6068899999999999E-2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5.7973599999999997E-3</v>
      </c>
      <c r="N24">
        <v>6.8548599999999999E-3</v>
      </c>
      <c r="O24">
        <v>2.4195700000000001E-2</v>
      </c>
      <c r="P24">
        <v>0</v>
      </c>
      <c r="Q24">
        <v>0</v>
      </c>
      <c r="R24">
        <v>0</v>
      </c>
      <c r="S24">
        <v>0</v>
      </c>
      <c r="T24">
        <v>7.5895299999999997E-3</v>
      </c>
      <c r="U24">
        <v>5.9247199999999996E-3</v>
      </c>
      <c r="V24">
        <v>0</v>
      </c>
      <c r="W24">
        <v>0</v>
      </c>
      <c r="X24">
        <v>1.44555E-2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24</v>
      </c>
      <c r="AF24">
        <f t="shared" si="1"/>
        <v>1.4676884636235092</v>
      </c>
      <c r="AG24">
        <f t="shared" si="2"/>
        <v>0.34428014653797151</v>
      </c>
      <c r="AH24">
        <f t="shared" si="3"/>
        <v>-0.64373643805437752</v>
      </c>
      <c r="AI24">
        <f t="shared" si="4"/>
        <v>1.4255198338654844</v>
      </c>
      <c r="AJ24">
        <f t="shared" si="5"/>
        <v>1.5670797376511136</v>
      </c>
      <c r="AK24">
        <f t="shared" si="6"/>
        <v>2.5942305495714768</v>
      </c>
      <c r="AL24">
        <f t="shared" si="7"/>
        <v>-0.64373643805437752</v>
      </c>
      <c r="AM24">
        <f t="shared" si="8"/>
        <v>-0.64373643805437752</v>
      </c>
      <c r="AN24">
        <f t="shared" si="9"/>
        <v>-0.64373643805437752</v>
      </c>
      <c r="AO24">
        <f t="shared" si="10"/>
        <v>-0.64373643805437752</v>
      </c>
      <c r="AP24">
        <f t="shared" si="11"/>
        <v>-0.64373643805437752</v>
      </c>
      <c r="AQ24">
        <f t="shared" si="12"/>
        <v>7.6342287760007524E-2</v>
      </c>
      <c r="AR24">
        <f t="shared" si="13"/>
        <v>0.20769229061453312</v>
      </c>
      <c r="AS24">
        <f t="shared" si="14"/>
        <v>2.3615640480612199</v>
      </c>
      <c r="AT24">
        <f t="shared" si="15"/>
        <v>-0.64373643805437752</v>
      </c>
      <c r="AU24">
        <f t="shared" si="16"/>
        <v>-0.64373643805437752</v>
      </c>
      <c r="AV24">
        <f t="shared" si="17"/>
        <v>-0.64373643805437752</v>
      </c>
      <c r="AW24">
        <f t="shared" si="18"/>
        <v>-0.64373643805437752</v>
      </c>
      <c r="AX24">
        <f t="shared" si="19"/>
        <v>0.29894421174657498</v>
      </c>
      <c r="AY24">
        <f t="shared" si="20"/>
        <v>9.21614238011918E-2</v>
      </c>
      <c r="AZ24">
        <f t="shared" si="21"/>
        <v>-0.64373643805437752</v>
      </c>
      <c r="BA24">
        <f t="shared" si="22"/>
        <v>-0.64373643805437752</v>
      </c>
      <c r="BB24">
        <f t="shared" si="23"/>
        <v>1.1517528917457114</v>
      </c>
      <c r="BC24">
        <f t="shared" si="24"/>
        <v>-0.64373643805437752</v>
      </c>
      <c r="BD24">
        <f t="shared" si="25"/>
        <v>-0.64373643805437752</v>
      </c>
      <c r="BE24">
        <f t="shared" si="26"/>
        <v>-0.64373643805437752</v>
      </c>
      <c r="BF24">
        <f t="shared" si="27"/>
        <v>-0.64373643805437752</v>
      </c>
      <c r="BG24">
        <f t="shared" si="28"/>
        <v>-0.64373643805437752</v>
      </c>
      <c r="BH24">
        <f t="shared" si="29"/>
        <v>-0.64373643805437752</v>
      </c>
    </row>
    <row r="25" spans="1:60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25</v>
      </c>
      <c r="AF25" t="e">
        <f t="shared" si="1"/>
        <v>#DIV/0!</v>
      </c>
      <c r="AG25" t="e">
        <f t="shared" si="2"/>
        <v>#DIV/0!</v>
      </c>
      <c r="AH25" t="e">
        <f t="shared" si="3"/>
        <v>#DIV/0!</v>
      </c>
      <c r="AI25" t="e">
        <f t="shared" si="4"/>
        <v>#DIV/0!</v>
      </c>
      <c r="AJ25" t="e">
        <f t="shared" si="5"/>
        <v>#DIV/0!</v>
      </c>
      <c r="AK25" t="e">
        <f t="shared" si="6"/>
        <v>#DIV/0!</v>
      </c>
      <c r="AL25" t="e">
        <f t="shared" si="7"/>
        <v>#DIV/0!</v>
      </c>
      <c r="AM25" t="e">
        <f t="shared" si="8"/>
        <v>#DIV/0!</v>
      </c>
      <c r="AN25" t="e">
        <f t="shared" si="9"/>
        <v>#DIV/0!</v>
      </c>
      <c r="AO25" t="e">
        <f t="shared" si="10"/>
        <v>#DIV/0!</v>
      </c>
      <c r="AP25" t="e">
        <f t="shared" si="11"/>
        <v>#DIV/0!</v>
      </c>
      <c r="AQ25" t="e">
        <f t="shared" si="12"/>
        <v>#DIV/0!</v>
      </c>
      <c r="AR25" t="e">
        <f t="shared" si="13"/>
        <v>#DIV/0!</v>
      </c>
      <c r="AS25" t="e">
        <f t="shared" si="14"/>
        <v>#DIV/0!</v>
      </c>
      <c r="AT25" t="e">
        <f t="shared" si="15"/>
        <v>#DIV/0!</v>
      </c>
      <c r="AU25" t="e">
        <f t="shared" si="16"/>
        <v>#DIV/0!</v>
      </c>
      <c r="AV25" t="e">
        <f t="shared" si="17"/>
        <v>#DIV/0!</v>
      </c>
      <c r="AW25" t="e">
        <f t="shared" si="18"/>
        <v>#DIV/0!</v>
      </c>
      <c r="AX25" t="e">
        <f t="shared" si="19"/>
        <v>#DIV/0!</v>
      </c>
      <c r="AY25" t="e">
        <f t="shared" si="20"/>
        <v>#DIV/0!</v>
      </c>
      <c r="AZ25" t="e">
        <f t="shared" si="21"/>
        <v>#DIV/0!</v>
      </c>
      <c r="BA25" t="e">
        <f t="shared" si="22"/>
        <v>#DIV/0!</v>
      </c>
      <c r="BB25" t="e">
        <f t="shared" si="23"/>
        <v>#DIV/0!</v>
      </c>
      <c r="BC25" t="e">
        <f t="shared" si="24"/>
        <v>#DIV/0!</v>
      </c>
      <c r="BD25" t="e">
        <f t="shared" si="25"/>
        <v>#DIV/0!</v>
      </c>
      <c r="BE25" t="e">
        <f t="shared" si="26"/>
        <v>#DIV/0!</v>
      </c>
      <c r="BF25" t="e">
        <f t="shared" si="27"/>
        <v>#DIV/0!</v>
      </c>
      <c r="BG25" t="e">
        <f t="shared" si="28"/>
        <v>#DIV/0!</v>
      </c>
      <c r="BH25" t="e">
        <f t="shared" si="29"/>
        <v>#DIV/0!</v>
      </c>
    </row>
    <row r="26" spans="1:60" x14ac:dyDescent="0.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36</v>
      </c>
      <c r="AF26" t="e">
        <f t="shared" si="1"/>
        <v>#DIV/0!</v>
      </c>
      <c r="AG26" t="e">
        <f t="shared" si="2"/>
        <v>#DIV/0!</v>
      </c>
      <c r="AH26" t="e">
        <f t="shared" si="3"/>
        <v>#DIV/0!</v>
      </c>
      <c r="AI26" t="e">
        <f t="shared" si="4"/>
        <v>#DIV/0!</v>
      </c>
      <c r="AJ26" t="e">
        <f t="shared" si="5"/>
        <v>#DIV/0!</v>
      </c>
      <c r="AK26" t="e">
        <f t="shared" si="6"/>
        <v>#DIV/0!</v>
      </c>
      <c r="AL26" t="e">
        <f t="shared" si="7"/>
        <v>#DIV/0!</v>
      </c>
      <c r="AM26" t="e">
        <f t="shared" si="8"/>
        <v>#DIV/0!</v>
      </c>
      <c r="AN26" t="e">
        <f t="shared" si="9"/>
        <v>#DIV/0!</v>
      </c>
      <c r="AO26" t="e">
        <f t="shared" si="10"/>
        <v>#DIV/0!</v>
      </c>
      <c r="AP26" t="e">
        <f t="shared" si="11"/>
        <v>#DIV/0!</v>
      </c>
      <c r="AQ26" t="e">
        <f t="shared" si="12"/>
        <v>#DIV/0!</v>
      </c>
      <c r="AR26" t="e">
        <f t="shared" si="13"/>
        <v>#DIV/0!</v>
      </c>
      <c r="AS26" t="e">
        <f t="shared" si="14"/>
        <v>#DIV/0!</v>
      </c>
      <c r="AT26" t="e">
        <f t="shared" si="15"/>
        <v>#DIV/0!</v>
      </c>
      <c r="AU26" t="e">
        <f t="shared" si="16"/>
        <v>#DIV/0!</v>
      </c>
      <c r="AV26" t="e">
        <f t="shared" si="17"/>
        <v>#DIV/0!</v>
      </c>
      <c r="AW26" t="e">
        <f t="shared" si="18"/>
        <v>#DIV/0!</v>
      </c>
      <c r="AX26" t="e">
        <f t="shared" si="19"/>
        <v>#DIV/0!</v>
      </c>
      <c r="AY26" t="e">
        <f t="shared" si="20"/>
        <v>#DIV/0!</v>
      </c>
      <c r="AZ26" t="e">
        <f t="shared" si="21"/>
        <v>#DIV/0!</v>
      </c>
      <c r="BA26" t="e">
        <f t="shared" si="22"/>
        <v>#DIV/0!</v>
      </c>
      <c r="BB26" t="e">
        <f t="shared" si="23"/>
        <v>#DIV/0!</v>
      </c>
      <c r="BC26" t="e">
        <f t="shared" si="24"/>
        <v>#DIV/0!</v>
      </c>
      <c r="BD26" t="e">
        <f t="shared" si="25"/>
        <v>#DIV/0!</v>
      </c>
      <c r="BE26" t="e">
        <f t="shared" si="26"/>
        <v>#DIV/0!</v>
      </c>
      <c r="BF26" t="e">
        <f t="shared" si="27"/>
        <v>#DIV/0!</v>
      </c>
      <c r="BG26" t="e">
        <f t="shared" si="28"/>
        <v>#DIV/0!</v>
      </c>
      <c r="BH26" t="e">
        <f t="shared" si="29"/>
        <v>#DIV/0!</v>
      </c>
    </row>
    <row r="27" spans="1:60" x14ac:dyDescent="0.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37</v>
      </c>
      <c r="AF27" t="e">
        <f t="shared" ref="AF27:AF54" si="30">(B27-AVERAGE($B27:$AD27))/STDEV($B27:$AD27)</f>
        <v>#DIV/0!</v>
      </c>
      <c r="AG27" t="e">
        <f t="shared" ref="AG27:AG54" si="31">(C27-AVERAGE($B27:$AD27))/STDEV($B27:$AD27)</f>
        <v>#DIV/0!</v>
      </c>
      <c r="AH27" t="e">
        <f t="shared" ref="AH27:AH54" si="32">(D27-AVERAGE($B27:$AD27))/STDEV($B27:$AD27)</f>
        <v>#DIV/0!</v>
      </c>
      <c r="AI27" t="e">
        <f t="shared" ref="AI27:AI54" si="33">(E27-AVERAGE($B27:$AD27))/STDEV($B27:$AD27)</f>
        <v>#DIV/0!</v>
      </c>
      <c r="AJ27" t="e">
        <f t="shared" ref="AJ27:AJ54" si="34">(F27-AVERAGE($B27:$AD27))/STDEV($B27:$AD27)</f>
        <v>#DIV/0!</v>
      </c>
      <c r="AK27" t="e">
        <f t="shared" ref="AK27:AK54" si="35">(G27-AVERAGE($B27:$AD27))/STDEV($B27:$AD27)</f>
        <v>#DIV/0!</v>
      </c>
      <c r="AL27" t="e">
        <f t="shared" ref="AL27:AL54" si="36">(H27-AVERAGE($B27:$AD27))/STDEV($B27:$AD27)</f>
        <v>#DIV/0!</v>
      </c>
      <c r="AM27" t="e">
        <f t="shared" ref="AM27:AM54" si="37">(I27-AVERAGE($B27:$AD27))/STDEV($B27:$AD27)</f>
        <v>#DIV/0!</v>
      </c>
      <c r="AN27" t="e">
        <f t="shared" ref="AN27:AN54" si="38">(J27-AVERAGE($B27:$AD27))/STDEV($B27:$AD27)</f>
        <v>#DIV/0!</v>
      </c>
      <c r="AO27" t="e">
        <f t="shared" ref="AO27:AO54" si="39">(K27-AVERAGE($B27:$AD27))/STDEV($B27:$AD27)</f>
        <v>#DIV/0!</v>
      </c>
      <c r="AP27" t="e">
        <f t="shared" ref="AP27:AP54" si="40">(L27-AVERAGE($B27:$AD27))/STDEV($B27:$AD27)</f>
        <v>#DIV/0!</v>
      </c>
      <c r="AQ27" t="e">
        <f t="shared" ref="AQ27:AQ54" si="41">(M27-AVERAGE($B27:$AD27))/STDEV($B27:$AD27)</f>
        <v>#DIV/0!</v>
      </c>
      <c r="AR27" t="e">
        <f t="shared" ref="AR27:AR54" si="42">(N27-AVERAGE($B27:$AD27))/STDEV($B27:$AD27)</f>
        <v>#DIV/0!</v>
      </c>
      <c r="AS27" t="e">
        <f t="shared" ref="AS27:AS54" si="43">(O27-AVERAGE($B27:$AD27))/STDEV($B27:$AD27)</f>
        <v>#DIV/0!</v>
      </c>
      <c r="AT27" t="e">
        <f t="shared" ref="AT27:AT54" si="44">(P27-AVERAGE($B27:$AD27))/STDEV($B27:$AD27)</f>
        <v>#DIV/0!</v>
      </c>
      <c r="AU27" t="e">
        <f t="shared" ref="AU27:AU54" si="45">(Q27-AVERAGE($B27:$AD27))/STDEV($B27:$AD27)</f>
        <v>#DIV/0!</v>
      </c>
      <c r="AV27" t="e">
        <f t="shared" ref="AV27:AV54" si="46">(R27-AVERAGE($B27:$AD27))/STDEV($B27:$AD27)</f>
        <v>#DIV/0!</v>
      </c>
      <c r="AW27" t="e">
        <f t="shared" ref="AW27:AW54" si="47">(S27-AVERAGE($B27:$AD27))/STDEV($B27:$AD27)</f>
        <v>#DIV/0!</v>
      </c>
      <c r="AX27" t="e">
        <f t="shared" ref="AX27:AX54" si="48">(T27-AVERAGE($B27:$AD27))/STDEV($B27:$AD27)</f>
        <v>#DIV/0!</v>
      </c>
      <c r="AY27" t="e">
        <f t="shared" ref="AY27:AY54" si="49">(U27-AVERAGE($B27:$AD27))/STDEV($B27:$AD27)</f>
        <v>#DIV/0!</v>
      </c>
      <c r="AZ27" t="e">
        <f t="shared" ref="AZ27:AZ54" si="50">(V27-AVERAGE($B27:$AD27))/STDEV($B27:$AD27)</f>
        <v>#DIV/0!</v>
      </c>
      <c r="BA27" t="e">
        <f t="shared" ref="BA27:BA54" si="51">(W27-AVERAGE($B27:$AD27))/STDEV($B27:$AD27)</f>
        <v>#DIV/0!</v>
      </c>
      <c r="BB27" t="e">
        <f t="shared" ref="BB27:BB54" si="52">(X27-AVERAGE($B27:$AD27))/STDEV($B27:$AD27)</f>
        <v>#DIV/0!</v>
      </c>
      <c r="BC27" t="e">
        <f t="shared" ref="BC27:BC54" si="53">(Y27-AVERAGE($B27:$AD27))/STDEV($B27:$AD27)</f>
        <v>#DIV/0!</v>
      </c>
      <c r="BD27" t="e">
        <f t="shared" ref="BD27:BD54" si="54">(Z27-AVERAGE($B27:$AD27))/STDEV($B27:$AD27)</f>
        <v>#DIV/0!</v>
      </c>
      <c r="BE27" t="e">
        <f t="shared" ref="BE27:BE54" si="55">(AA27-AVERAGE($B27:$AD27))/STDEV($B27:$AD27)</f>
        <v>#DIV/0!</v>
      </c>
      <c r="BF27" t="e">
        <f t="shared" ref="BF27:BF54" si="56">(AB27-AVERAGE($B27:$AD27))/STDEV($B27:$AD27)</f>
        <v>#DIV/0!</v>
      </c>
      <c r="BG27" t="e">
        <f t="shared" ref="BG27:BG54" si="57">(AC27-AVERAGE($B27:$AD27))/STDEV($B27:$AD27)</f>
        <v>#DIV/0!</v>
      </c>
      <c r="BH27" t="e">
        <f t="shared" ref="BH27:BH54" si="58">(AD27-AVERAGE($B27:$AD27))/STDEV($B27:$AD27)</f>
        <v>#DIV/0!</v>
      </c>
    </row>
    <row r="28" spans="1:60" x14ac:dyDescent="0.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-77.800200000000004</v>
      </c>
      <c r="AC28">
        <v>0</v>
      </c>
      <c r="AD28">
        <v>0</v>
      </c>
      <c r="AE28" t="s">
        <v>38</v>
      </c>
      <c r="AF28">
        <f t="shared" si="30"/>
        <v>0.18569533817705186</v>
      </c>
      <c r="AG28">
        <f t="shared" si="31"/>
        <v>0.18569533817705186</v>
      </c>
      <c r="AH28">
        <f t="shared" si="32"/>
        <v>0.18569533817705186</v>
      </c>
      <c r="AI28">
        <f t="shared" si="33"/>
        <v>0.18569533817705186</v>
      </c>
      <c r="AJ28">
        <f t="shared" si="34"/>
        <v>0.18569533817705186</v>
      </c>
      <c r="AK28">
        <f t="shared" si="35"/>
        <v>0.18569533817705186</v>
      </c>
      <c r="AL28">
        <f t="shared" si="36"/>
        <v>0.18569533817705186</v>
      </c>
      <c r="AM28">
        <f t="shared" si="37"/>
        <v>0.18569533817705186</v>
      </c>
      <c r="AN28">
        <f t="shared" si="38"/>
        <v>0.18569533817705186</v>
      </c>
      <c r="AO28">
        <f t="shared" si="39"/>
        <v>0.18569533817705186</v>
      </c>
      <c r="AP28">
        <f t="shared" si="40"/>
        <v>0.18569533817705186</v>
      </c>
      <c r="AQ28">
        <f t="shared" si="41"/>
        <v>0.18569533817705186</v>
      </c>
      <c r="AR28">
        <f t="shared" si="42"/>
        <v>0.18569533817705186</v>
      </c>
      <c r="AS28">
        <f t="shared" si="43"/>
        <v>0.18569533817705186</v>
      </c>
      <c r="AT28">
        <f t="shared" si="44"/>
        <v>0.18569533817705186</v>
      </c>
      <c r="AU28">
        <f t="shared" si="45"/>
        <v>0.18569533817705186</v>
      </c>
      <c r="AV28">
        <f t="shared" si="46"/>
        <v>0.18569533817705186</v>
      </c>
      <c r="AW28">
        <f t="shared" si="47"/>
        <v>0.18569533817705186</v>
      </c>
      <c r="AX28">
        <f t="shared" si="48"/>
        <v>0.18569533817705186</v>
      </c>
      <c r="AY28">
        <f t="shared" si="49"/>
        <v>0.18569533817705186</v>
      </c>
      <c r="AZ28">
        <f t="shared" si="50"/>
        <v>0.18569533817705186</v>
      </c>
      <c r="BA28">
        <f t="shared" si="51"/>
        <v>0.18569533817705186</v>
      </c>
      <c r="BB28">
        <f t="shared" si="52"/>
        <v>0.18569533817705186</v>
      </c>
      <c r="BC28">
        <f t="shared" si="53"/>
        <v>0.18569533817705186</v>
      </c>
      <c r="BD28">
        <f t="shared" si="54"/>
        <v>0.18569533817705186</v>
      </c>
      <c r="BE28">
        <f t="shared" si="55"/>
        <v>0.18569533817705186</v>
      </c>
      <c r="BF28">
        <f t="shared" si="56"/>
        <v>-5.199469468957453</v>
      </c>
      <c r="BG28">
        <f t="shared" si="57"/>
        <v>0.18569533817705186</v>
      </c>
      <c r="BH28">
        <f t="shared" si="58"/>
        <v>0.18569533817705186</v>
      </c>
    </row>
    <row r="29" spans="1:60" x14ac:dyDescent="0.3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44</v>
      </c>
      <c r="AF29" t="e">
        <f t="shared" si="30"/>
        <v>#DIV/0!</v>
      </c>
      <c r="AG29" t="e">
        <f t="shared" si="31"/>
        <v>#DIV/0!</v>
      </c>
      <c r="AH29" t="e">
        <f t="shared" si="32"/>
        <v>#DIV/0!</v>
      </c>
      <c r="AI29" t="e">
        <f t="shared" si="33"/>
        <v>#DIV/0!</v>
      </c>
      <c r="AJ29" t="e">
        <f t="shared" si="34"/>
        <v>#DIV/0!</v>
      </c>
      <c r="AK29" t="e">
        <f t="shared" si="35"/>
        <v>#DIV/0!</v>
      </c>
      <c r="AL29" t="e">
        <f t="shared" si="36"/>
        <v>#DIV/0!</v>
      </c>
      <c r="AM29" t="e">
        <f t="shared" si="37"/>
        <v>#DIV/0!</v>
      </c>
      <c r="AN29" t="e">
        <f t="shared" si="38"/>
        <v>#DIV/0!</v>
      </c>
      <c r="AO29" t="e">
        <f t="shared" si="39"/>
        <v>#DIV/0!</v>
      </c>
      <c r="AP29" t="e">
        <f t="shared" si="40"/>
        <v>#DIV/0!</v>
      </c>
      <c r="AQ29" t="e">
        <f t="shared" si="41"/>
        <v>#DIV/0!</v>
      </c>
      <c r="AR29" t="e">
        <f t="shared" si="42"/>
        <v>#DIV/0!</v>
      </c>
      <c r="AS29" t="e">
        <f t="shared" si="43"/>
        <v>#DIV/0!</v>
      </c>
      <c r="AT29" t="e">
        <f t="shared" si="44"/>
        <v>#DIV/0!</v>
      </c>
      <c r="AU29" t="e">
        <f t="shared" si="45"/>
        <v>#DIV/0!</v>
      </c>
      <c r="AV29" t="e">
        <f t="shared" si="46"/>
        <v>#DIV/0!</v>
      </c>
      <c r="AW29" t="e">
        <f t="shared" si="47"/>
        <v>#DIV/0!</v>
      </c>
      <c r="AX29" t="e">
        <f t="shared" si="48"/>
        <v>#DIV/0!</v>
      </c>
      <c r="AY29" t="e">
        <f t="shared" si="49"/>
        <v>#DIV/0!</v>
      </c>
      <c r="AZ29" t="e">
        <f t="shared" si="50"/>
        <v>#DIV/0!</v>
      </c>
      <c r="BA29" t="e">
        <f t="shared" si="51"/>
        <v>#DIV/0!</v>
      </c>
      <c r="BB29" t="e">
        <f t="shared" si="52"/>
        <v>#DIV/0!</v>
      </c>
      <c r="BC29" t="e">
        <f t="shared" si="53"/>
        <v>#DIV/0!</v>
      </c>
      <c r="BD29" t="e">
        <f t="shared" si="54"/>
        <v>#DIV/0!</v>
      </c>
      <c r="BE29" t="e">
        <f t="shared" si="55"/>
        <v>#DIV/0!</v>
      </c>
      <c r="BF29" t="e">
        <f t="shared" si="56"/>
        <v>#DIV/0!</v>
      </c>
      <c r="BG29" t="e">
        <f t="shared" si="57"/>
        <v>#DIV/0!</v>
      </c>
      <c r="BH29" t="e">
        <f t="shared" si="58"/>
        <v>#DIV/0!</v>
      </c>
    </row>
    <row r="30" spans="1:60" x14ac:dyDescent="0.3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52</v>
      </c>
      <c r="AF30" t="e">
        <f t="shared" si="30"/>
        <v>#DIV/0!</v>
      </c>
      <c r="AG30" t="e">
        <f t="shared" si="31"/>
        <v>#DIV/0!</v>
      </c>
      <c r="AH30" t="e">
        <f t="shared" si="32"/>
        <v>#DIV/0!</v>
      </c>
      <c r="AI30" t="e">
        <f t="shared" si="33"/>
        <v>#DIV/0!</v>
      </c>
      <c r="AJ30" t="e">
        <f t="shared" si="34"/>
        <v>#DIV/0!</v>
      </c>
      <c r="AK30" t="e">
        <f t="shared" si="35"/>
        <v>#DIV/0!</v>
      </c>
      <c r="AL30" t="e">
        <f t="shared" si="36"/>
        <v>#DIV/0!</v>
      </c>
      <c r="AM30" t="e">
        <f t="shared" si="37"/>
        <v>#DIV/0!</v>
      </c>
      <c r="AN30" t="e">
        <f t="shared" si="38"/>
        <v>#DIV/0!</v>
      </c>
      <c r="AO30" t="e">
        <f t="shared" si="39"/>
        <v>#DIV/0!</v>
      </c>
      <c r="AP30" t="e">
        <f t="shared" si="40"/>
        <v>#DIV/0!</v>
      </c>
      <c r="AQ30" t="e">
        <f t="shared" si="41"/>
        <v>#DIV/0!</v>
      </c>
      <c r="AR30" t="e">
        <f t="shared" si="42"/>
        <v>#DIV/0!</v>
      </c>
      <c r="AS30" t="e">
        <f t="shared" si="43"/>
        <v>#DIV/0!</v>
      </c>
      <c r="AT30" t="e">
        <f t="shared" si="44"/>
        <v>#DIV/0!</v>
      </c>
      <c r="AU30" t="e">
        <f t="shared" si="45"/>
        <v>#DIV/0!</v>
      </c>
      <c r="AV30" t="e">
        <f t="shared" si="46"/>
        <v>#DIV/0!</v>
      </c>
      <c r="AW30" t="e">
        <f t="shared" si="47"/>
        <v>#DIV/0!</v>
      </c>
      <c r="AX30" t="e">
        <f t="shared" si="48"/>
        <v>#DIV/0!</v>
      </c>
      <c r="AY30" t="e">
        <f t="shared" si="49"/>
        <v>#DIV/0!</v>
      </c>
      <c r="AZ30" t="e">
        <f t="shared" si="50"/>
        <v>#DIV/0!</v>
      </c>
      <c r="BA30" t="e">
        <f t="shared" si="51"/>
        <v>#DIV/0!</v>
      </c>
      <c r="BB30" t="e">
        <f t="shared" si="52"/>
        <v>#DIV/0!</v>
      </c>
      <c r="BC30" t="e">
        <f t="shared" si="53"/>
        <v>#DIV/0!</v>
      </c>
      <c r="BD30" t="e">
        <f t="shared" si="54"/>
        <v>#DIV/0!</v>
      </c>
      <c r="BE30" t="e">
        <f t="shared" si="55"/>
        <v>#DIV/0!</v>
      </c>
      <c r="BF30" t="e">
        <f t="shared" si="56"/>
        <v>#DIV/0!</v>
      </c>
      <c r="BG30" t="e">
        <f t="shared" si="57"/>
        <v>#DIV/0!</v>
      </c>
      <c r="BH30" t="e">
        <f t="shared" si="58"/>
        <v>#DIV/0!</v>
      </c>
    </row>
    <row r="31" spans="1:60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55</v>
      </c>
      <c r="AF31" t="e">
        <f t="shared" si="30"/>
        <v>#DIV/0!</v>
      </c>
      <c r="AG31" t="e">
        <f t="shared" si="31"/>
        <v>#DIV/0!</v>
      </c>
      <c r="AH31" t="e">
        <f t="shared" si="32"/>
        <v>#DIV/0!</v>
      </c>
      <c r="AI31" t="e">
        <f t="shared" si="33"/>
        <v>#DIV/0!</v>
      </c>
      <c r="AJ31" t="e">
        <f t="shared" si="34"/>
        <v>#DIV/0!</v>
      </c>
      <c r="AK31" t="e">
        <f t="shared" si="35"/>
        <v>#DIV/0!</v>
      </c>
      <c r="AL31" t="e">
        <f t="shared" si="36"/>
        <v>#DIV/0!</v>
      </c>
      <c r="AM31" t="e">
        <f t="shared" si="37"/>
        <v>#DIV/0!</v>
      </c>
      <c r="AN31" t="e">
        <f t="shared" si="38"/>
        <v>#DIV/0!</v>
      </c>
      <c r="AO31" t="e">
        <f t="shared" si="39"/>
        <v>#DIV/0!</v>
      </c>
      <c r="AP31" t="e">
        <f t="shared" si="40"/>
        <v>#DIV/0!</v>
      </c>
      <c r="AQ31" t="e">
        <f t="shared" si="41"/>
        <v>#DIV/0!</v>
      </c>
      <c r="AR31" t="e">
        <f t="shared" si="42"/>
        <v>#DIV/0!</v>
      </c>
      <c r="AS31" t="e">
        <f t="shared" si="43"/>
        <v>#DIV/0!</v>
      </c>
      <c r="AT31" t="e">
        <f t="shared" si="44"/>
        <v>#DIV/0!</v>
      </c>
      <c r="AU31" t="e">
        <f t="shared" si="45"/>
        <v>#DIV/0!</v>
      </c>
      <c r="AV31" t="e">
        <f t="shared" si="46"/>
        <v>#DIV/0!</v>
      </c>
      <c r="AW31" t="e">
        <f t="shared" si="47"/>
        <v>#DIV/0!</v>
      </c>
      <c r="AX31" t="e">
        <f t="shared" si="48"/>
        <v>#DIV/0!</v>
      </c>
      <c r="AY31" t="e">
        <f t="shared" si="49"/>
        <v>#DIV/0!</v>
      </c>
      <c r="AZ31" t="e">
        <f t="shared" si="50"/>
        <v>#DIV/0!</v>
      </c>
      <c r="BA31" t="e">
        <f t="shared" si="51"/>
        <v>#DIV/0!</v>
      </c>
      <c r="BB31" t="e">
        <f t="shared" si="52"/>
        <v>#DIV/0!</v>
      </c>
      <c r="BC31" t="e">
        <f t="shared" si="53"/>
        <v>#DIV/0!</v>
      </c>
      <c r="BD31" t="e">
        <f t="shared" si="54"/>
        <v>#DIV/0!</v>
      </c>
      <c r="BE31" t="e">
        <f t="shared" si="55"/>
        <v>#DIV/0!</v>
      </c>
      <c r="BF31" t="e">
        <f t="shared" si="56"/>
        <v>#DIV/0!</v>
      </c>
      <c r="BG31" t="e">
        <f t="shared" si="57"/>
        <v>#DIV/0!</v>
      </c>
      <c r="BH31" t="e">
        <f t="shared" si="58"/>
        <v>#DIV/0!</v>
      </c>
    </row>
    <row r="32" spans="1:60" x14ac:dyDescent="0.3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66</v>
      </c>
      <c r="AF32" t="e">
        <f t="shared" si="30"/>
        <v>#DIV/0!</v>
      </c>
      <c r="AG32" t="e">
        <f t="shared" si="31"/>
        <v>#DIV/0!</v>
      </c>
      <c r="AH32" t="e">
        <f t="shared" si="32"/>
        <v>#DIV/0!</v>
      </c>
      <c r="AI32" t="e">
        <f t="shared" si="33"/>
        <v>#DIV/0!</v>
      </c>
      <c r="AJ32" t="e">
        <f t="shared" si="34"/>
        <v>#DIV/0!</v>
      </c>
      <c r="AK32" t="e">
        <f t="shared" si="35"/>
        <v>#DIV/0!</v>
      </c>
      <c r="AL32" t="e">
        <f t="shared" si="36"/>
        <v>#DIV/0!</v>
      </c>
      <c r="AM32" t="e">
        <f t="shared" si="37"/>
        <v>#DIV/0!</v>
      </c>
      <c r="AN32" t="e">
        <f t="shared" si="38"/>
        <v>#DIV/0!</v>
      </c>
      <c r="AO32" t="e">
        <f t="shared" si="39"/>
        <v>#DIV/0!</v>
      </c>
      <c r="AP32" t="e">
        <f t="shared" si="40"/>
        <v>#DIV/0!</v>
      </c>
      <c r="AQ32" t="e">
        <f t="shared" si="41"/>
        <v>#DIV/0!</v>
      </c>
      <c r="AR32" t="e">
        <f t="shared" si="42"/>
        <v>#DIV/0!</v>
      </c>
      <c r="AS32" t="e">
        <f t="shared" si="43"/>
        <v>#DIV/0!</v>
      </c>
      <c r="AT32" t="e">
        <f t="shared" si="44"/>
        <v>#DIV/0!</v>
      </c>
      <c r="AU32" t="e">
        <f t="shared" si="45"/>
        <v>#DIV/0!</v>
      </c>
      <c r="AV32" t="e">
        <f t="shared" si="46"/>
        <v>#DIV/0!</v>
      </c>
      <c r="AW32" t="e">
        <f t="shared" si="47"/>
        <v>#DIV/0!</v>
      </c>
      <c r="AX32" t="e">
        <f t="shared" si="48"/>
        <v>#DIV/0!</v>
      </c>
      <c r="AY32" t="e">
        <f t="shared" si="49"/>
        <v>#DIV/0!</v>
      </c>
      <c r="AZ32" t="e">
        <f t="shared" si="50"/>
        <v>#DIV/0!</v>
      </c>
      <c r="BA32" t="e">
        <f t="shared" si="51"/>
        <v>#DIV/0!</v>
      </c>
      <c r="BB32" t="e">
        <f t="shared" si="52"/>
        <v>#DIV/0!</v>
      </c>
      <c r="BC32" t="e">
        <f t="shared" si="53"/>
        <v>#DIV/0!</v>
      </c>
      <c r="BD32" t="e">
        <f t="shared" si="54"/>
        <v>#DIV/0!</v>
      </c>
      <c r="BE32" t="e">
        <f t="shared" si="55"/>
        <v>#DIV/0!</v>
      </c>
      <c r="BF32" t="e">
        <f t="shared" si="56"/>
        <v>#DIV/0!</v>
      </c>
      <c r="BG32" t="e">
        <f t="shared" si="57"/>
        <v>#DIV/0!</v>
      </c>
      <c r="BH32" t="e">
        <f t="shared" si="58"/>
        <v>#DIV/0!</v>
      </c>
    </row>
    <row r="33" spans="1:60" x14ac:dyDescent="0.3">
      <c r="A33" t="s">
        <v>34</v>
      </c>
      <c r="B33">
        <v>100</v>
      </c>
      <c r="C33">
        <v>30.0915</v>
      </c>
      <c r="D33">
        <v>13.4392</v>
      </c>
      <c r="E33">
        <v>100</v>
      </c>
      <c r="F33">
        <v>100</v>
      </c>
      <c r="G33">
        <v>0.181779</v>
      </c>
      <c r="H33">
        <v>4.3008800000000003</v>
      </c>
      <c r="I33">
        <v>3.1366999999999999E-2</v>
      </c>
      <c r="J33">
        <v>7.7874499999999999E-2</v>
      </c>
      <c r="K33">
        <v>7.8836299999999998E-2</v>
      </c>
      <c r="L33">
        <v>6.4865900000000004E-2</v>
      </c>
      <c r="M33">
        <v>3.3687500000000002E-2</v>
      </c>
      <c r="N33">
        <v>3.9832399999999997E-2</v>
      </c>
      <c r="O33">
        <v>0.22495599999999999</v>
      </c>
      <c r="P33">
        <v>14.3515</v>
      </c>
      <c r="Q33">
        <v>49.237499999999997</v>
      </c>
      <c r="R33">
        <v>14.7715</v>
      </c>
      <c r="S33">
        <v>61.342599999999997</v>
      </c>
      <c r="T33">
        <v>4.4101500000000002E-2</v>
      </c>
      <c r="U33">
        <v>53.197899999999997</v>
      </c>
      <c r="V33">
        <v>100</v>
      </c>
      <c r="W33">
        <v>0.13989099999999999</v>
      </c>
      <c r="X33">
        <v>99.294700000000006</v>
      </c>
      <c r="Y33">
        <v>3.9903500000000001E-2</v>
      </c>
      <c r="Z33">
        <v>3.7101200000000001E-2</v>
      </c>
      <c r="AA33">
        <v>3.76897E-2</v>
      </c>
      <c r="AB33">
        <v>0.135212</v>
      </c>
      <c r="AC33">
        <v>5.5593799999999999E-2</v>
      </c>
      <c r="AD33">
        <v>5.7675999999999998E-2</v>
      </c>
      <c r="AE33" t="s">
        <v>34</v>
      </c>
      <c r="AF33">
        <f t="shared" si="30"/>
        <v>1.9345399063890116</v>
      </c>
      <c r="AG33">
        <f t="shared" si="31"/>
        <v>0.11770727462346954</v>
      </c>
      <c r="AH33">
        <f t="shared" si="32"/>
        <v>-0.31506473498837073</v>
      </c>
      <c r="AI33">
        <f t="shared" si="33"/>
        <v>1.9345399063890116</v>
      </c>
      <c r="AJ33">
        <f t="shared" si="34"/>
        <v>1.9345399063890116</v>
      </c>
      <c r="AK33">
        <f t="shared" si="35"/>
        <v>-0.65960817514019443</v>
      </c>
      <c r="AL33">
        <f t="shared" si="36"/>
        <v>-0.55255800083609585</v>
      </c>
      <c r="AM33">
        <f t="shared" si="37"/>
        <v>-0.66351719092238282</v>
      </c>
      <c r="AN33">
        <f t="shared" si="38"/>
        <v>-0.6623085203941661</v>
      </c>
      <c r="AO33">
        <f t="shared" si="39"/>
        <v>-0.66228352444052341</v>
      </c>
      <c r="AP33">
        <f t="shared" si="40"/>
        <v>-0.66264659729430819</v>
      </c>
      <c r="AQ33">
        <f t="shared" si="41"/>
        <v>-0.6634568840909959</v>
      </c>
      <c r="AR33">
        <f t="shared" si="42"/>
        <v>-0.6632971859879192</v>
      </c>
      <c r="AS33">
        <f t="shared" si="43"/>
        <v>-0.65848606005344901</v>
      </c>
      <c r="AT33">
        <f t="shared" si="44"/>
        <v>-0.29135522312701334</v>
      </c>
      <c r="AU33">
        <f t="shared" si="45"/>
        <v>0.61528736242084847</v>
      </c>
      <c r="AV33">
        <f t="shared" si="46"/>
        <v>-0.28043995952757228</v>
      </c>
      <c r="AW33">
        <f t="shared" si="47"/>
        <v>0.92988345146273976</v>
      </c>
      <c r="AX33">
        <f t="shared" si="48"/>
        <v>-0.66318623753117545</v>
      </c>
      <c r="AY33">
        <f t="shared" si="49"/>
        <v>0.71821310041900677</v>
      </c>
      <c r="AZ33">
        <f t="shared" si="50"/>
        <v>1.9345399063890116</v>
      </c>
      <c r="BA33">
        <f t="shared" si="51"/>
        <v>-0.66069679076317867</v>
      </c>
      <c r="BB33">
        <f t="shared" si="52"/>
        <v>1.9162100601588077</v>
      </c>
      <c r="BC33">
        <f t="shared" si="53"/>
        <v>-0.66329533818972419</v>
      </c>
      <c r="BD33">
        <f t="shared" si="54"/>
        <v>-0.66336816638778306</v>
      </c>
      <c r="BE33">
        <f t="shared" si="55"/>
        <v>-0.66335287202438231</v>
      </c>
      <c r="BF33">
        <f t="shared" si="56"/>
        <v>-0.66081839199742098</v>
      </c>
      <c r="BG33">
        <f t="shared" si="57"/>
        <v>-0.66288756733149967</v>
      </c>
      <c r="BH33">
        <f t="shared" si="58"/>
        <v>-0.66283345361276924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E307-8390-4C4C-962A-56A0849C16B7}">
  <dimension ref="A1:AD16"/>
  <sheetViews>
    <sheetView zoomScale="70" zoomScaleNormal="70" workbookViewId="0">
      <selection sqref="A1:AD16"/>
    </sheetView>
  </sheetViews>
  <sheetFormatPr defaultRowHeight="14.4" x14ac:dyDescent="0.3"/>
  <sheetData>
    <row r="1" spans="1:30" x14ac:dyDescent="0.3">
      <c r="A1" t="s">
        <v>74</v>
      </c>
      <c r="B1" t="s">
        <v>35</v>
      </c>
      <c r="C1" t="s">
        <v>39</v>
      </c>
      <c r="D1" t="s">
        <v>40</v>
      </c>
      <c r="E1" t="s">
        <v>41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</row>
    <row r="2" spans="1:30" x14ac:dyDescent="0.3">
      <c r="A2" t="s">
        <v>4</v>
      </c>
      <c r="B2">
        <v>-1.193542847981198</v>
      </c>
      <c r="C2">
        <v>0.58599726325278723</v>
      </c>
      <c r="D2">
        <v>0.22138329968098591</v>
      </c>
      <c r="E2">
        <v>-2.1018313949480114</v>
      </c>
      <c r="F2">
        <v>-2.6146270905070628</v>
      </c>
      <c r="G2">
        <v>-1.7429813053307319</v>
      </c>
      <c r="H2">
        <v>0.58412853246728447</v>
      </c>
      <c r="I2">
        <v>0.58388819356695432</v>
      </c>
      <c r="J2">
        <v>0.58388819356695432</v>
      </c>
      <c r="K2">
        <v>0.58388819356695432</v>
      </c>
      <c r="L2">
        <v>0.58388819356695432</v>
      </c>
      <c r="M2">
        <v>0.58542530871138321</v>
      </c>
      <c r="N2">
        <v>0.58570570432062341</v>
      </c>
      <c r="O2">
        <v>-0.6358002315065463</v>
      </c>
      <c r="P2">
        <v>0.51319567310338621</v>
      </c>
      <c r="Q2">
        <v>0.60320601943200758</v>
      </c>
      <c r="R2">
        <v>0.50696910985910681</v>
      </c>
      <c r="S2">
        <v>0.58388819356695432</v>
      </c>
      <c r="T2">
        <v>0.47431496952098062</v>
      </c>
      <c r="U2">
        <v>0.58545908283746484</v>
      </c>
      <c r="V2">
        <v>-2.0355280224319987</v>
      </c>
      <c r="W2">
        <v>-0.99382085240234996</v>
      </c>
      <c r="X2">
        <v>-0.35248727387567319</v>
      </c>
      <c r="Y2">
        <v>0.58432015056698572</v>
      </c>
      <c r="Z2">
        <v>0.58388819356695432</v>
      </c>
      <c r="AA2">
        <v>0.58552016312798261</v>
      </c>
      <c r="AB2">
        <v>0.58388819356695432</v>
      </c>
      <c r="AC2">
        <v>0.58388819356695432</v>
      </c>
      <c r="AD2">
        <v>0.58388819356695432</v>
      </c>
    </row>
    <row r="3" spans="1:30" x14ac:dyDescent="0.3">
      <c r="A3" t="s">
        <v>5</v>
      </c>
      <c r="B3">
        <v>3.3203802625164966</v>
      </c>
      <c r="C3">
        <v>-0.32478242896092269</v>
      </c>
      <c r="D3">
        <v>-0.32478242896092269</v>
      </c>
      <c r="E3">
        <v>-0.32478242896092269</v>
      </c>
      <c r="F3">
        <v>3.3141514646562102</v>
      </c>
      <c r="G3">
        <v>-0.32478242896092269</v>
      </c>
      <c r="H3">
        <v>-0.32478242896092269</v>
      </c>
      <c r="I3">
        <v>-0.32478242896092269</v>
      </c>
      <c r="J3">
        <v>-0.32478242896092269</v>
      </c>
      <c r="K3">
        <v>-0.32478242896092269</v>
      </c>
      <c r="L3">
        <v>-0.32478242896092269</v>
      </c>
      <c r="M3">
        <v>-0.32478242896092269</v>
      </c>
      <c r="N3">
        <v>-0.32310507686242163</v>
      </c>
      <c r="O3">
        <v>-0.32478242896092269</v>
      </c>
      <c r="P3">
        <v>-0.32478242896092269</v>
      </c>
      <c r="Q3">
        <v>-0.32478242896092269</v>
      </c>
      <c r="R3">
        <v>-0.32478242896092269</v>
      </c>
      <c r="S3">
        <v>-0.32478242896092269</v>
      </c>
      <c r="T3">
        <v>-0.3244729085904039</v>
      </c>
      <c r="U3">
        <v>-0.32309105241698582</v>
      </c>
      <c r="V3">
        <v>-0.32478242896092269</v>
      </c>
      <c r="W3">
        <v>-0.32380061952332018</v>
      </c>
      <c r="X3">
        <v>1.8035890269441814</v>
      </c>
      <c r="Y3">
        <v>-0.32478242896092269</v>
      </c>
      <c r="Z3">
        <v>-0.32322008854437767</v>
      </c>
      <c r="AA3">
        <v>-0.32478242896092269</v>
      </c>
      <c r="AB3">
        <v>-0.32478242896092269</v>
      </c>
      <c r="AC3">
        <v>-0.32478242896092269</v>
      </c>
      <c r="AD3">
        <v>-0.32478242896092269</v>
      </c>
    </row>
    <row r="4" spans="1:30" x14ac:dyDescent="0.3">
      <c r="A4" t="s">
        <v>6</v>
      </c>
      <c r="B4">
        <v>-0.17930102471787376</v>
      </c>
      <c r="C4">
        <v>-0.1781032348163771</v>
      </c>
      <c r="D4">
        <v>-0.18050439385465386</v>
      </c>
      <c r="E4">
        <v>3.6067647141579826</v>
      </c>
      <c r="F4">
        <v>-0.17923634919592249</v>
      </c>
      <c r="G4">
        <v>-0.17856792766786239</v>
      </c>
      <c r="H4">
        <v>-0.18036619650270003</v>
      </c>
      <c r="I4">
        <v>-0.18023871459303134</v>
      </c>
      <c r="J4">
        <v>-0.18067502442383396</v>
      </c>
      <c r="K4">
        <v>-0.18067502442383396</v>
      </c>
      <c r="L4">
        <v>-0.18067502442383396</v>
      </c>
      <c r="M4">
        <v>-0.17880067400139463</v>
      </c>
      <c r="N4">
        <v>-0.18012096087502641</v>
      </c>
      <c r="O4">
        <v>3.140959075779965</v>
      </c>
      <c r="P4">
        <v>-0.1804669437072709</v>
      </c>
      <c r="Q4">
        <v>-0.18033056819610799</v>
      </c>
      <c r="R4">
        <v>-0.18046920057818769</v>
      </c>
      <c r="S4">
        <v>-0.18033252426681784</v>
      </c>
      <c r="T4">
        <v>-0.18036830210414859</v>
      </c>
      <c r="U4">
        <v>-0.18043558398165016</v>
      </c>
      <c r="V4">
        <v>-0.17962579852743463</v>
      </c>
      <c r="W4">
        <v>-2.0697698731918401</v>
      </c>
      <c r="X4">
        <v>-0.17950662078995291</v>
      </c>
      <c r="Y4">
        <v>-0.18011997327665913</v>
      </c>
      <c r="Z4">
        <v>-0.18015895211503599</v>
      </c>
      <c r="AA4">
        <v>-0.17857799491178256</v>
      </c>
      <c r="AB4">
        <v>-0.17973463777919105</v>
      </c>
      <c r="AC4">
        <v>-0.18028837444684886</v>
      </c>
      <c r="AD4">
        <v>-0.18027389256867771</v>
      </c>
    </row>
    <row r="5" spans="1:30" x14ac:dyDescent="0.3">
      <c r="A5" t="s">
        <v>8</v>
      </c>
      <c r="B5">
        <v>-0.41924316472916051</v>
      </c>
      <c r="C5">
        <v>-0.41924316472916051</v>
      </c>
      <c r="D5">
        <v>0.50581405183844597</v>
      </c>
      <c r="E5">
        <v>-0.41924316472916051</v>
      </c>
      <c r="F5">
        <v>-0.41924316472916051</v>
      </c>
      <c r="G5">
        <v>-0.41924316472916051</v>
      </c>
      <c r="H5">
        <v>-0.41924316472916051</v>
      </c>
      <c r="I5">
        <v>-0.41924316472916051</v>
      </c>
      <c r="J5">
        <v>-0.41924316472916051</v>
      </c>
      <c r="K5">
        <v>-0.41924316472916051</v>
      </c>
      <c r="L5">
        <v>-0.41924316472916051</v>
      </c>
      <c r="M5">
        <v>-0.41924316472916051</v>
      </c>
      <c r="N5">
        <v>-0.41924316472916051</v>
      </c>
      <c r="O5">
        <v>-0.41924316472916051</v>
      </c>
      <c r="P5">
        <v>-0.23850010109477171</v>
      </c>
      <c r="Q5">
        <v>2.9757202717799869</v>
      </c>
      <c r="R5">
        <v>-0.22262121783590619</v>
      </c>
      <c r="S5">
        <v>2.9760412804409597</v>
      </c>
      <c r="T5">
        <v>-0.41924316472916051</v>
      </c>
      <c r="U5">
        <v>-0.41924316472916051</v>
      </c>
      <c r="V5">
        <v>0.95727303887772563</v>
      </c>
      <c r="W5">
        <v>-0.41924316472916051</v>
      </c>
      <c r="X5">
        <v>-0.41924316472916051</v>
      </c>
      <c r="Y5">
        <v>-0.41924316472916051</v>
      </c>
      <c r="Z5">
        <v>-0.41924316472916051</v>
      </c>
      <c r="AA5">
        <v>-0.41924316472916051</v>
      </c>
      <c r="AB5">
        <v>2.268058404517832</v>
      </c>
      <c r="AC5">
        <v>-0.41847559160030151</v>
      </c>
      <c r="AD5">
        <v>-0.41844684234076124</v>
      </c>
    </row>
    <row r="6" spans="1:30" x14ac:dyDescent="0.3">
      <c r="A6" t="s">
        <v>9</v>
      </c>
      <c r="B6">
        <v>-0.28240515247911713</v>
      </c>
      <c r="C6">
        <v>-0.28240515247911713</v>
      </c>
      <c r="D6">
        <v>-0.28240515247911713</v>
      </c>
      <c r="E6">
        <v>-0.28240515247911713</v>
      </c>
      <c r="F6">
        <v>-0.28240515247911713</v>
      </c>
      <c r="G6">
        <v>3.3040870815991665</v>
      </c>
      <c r="H6">
        <v>-0.28240515247911713</v>
      </c>
      <c r="I6">
        <v>-0.28240515247911713</v>
      </c>
      <c r="J6">
        <v>-0.28240515247911713</v>
      </c>
      <c r="K6">
        <v>-0.28240515247911713</v>
      </c>
      <c r="L6">
        <v>-0.28240515247911713</v>
      </c>
      <c r="M6">
        <v>-0.28240515247911713</v>
      </c>
      <c r="N6">
        <v>-0.28240515247911713</v>
      </c>
      <c r="O6">
        <v>-0.28240515247911713</v>
      </c>
      <c r="P6">
        <v>-0.28240515247911713</v>
      </c>
      <c r="Q6">
        <v>-0.28240515247911713</v>
      </c>
      <c r="R6">
        <v>-0.28240515247911713</v>
      </c>
      <c r="S6">
        <v>-0.28240515247911713</v>
      </c>
      <c r="T6">
        <v>-6.1854262417213805E-2</v>
      </c>
      <c r="U6">
        <v>-0.28240515247911713</v>
      </c>
      <c r="V6">
        <v>3.883435391629686</v>
      </c>
      <c r="W6">
        <v>-6.553939883370985E-2</v>
      </c>
      <c r="X6">
        <v>-0.28240515247911713</v>
      </c>
      <c r="Y6">
        <v>-0.28240515247911713</v>
      </c>
      <c r="Z6">
        <v>-0.28240515247911713</v>
      </c>
      <c r="AA6">
        <v>-0.28240515247911713</v>
      </c>
      <c r="AB6">
        <v>-0.28240515247911713</v>
      </c>
      <c r="AC6">
        <v>-0.28240515247911713</v>
      </c>
      <c r="AD6">
        <v>-0.28240515247911713</v>
      </c>
    </row>
    <row r="7" spans="1:30" x14ac:dyDescent="0.3">
      <c r="A7" t="s">
        <v>10</v>
      </c>
      <c r="B7">
        <v>-6.0169687229438648E-2</v>
      </c>
      <c r="C7">
        <v>-0.17215586710322975</v>
      </c>
      <c r="D7">
        <v>-0.22364081035419536</v>
      </c>
      <c r="E7">
        <v>-6.4313947635786808E-2</v>
      </c>
      <c r="F7">
        <v>-5.0062799013802839E-2</v>
      </c>
      <c r="G7">
        <v>0.17633830658424349</v>
      </c>
      <c r="H7">
        <v>-0.26393156893015496</v>
      </c>
      <c r="I7">
        <v>-0.26133120069110449</v>
      </c>
      <c r="J7">
        <v>-0.27023102208029909</v>
      </c>
      <c r="K7">
        <v>-0.27023102208029909</v>
      </c>
      <c r="L7">
        <v>-0.27023102208029909</v>
      </c>
      <c r="M7">
        <v>-0.19334178027166865</v>
      </c>
      <c r="N7">
        <v>-0.27023102208029909</v>
      </c>
      <c r="O7">
        <v>5.1681664657162187</v>
      </c>
      <c r="P7">
        <v>-0.27023102208029909</v>
      </c>
      <c r="Q7">
        <v>-0.27023102208029909</v>
      </c>
      <c r="R7">
        <v>-0.27023102208029909</v>
      </c>
      <c r="S7">
        <v>-0.27023102208029909</v>
      </c>
      <c r="T7">
        <v>-0.17382775786536289</v>
      </c>
      <c r="U7">
        <v>-0.2053085316940558</v>
      </c>
      <c r="V7">
        <v>-0.27023102208029909</v>
      </c>
      <c r="W7">
        <v>-0.27023102208029909</v>
      </c>
      <c r="X7">
        <v>-7.9240023733447323E-2</v>
      </c>
      <c r="Y7">
        <v>-0.25890912254244958</v>
      </c>
      <c r="Z7">
        <v>-0.19613583106167387</v>
      </c>
      <c r="AA7">
        <v>-0.19508070271688263</v>
      </c>
      <c r="AB7">
        <v>3.7519237573688601E-2</v>
      </c>
      <c r="AC7">
        <v>-0.14346027743979592</v>
      </c>
      <c r="AD7">
        <v>-0.1388038807881104</v>
      </c>
    </row>
    <row r="8" spans="1:30" x14ac:dyDescent="0.3">
      <c r="A8" t="s">
        <v>12</v>
      </c>
      <c r="B8">
        <v>-2.2699168514274479</v>
      </c>
      <c r="C8">
        <v>0.43432615409376235</v>
      </c>
      <c r="D8">
        <v>0.43432615409376235</v>
      </c>
      <c r="E8">
        <v>-2.4985955670354185</v>
      </c>
      <c r="F8">
        <v>-2.7627352688037661</v>
      </c>
      <c r="G8">
        <v>0.43432615409376235</v>
      </c>
      <c r="H8">
        <v>0.43432615409376235</v>
      </c>
      <c r="I8">
        <v>0.43432615409376235</v>
      </c>
      <c r="J8">
        <v>0.43432615409376235</v>
      </c>
      <c r="K8">
        <v>0.43432615409376235</v>
      </c>
      <c r="L8">
        <v>0.43432615409376235</v>
      </c>
      <c r="M8">
        <v>0.43432615409376235</v>
      </c>
      <c r="N8">
        <v>0.43432615409376235</v>
      </c>
      <c r="O8">
        <v>-1.8074969817646009</v>
      </c>
      <c r="P8">
        <v>0.43432615409376235</v>
      </c>
      <c r="Q8">
        <v>0.43432615409376235</v>
      </c>
      <c r="R8">
        <v>0.43432615409376235</v>
      </c>
      <c r="S8">
        <v>0.43432615409376235</v>
      </c>
      <c r="T8">
        <v>0.43432615409376235</v>
      </c>
      <c r="U8">
        <v>0.43432615409376235</v>
      </c>
      <c r="V8">
        <v>0.43432615409376235</v>
      </c>
      <c r="W8">
        <v>0.43432615409376235</v>
      </c>
      <c r="X8">
        <v>-1.0850830292190619</v>
      </c>
      <c r="Y8">
        <v>0.43432615409376235</v>
      </c>
      <c r="Z8">
        <v>0.43432615409376235</v>
      </c>
      <c r="AA8">
        <v>0.43432615409376235</v>
      </c>
      <c r="AB8">
        <v>0.43432615409376235</v>
      </c>
      <c r="AC8">
        <v>0.43432615409376235</v>
      </c>
      <c r="AD8">
        <v>0.43432615409376235</v>
      </c>
    </row>
    <row r="9" spans="1:30" x14ac:dyDescent="0.3">
      <c r="A9" t="s">
        <v>13</v>
      </c>
      <c r="B9">
        <v>-0.35300090603642797</v>
      </c>
      <c r="C9">
        <v>0.31421907588252679</v>
      </c>
      <c r="D9">
        <v>-0.35300090603642797</v>
      </c>
      <c r="E9">
        <v>-0.35300090603642797</v>
      </c>
      <c r="F9">
        <v>-0.35300090603642797</v>
      </c>
      <c r="G9">
        <v>-0.35300090603642797</v>
      </c>
      <c r="H9">
        <v>-0.35300090603642797</v>
      </c>
      <c r="I9">
        <v>-0.35300090603642797</v>
      </c>
      <c r="J9">
        <v>-0.35300090603642797</v>
      </c>
      <c r="K9">
        <v>-0.35300090603642797</v>
      </c>
      <c r="L9">
        <v>-0.35300090603642797</v>
      </c>
      <c r="M9">
        <v>-0.35300090603642797</v>
      </c>
      <c r="N9">
        <v>-0.35300090603642797</v>
      </c>
      <c r="O9">
        <v>-0.35300090603642797</v>
      </c>
      <c r="P9">
        <v>-0.35300090603642797</v>
      </c>
      <c r="Q9">
        <v>-0.35300090603642797</v>
      </c>
      <c r="R9">
        <v>-0.35300090603642797</v>
      </c>
      <c r="S9">
        <v>-0.35300090603642797</v>
      </c>
      <c r="T9">
        <v>-0.35300090603642797</v>
      </c>
      <c r="U9">
        <v>-0.35300090603642797</v>
      </c>
      <c r="V9">
        <v>2.7859441179368849</v>
      </c>
      <c r="W9">
        <v>3.4270237644675348</v>
      </c>
      <c r="X9">
        <v>-0.35300090603642797</v>
      </c>
      <c r="Y9">
        <v>-0.35300090603642797</v>
      </c>
      <c r="Z9">
        <v>-0.35300090603642797</v>
      </c>
      <c r="AA9">
        <v>-0.35300090603642797</v>
      </c>
      <c r="AB9">
        <v>-0.35300090603642797</v>
      </c>
      <c r="AC9">
        <v>-0.35300090603642797</v>
      </c>
      <c r="AD9">
        <v>2.2978356926237544</v>
      </c>
    </row>
    <row r="10" spans="1:30" x14ac:dyDescent="0.3">
      <c r="A10" t="s">
        <v>14</v>
      </c>
      <c r="B10">
        <v>-0.2674244936520816</v>
      </c>
      <c r="C10">
        <v>-0.2674244936520816</v>
      </c>
      <c r="D10">
        <v>-0.2674244936520816</v>
      </c>
      <c r="E10">
        <v>-0.2674244936520816</v>
      </c>
      <c r="F10">
        <v>-0.2674244936520816</v>
      </c>
      <c r="G10">
        <v>-0.2674244936520816</v>
      </c>
      <c r="H10">
        <v>-0.2674244936520816</v>
      </c>
      <c r="I10">
        <v>-0.2674244936520816</v>
      </c>
      <c r="J10">
        <v>-0.2674244936520816</v>
      </c>
      <c r="K10">
        <v>-0.2674244936520816</v>
      </c>
      <c r="L10">
        <v>-0.2674244936520816</v>
      </c>
      <c r="M10">
        <v>-0.2674244936520816</v>
      </c>
      <c r="N10">
        <v>-0.2674244936520816</v>
      </c>
      <c r="O10">
        <v>-0.2674244936520816</v>
      </c>
      <c r="P10">
        <v>-0.2674244936520816</v>
      </c>
      <c r="Q10">
        <v>3.6379875221424514</v>
      </c>
      <c r="R10">
        <v>-0.2674244936520816</v>
      </c>
      <c r="S10">
        <v>3.5824738064637516</v>
      </c>
      <c r="T10">
        <v>-0.2674244936520816</v>
      </c>
      <c r="U10">
        <v>-0.2674244936520816</v>
      </c>
      <c r="V10">
        <v>-0.2674244936520816</v>
      </c>
      <c r="W10">
        <v>-0.2674244936520816</v>
      </c>
      <c r="X10">
        <v>-0.2674244936520816</v>
      </c>
      <c r="Y10">
        <v>-0.2674244936520816</v>
      </c>
      <c r="Z10">
        <v>-0.2674244936520816</v>
      </c>
      <c r="AA10">
        <v>-0.2674244936520816</v>
      </c>
      <c r="AB10">
        <v>-0.2674244936520816</v>
      </c>
      <c r="AC10">
        <v>-0.2674244936520816</v>
      </c>
      <c r="AD10">
        <v>-0.2674244936520816</v>
      </c>
    </row>
    <row r="11" spans="1:30" x14ac:dyDescent="0.3">
      <c r="A11" t="s">
        <v>17</v>
      </c>
      <c r="B11">
        <v>-6.0169687229438648E-2</v>
      </c>
      <c r="C11">
        <v>-0.17215586710322975</v>
      </c>
      <c r="D11">
        <v>-0.22364081035419536</v>
      </c>
      <c r="E11">
        <v>-6.4313947635786808E-2</v>
      </c>
      <c r="F11">
        <v>-5.0062799013802839E-2</v>
      </c>
      <c r="G11">
        <v>0.17633830658424349</v>
      </c>
      <c r="H11">
        <v>-0.26393156893015496</v>
      </c>
      <c r="I11">
        <v>-0.26133120069110449</v>
      </c>
      <c r="J11">
        <v>-0.27023102208029909</v>
      </c>
      <c r="K11">
        <v>-0.27023102208029909</v>
      </c>
      <c r="L11">
        <v>-0.27023102208029909</v>
      </c>
      <c r="M11">
        <v>-0.19334178027166865</v>
      </c>
      <c r="N11">
        <v>-0.27023102208029909</v>
      </c>
      <c r="O11">
        <v>5.1681664657162187</v>
      </c>
      <c r="P11">
        <v>-0.27023102208029909</v>
      </c>
      <c r="Q11">
        <v>-0.27023102208029909</v>
      </c>
      <c r="R11">
        <v>-0.27023102208029909</v>
      </c>
      <c r="S11">
        <v>-0.27023102208029909</v>
      </c>
      <c r="T11">
        <v>-0.17382775786536289</v>
      </c>
      <c r="U11">
        <v>-0.2053085316940558</v>
      </c>
      <c r="V11">
        <v>-0.27023102208029909</v>
      </c>
      <c r="W11">
        <v>-0.27023102208029909</v>
      </c>
      <c r="X11">
        <v>-7.9240023733447323E-2</v>
      </c>
      <c r="Y11">
        <v>-0.25890912254244958</v>
      </c>
      <c r="Z11">
        <v>-0.19613583106167387</v>
      </c>
      <c r="AA11">
        <v>-0.19508070271688263</v>
      </c>
      <c r="AB11">
        <v>3.7519237573688601E-2</v>
      </c>
      <c r="AC11">
        <v>-0.14346027743979592</v>
      </c>
      <c r="AD11">
        <v>-0.1388038807881104</v>
      </c>
    </row>
    <row r="12" spans="1:30" x14ac:dyDescent="0.3">
      <c r="A12" t="s">
        <v>20</v>
      </c>
      <c r="B12">
        <v>0.33292224943348364</v>
      </c>
      <c r="C12">
        <v>0.33292224943348364</v>
      </c>
      <c r="D12">
        <v>0.33292224943348364</v>
      </c>
      <c r="E12">
        <v>-3.2325067868433455</v>
      </c>
      <c r="F12">
        <v>-2.8214069651382356</v>
      </c>
      <c r="G12">
        <v>-2.5914790085668642</v>
      </c>
      <c r="H12">
        <v>0.33292224943348364</v>
      </c>
      <c r="I12">
        <v>0.3310752297231887</v>
      </c>
      <c r="J12">
        <v>0.33292224943348364</v>
      </c>
      <c r="K12">
        <v>0.33292224943348364</v>
      </c>
      <c r="L12">
        <v>0.33292224943348364</v>
      </c>
      <c r="M12">
        <v>0.33292224943348364</v>
      </c>
      <c r="N12">
        <v>0.33292224943348364</v>
      </c>
      <c r="O12">
        <v>0.33292224943348364</v>
      </c>
      <c r="P12">
        <v>0.33292224943348364</v>
      </c>
      <c r="Q12">
        <v>0.33292224943348364</v>
      </c>
      <c r="R12">
        <v>0.33292224943348364</v>
      </c>
      <c r="S12">
        <v>0.33292224943348364</v>
      </c>
      <c r="T12">
        <v>0.33292224943348364</v>
      </c>
      <c r="U12">
        <v>0.33292224943348364</v>
      </c>
      <c r="V12">
        <v>0.33292224943348364</v>
      </c>
      <c r="W12">
        <v>0.33292224943348364</v>
      </c>
      <c r="X12">
        <v>0.33292224943348364</v>
      </c>
      <c r="Y12">
        <v>0.33292224943348364</v>
      </c>
      <c r="Z12">
        <v>0.32418354442164565</v>
      </c>
      <c r="AA12">
        <v>0.33292224943348364</v>
      </c>
      <c r="AB12">
        <v>0.33292224943348364</v>
      </c>
      <c r="AC12">
        <v>0.33292224943348364</v>
      </c>
      <c r="AD12">
        <v>0.33292224943348364</v>
      </c>
    </row>
    <row r="13" spans="1:30" x14ac:dyDescent="0.3">
      <c r="A13" t="s">
        <v>23</v>
      </c>
      <c r="B13">
        <v>-0.35300090603642797</v>
      </c>
      <c r="C13">
        <v>0.31421907588252679</v>
      </c>
      <c r="D13">
        <v>-0.35300090603642797</v>
      </c>
      <c r="E13">
        <v>-0.35300090603642797</v>
      </c>
      <c r="F13">
        <v>-0.35300090603642797</v>
      </c>
      <c r="G13">
        <v>-0.35300090603642797</v>
      </c>
      <c r="H13">
        <v>-0.35300090603642797</v>
      </c>
      <c r="I13">
        <v>-0.35300090603642797</v>
      </c>
      <c r="J13">
        <v>-0.35300090603642797</v>
      </c>
      <c r="K13">
        <v>-0.35300090603642797</v>
      </c>
      <c r="L13">
        <v>-0.35300090603642797</v>
      </c>
      <c r="M13">
        <v>-0.35300090603642797</v>
      </c>
      <c r="N13">
        <v>-0.35300090603642797</v>
      </c>
      <c r="O13">
        <v>-0.35300090603642797</v>
      </c>
      <c r="P13">
        <v>-0.35300090603642797</v>
      </c>
      <c r="Q13">
        <v>-0.35300090603642797</v>
      </c>
      <c r="R13">
        <v>-0.35300090603642797</v>
      </c>
      <c r="S13">
        <v>-0.35300090603642797</v>
      </c>
      <c r="T13">
        <v>-0.35300090603642797</v>
      </c>
      <c r="U13">
        <v>-0.35300090603642797</v>
      </c>
      <c r="V13">
        <v>2.7859441179368849</v>
      </c>
      <c r="W13">
        <v>3.4270237644675348</v>
      </c>
      <c r="X13">
        <v>-0.35300090603642797</v>
      </c>
      <c r="Y13">
        <v>-0.35300090603642797</v>
      </c>
      <c r="Z13">
        <v>-0.35300090603642797</v>
      </c>
      <c r="AA13">
        <v>-0.35300090603642797</v>
      </c>
      <c r="AB13">
        <v>-0.35300090603642797</v>
      </c>
      <c r="AC13">
        <v>-0.35300090603642797</v>
      </c>
      <c r="AD13">
        <v>2.2978356926237544</v>
      </c>
    </row>
    <row r="14" spans="1:30" x14ac:dyDescent="0.3">
      <c r="A14" t="s">
        <v>24</v>
      </c>
      <c r="B14">
        <v>1.4676884636235092</v>
      </c>
      <c r="C14">
        <v>0.34428014653797151</v>
      </c>
      <c r="D14">
        <v>-0.64373643805437752</v>
      </c>
      <c r="E14">
        <v>1.4255198338654844</v>
      </c>
      <c r="F14">
        <v>1.5670797376511136</v>
      </c>
      <c r="G14">
        <v>2.5942305495714768</v>
      </c>
      <c r="H14">
        <v>-0.64373643805437752</v>
      </c>
      <c r="I14">
        <v>-0.64373643805437752</v>
      </c>
      <c r="J14">
        <v>-0.64373643805437752</v>
      </c>
      <c r="K14">
        <v>-0.64373643805437752</v>
      </c>
      <c r="L14">
        <v>-0.64373643805437752</v>
      </c>
      <c r="M14">
        <v>7.6342287760007524E-2</v>
      </c>
      <c r="N14">
        <v>0.20769229061453312</v>
      </c>
      <c r="O14">
        <v>2.3615640480612199</v>
      </c>
      <c r="P14">
        <v>-0.64373643805437752</v>
      </c>
      <c r="Q14">
        <v>-0.64373643805437752</v>
      </c>
      <c r="R14">
        <v>-0.64373643805437752</v>
      </c>
      <c r="S14">
        <v>-0.64373643805437752</v>
      </c>
      <c r="T14">
        <v>0.29894421174657498</v>
      </c>
      <c r="U14">
        <v>9.21614238011918E-2</v>
      </c>
      <c r="V14">
        <v>-0.64373643805437752</v>
      </c>
      <c r="W14">
        <v>-0.64373643805437752</v>
      </c>
      <c r="X14">
        <v>1.1517528917457114</v>
      </c>
      <c r="Y14">
        <v>-0.64373643805437752</v>
      </c>
      <c r="Z14">
        <v>-0.64373643805437752</v>
      </c>
      <c r="AA14">
        <v>-0.64373643805437752</v>
      </c>
      <c r="AB14">
        <v>-0.64373643805437752</v>
      </c>
      <c r="AC14">
        <v>-0.64373643805437752</v>
      </c>
      <c r="AD14">
        <v>-0.64373643805437752</v>
      </c>
    </row>
    <row r="15" spans="1:30" x14ac:dyDescent="0.3">
      <c r="A15" t="s">
        <v>38</v>
      </c>
      <c r="B15">
        <v>0.18569533817705186</v>
      </c>
      <c r="C15">
        <v>0.18569533817705186</v>
      </c>
      <c r="D15">
        <v>0.18569533817705186</v>
      </c>
      <c r="E15">
        <v>0.18569533817705186</v>
      </c>
      <c r="F15">
        <v>0.18569533817705186</v>
      </c>
      <c r="G15">
        <v>0.18569533817705186</v>
      </c>
      <c r="H15">
        <v>0.18569533817705186</v>
      </c>
      <c r="I15">
        <v>0.18569533817705186</v>
      </c>
      <c r="J15">
        <v>0.18569533817705186</v>
      </c>
      <c r="K15">
        <v>0.18569533817705186</v>
      </c>
      <c r="L15">
        <v>0.18569533817705186</v>
      </c>
      <c r="M15">
        <v>0.18569533817705186</v>
      </c>
      <c r="N15">
        <v>0.18569533817705186</v>
      </c>
      <c r="O15">
        <v>0.18569533817705186</v>
      </c>
      <c r="P15">
        <v>0.18569533817705186</v>
      </c>
      <c r="Q15">
        <v>0.18569533817705186</v>
      </c>
      <c r="R15">
        <v>0.18569533817705186</v>
      </c>
      <c r="S15">
        <v>0.18569533817705186</v>
      </c>
      <c r="T15">
        <v>0.18569533817705186</v>
      </c>
      <c r="U15">
        <v>0.18569533817705186</v>
      </c>
      <c r="V15">
        <v>0.18569533817705186</v>
      </c>
      <c r="W15">
        <v>0.18569533817705186</v>
      </c>
      <c r="X15">
        <v>0.18569533817705186</v>
      </c>
      <c r="Y15">
        <v>0.18569533817705186</v>
      </c>
      <c r="Z15">
        <v>0.18569533817705186</v>
      </c>
      <c r="AA15">
        <v>0.18569533817705186</v>
      </c>
      <c r="AB15">
        <v>-5.199469468957453</v>
      </c>
      <c r="AC15">
        <v>0.18569533817705186</v>
      </c>
      <c r="AD15">
        <v>0.18569533817705186</v>
      </c>
    </row>
    <row r="16" spans="1:30" x14ac:dyDescent="0.3">
      <c r="A16" t="s">
        <v>34</v>
      </c>
      <c r="B16">
        <v>1.9345399063890116</v>
      </c>
      <c r="C16">
        <v>0.11770727462346954</v>
      </c>
      <c r="D16">
        <v>-0.31506473498837073</v>
      </c>
      <c r="E16">
        <v>1.9345399063890116</v>
      </c>
      <c r="F16">
        <v>1.9345399063890116</v>
      </c>
      <c r="G16">
        <v>-0.65960817514019443</v>
      </c>
      <c r="H16">
        <v>-0.55255800083609585</v>
      </c>
      <c r="I16">
        <v>-0.66351719092238282</v>
      </c>
      <c r="J16">
        <v>-0.6623085203941661</v>
      </c>
      <c r="K16">
        <v>-0.66228352444052341</v>
      </c>
      <c r="L16">
        <v>-0.66264659729430819</v>
      </c>
      <c r="M16">
        <v>-0.6634568840909959</v>
      </c>
      <c r="N16">
        <v>-0.6632971859879192</v>
      </c>
      <c r="O16">
        <v>-0.65848606005344901</v>
      </c>
      <c r="P16">
        <v>-0.29135522312701334</v>
      </c>
      <c r="Q16">
        <v>0.61528736242084847</v>
      </c>
      <c r="R16">
        <v>-0.28043995952757228</v>
      </c>
      <c r="S16">
        <v>0.92988345146273976</v>
      </c>
      <c r="T16">
        <v>-0.66318623753117545</v>
      </c>
      <c r="U16">
        <v>0.71821310041900677</v>
      </c>
      <c r="V16">
        <v>1.9345399063890116</v>
      </c>
      <c r="W16">
        <v>-0.66069679076317867</v>
      </c>
      <c r="X16">
        <v>1.9162100601588077</v>
      </c>
      <c r="Y16">
        <v>-0.66329533818972419</v>
      </c>
      <c r="Z16">
        <v>-0.66336816638778306</v>
      </c>
      <c r="AA16">
        <v>-0.66335287202438231</v>
      </c>
      <c r="AB16">
        <v>-0.66081839199742098</v>
      </c>
      <c r="AC16">
        <v>-0.66288756733149967</v>
      </c>
      <c r="AD16">
        <v>-0.66283345361276924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215B-C54F-4697-A487-0AD2500E2430}">
  <dimension ref="A1:AG615"/>
  <sheetViews>
    <sheetView workbookViewId="0">
      <selection activeCell="E3" sqref="E3"/>
    </sheetView>
  </sheetViews>
  <sheetFormatPr defaultRowHeight="14.4" x14ac:dyDescent="0.3"/>
  <sheetData>
    <row r="1" spans="1:33" x14ac:dyDescent="0.3">
      <c r="D1" t="s">
        <v>74</v>
      </c>
      <c r="E1" t="s">
        <v>35</v>
      </c>
      <c r="F1" t="s">
        <v>39</v>
      </c>
      <c r="G1" t="s">
        <v>40</v>
      </c>
      <c r="H1" t="s">
        <v>41</v>
      </c>
      <c r="I1" t="s">
        <v>45</v>
      </c>
      <c r="J1" t="s">
        <v>46</v>
      </c>
      <c r="K1" t="s">
        <v>48</v>
      </c>
      <c r="L1" t="s">
        <v>49</v>
      </c>
      <c r="M1" t="s">
        <v>50</v>
      </c>
      <c r="N1" t="s">
        <v>51</v>
      </c>
      <c r="O1" t="s">
        <v>53</v>
      </c>
      <c r="P1" t="s">
        <v>54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</row>
    <row r="2" spans="1:33" x14ac:dyDescent="0.3">
      <c r="A2" t="s">
        <v>2</v>
      </c>
      <c r="D2" t="s">
        <v>2</v>
      </c>
      <c r="E2">
        <f>_xlfn.XLOOKUP($D2,Sheet1!A:A,Sheet1!B:B,0,0,1)</f>
        <v>0</v>
      </c>
      <c r="F2">
        <f>_xlfn.XLOOKUP($D2,Sheet1!C:C,Sheet1!D:D,0,0,1)</f>
        <v>0</v>
      </c>
      <c r="G2">
        <f>_xlfn.XLOOKUP($D2,Sheet1!E:E,Sheet1!F:F,0,0,1)</f>
        <v>0</v>
      </c>
      <c r="H2">
        <f>_xlfn.XLOOKUP($D2,Sheet1!G:G,Sheet1!H:H,0,0,1)</f>
        <v>0</v>
      </c>
      <c r="I2">
        <f>_xlfn.XLOOKUP($D2,Sheet1!I:I,Sheet1!J:J,0,0,1)</f>
        <v>0</v>
      </c>
      <c r="J2">
        <f>_xlfn.XLOOKUP($D2,Sheet1!K:K,Sheet1!L:L,0,0,1)</f>
        <v>0</v>
      </c>
      <c r="K2">
        <f>_xlfn.XLOOKUP($D2,Sheet1!M:M,Sheet1!N:N,0,0,1)</f>
        <v>0</v>
      </c>
      <c r="L2">
        <f>_xlfn.XLOOKUP($D2,Sheet1!O:O,Sheet1!P:P,0,0,1)</f>
        <v>0</v>
      </c>
      <c r="M2">
        <f>_xlfn.XLOOKUP($D2,Sheet1!Q:Q,Sheet1!R:R,0,0,1)</f>
        <v>0</v>
      </c>
      <c r="N2">
        <f>_xlfn.XLOOKUP($D2,Sheet1!S:S,Sheet1!T:T,0,0,1)</f>
        <v>0</v>
      </c>
      <c r="O2">
        <f>_xlfn.XLOOKUP($D2,Sheet1!U:U,Sheet1!V:V,0,0,1)</f>
        <v>0</v>
      </c>
      <c r="P2">
        <f>_xlfn.XLOOKUP($D2,Sheet1!W:W,Sheet1!X:X,0,0,1)</f>
        <v>0</v>
      </c>
      <c r="Q2">
        <f>_xlfn.XLOOKUP($D2,Sheet1!Y:Y,Sheet1!Z:Z,0,0,1)</f>
        <v>0</v>
      </c>
      <c r="R2">
        <f>_xlfn.XLOOKUP($D2,Sheet1!AA:AA,Sheet1!AB:AB,0,0,1)</f>
        <v>0</v>
      </c>
      <c r="S2">
        <f>_xlfn.XLOOKUP($D2,Sheet1!AC:AC,Sheet1!AD:AD,0,0,1)</f>
        <v>0</v>
      </c>
      <c r="T2">
        <f>_xlfn.XLOOKUP($D2,Sheet1!AE:AE,Sheet1!AF:AF,0,0,1)</f>
        <v>0</v>
      </c>
      <c r="U2">
        <f>_xlfn.XLOOKUP($D2,Sheet1!AG:AG,Sheet1!AH:AH,0,0,1)</f>
        <v>0</v>
      </c>
      <c r="V2">
        <f>_xlfn.XLOOKUP($D2,Sheet1!AI:AI,Sheet1!AJ:AJ,0,0,1)</f>
        <v>0</v>
      </c>
      <c r="W2">
        <f>_xlfn.XLOOKUP($D2,Sheet1!AK:AK,Sheet1!AL:AL,0,0,1)</f>
        <v>0</v>
      </c>
      <c r="X2">
        <f>_xlfn.XLOOKUP($D2,Sheet1!AM:AM,Sheet1!AN:AN,0,0,1)</f>
        <v>0</v>
      </c>
      <c r="Y2">
        <f>_xlfn.XLOOKUP($D2,Sheet1!AO:AO,Sheet1!AP:AP,0,0,1)</f>
        <v>0</v>
      </c>
      <c r="Z2">
        <f>_xlfn.XLOOKUP($D2,Sheet1!AQ:AQ,Sheet1!AR:AR,0,0,1)</f>
        <v>0</v>
      </c>
      <c r="AA2">
        <f>_xlfn.XLOOKUP($D2,Sheet1!AS:AS,Sheet1!AT:AT,0,0,1)</f>
        <v>0</v>
      </c>
      <c r="AB2">
        <f>_xlfn.XLOOKUP($D2,Sheet1!AU:AU,Sheet1!AV:AV,0,0,1)</f>
        <v>0</v>
      </c>
      <c r="AC2">
        <f>_xlfn.XLOOKUP($D2,Sheet1!AW:AW,Sheet1!AX:AX,0,0,1)</f>
        <v>0</v>
      </c>
      <c r="AD2">
        <f>_xlfn.XLOOKUP($D2,Sheet1!AY:AY,Sheet1!AZ:AZ,0,0,1)</f>
        <v>0</v>
      </c>
      <c r="AE2">
        <f>_xlfn.XLOOKUP($D2,Sheet1!BA:BA,Sheet1!BB:BB,0,0,1)</f>
        <v>0</v>
      </c>
      <c r="AF2">
        <f>_xlfn.XLOOKUP($D2,Sheet1!BC:BC,Sheet1!BD:BD,0,0,1)</f>
        <v>0</v>
      </c>
      <c r="AG2">
        <f>_xlfn.XLOOKUP($D2,Sheet1!BE:BE,Sheet1!BF:BF,0,0,1)</f>
        <v>0</v>
      </c>
    </row>
    <row r="3" spans="1:33" x14ac:dyDescent="0.3">
      <c r="A3" t="s">
        <v>3</v>
      </c>
      <c r="D3" t="s">
        <v>3</v>
      </c>
      <c r="E3">
        <f>_xlfn.XLOOKUP($D3,Sheet1!A:A,Sheet1!B:B,0,0,1)</f>
        <v>0</v>
      </c>
      <c r="F3">
        <f>_xlfn.XLOOKUP($D3,Sheet1!C:C,Sheet1!D:D,0,0,1)</f>
        <v>0</v>
      </c>
      <c r="G3">
        <f>_xlfn.XLOOKUP($D3,Sheet1!E:E,Sheet1!F:F,0,0,1)</f>
        <v>0</v>
      </c>
      <c r="H3">
        <f>_xlfn.XLOOKUP($D3,Sheet1!G:G,Sheet1!H:H,0,0,1)</f>
        <v>0</v>
      </c>
      <c r="I3">
        <f>_xlfn.XLOOKUP($D3,Sheet1!I:I,Sheet1!J:J,0,0,1)</f>
        <v>0</v>
      </c>
      <c r="J3">
        <f>_xlfn.XLOOKUP($D3,Sheet1!K:K,Sheet1!L:L,0,0,1)</f>
        <v>0</v>
      </c>
      <c r="K3">
        <f>_xlfn.XLOOKUP($D3,Sheet1!M:M,Sheet1!N:N,0,0,1)</f>
        <v>0</v>
      </c>
      <c r="L3">
        <f>_xlfn.XLOOKUP($D3,Sheet1!O:O,Sheet1!P:P,0,0,1)</f>
        <v>0</v>
      </c>
      <c r="M3">
        <f>_xlfn.XLOOKUP($D3,Sheet1!Q:Q,Sheet1!R:R,0,0,1)</f>
        <v>0</v>
      </c>
      <c r="N3">
        <f>_xlfn.XLOOKUP($D3,Sheet1!S:S,Sheet1!T:T,0,0,1)</f>
        <v>0</v>
      </c>
      <c r="O3">
        <f>_xlfn.XLOOKUP($D3,Sheet1!U:U,Sheet1!V:V,0,0,1)</f>
        <v>0</v>
      </c>
      <c r="P3">
        <f>_xlfn.XLOOKUP($D3,Sheet1!W:W,Sheet1!X:X,0,0,1)</f>
        <v>0</v>
      </c>
      <c r="Q3">
        <f>_xlfn.XLOOKUP($D3,Sheet1!Y:Y,Sheet1!Z:Z,0,0,1)</f>
        <v>0</v>
      </c>
      <c r="R3">
        <f>_xlfn.XLOOKUP($D3,Sheet1!AA:AA,Sheet1!AB:AB,0,0,1)</f>
        <v>0</v>
      </c>
      <c r="S3">
        <f>_xlfn.XLOOKUP($D3,Sheet1!AC:AC,Sheet1!AD:AD,0,0,1)</f>
        <v>0</v>
      </c>
      <c r="T3">
        <f>_xlfn.XLOOKUP($D3,Sheet1!AE:AE,Sheet1!AF:AF,0,0,1)</f>
        <v>0</v>
      </c>
      <c r="U3">
        <f>_xlfn.XLOOKUP($D3,Sheet1!AG:AG,Sheet1!AH:AH,0,0,1)</f>
        <v>0</v>
      </c>
      <c r="V3">
        <f>_xlfn.XLOOKUP($D3,Sheet1!AI:AI,Sheet1!AJ:AJ,0,0,1)</f>
        <v>0</v>
      </c>
      <c r="W3">
        <f>_xlfn.XLOOKUP($D3,Sheet1!AK:AK,Sheet1!AL:AL,0,0,1)</f>
        <v>0</v>
      </c>
      <c r="X3">
        <f>_xlfn.XLOOKUP($D3,Sheet1!AM:AM,Sheet1!AN:AN,0,0,1)</f>
        <v>0</v>
      </c>
      <c r="Y3">
        <f>_xlfn.XLOOKUP($D3,Sheet1!AO:AO,Sheet1!AP:AP,0,0,1)</f>
        <v>0</v>
      </c>
      <c r="Z3">
        <f>_xlfn.XLOOKUP($D3,Sheet1!AQ:AQ,Sheet1!AR:AR,0,0,1)</f>
        <v>0</v>
      </c>
      <c r="AA3">
        <f>_xlfn.XLOOKUP($D3,Sheet1!AS:AS,Sheet1!AT:AT,0,0,1)</f>
        <v>0</v>
      </c>
      <c r="AB3">
        <f>_xlfn.XLOOKUP($D3,Sheet1!AU:AU,Sheet1!AV:AV,0,0,1)</f>
        <v>0</v>
      </c>
      <c r="AC3">
        <f>_xlfn.XLOOKUP($D3,Sheet1!AW:AW,Sheet1!AX:AX,0,0,1)</f>
        <v>0</v>
      </c>
      <c r="AD3">
        <f>_xlfn.XLOOKUP($D3,Sheet1!AY:AY,Sheet1!AZ:AZ,0,0,1)</f>
        <v>0</v>
      </c>
      <c r="AE3">
        <f>_xlfn.XLOOKUP($D3,Sheet1!BA:BA,Sheet1!BB:BB,0,0,1)</f>
        <v>0</v>
      </c>
      <c r="AF3">
        <f>_xlfn.XLOOKUP($D3,Sheet1!BC:BC,Sheet1!BD:BD,0,0,1)</f>
        <v>0</v>
      </c>
      <c r="AG3">
        <f>_xlfn.XLOOKUP($D3,Sheet1!BE:BE,Sheet1!BF:BF,0,0,1)</f>
        <v>0</v>
      </c>
    </row>
    <row r="4" spans="1:33" x14ac:dyDescent="0.3">
      <c r="A4" t="s">
        <v>4</v>
      </c>
      <c r="D4" t="s">
        <v>4</v>
      </c>
      <c r="E4">
        <f>_xlfn.XLOOKUP($D4,Sheet1!A:A,Sheet1!B:B,0,0,1)</f>
        <v>-131.357</v>
      </c>
      <c r="F4">
        <f>_xlfn.XLOOKUP($D4,Sheet1!C:C,Sheet1!D:D,0,0,1)</f>
        <v>0.155866</v>
      </c>
      <c r="G4">
        <f>_xlfn.XLOOKUP($D4,Sheet1!E:E,Sheet1!F:F,0,0,1)</f>
        <v>-26.790099999999999</v>
      </c>
      <c r="H4">
        <f>_xlfn.XLOOKUP($D4,Sheet1!G:G,Sheet1!H:H,0,0,1)</f>
        <v>-198.482</v>
      </c>
      <c r="I4">
        <f>_xlfn.XLOOKUP($D4,Sheet1!I:I,Sheet1!J:J,0,0,1)</f>
        <v>-236.37899999999999</v>
      </c>
      <c r="J4">
        <f>_xlfn.XLOOKUP($D4,Sheet1!K:K,Sheet1!L:L,0,0,1)</f>
        <v>-171.96199999999999</v>
      </c>
      <c r="K4">
        <f>_xlfn.XLOOKUP($D4,Sheet1!M:M,Sheet1!N:N,0,0,1)</f>
        <v>1.7761699999999998E-2</v>
      </c>
      <c r="L4">
        <f>_xlfn.XLOOKUP($D4,Sheet1!O:O,Sheet1!P:P,0,0,1)</f>
        <v>0</v>
      </c>
      <c r="M4">
        <f>_xlfn.XLOOKUP($D4,Sheet1!Q:Q,Sheet1!R:R,0,0,1)</f>
        <v>0</v>
      </c>
      <c r="N4">
        <f>_xlfn.XLOOKUP($D4,Sheet1!S:S,Sheet1!T:T,0,0,1)</f>
        <v>0</v>
      </c>
      <c r="O4">
        <f>_xlfn.XLOOKUP($D4,Sheet1!U:U,Sheet1!V:V,0,0,1)</f>
        <v>0</v>
      </c>
      <c r="P4">
        <f>_xlfn.XLOOKUP($D4,Sheet1!W:W,Sheet1!X:X,0,0,1)</f>
        <v>0.113597</v>
      </c>
      <c r="Q4">
        <f>_xlfn.XLOOKUP($D4,Sheet1!Y:Y,Sheet1!Z:Z,0,0,1)</f>
        <v>0.13431899999999999</v>
      </c>
      <c r="R4">
        <f>_xlfn.XLOOKUP($D4,Sheet1!AA:AA,Sheet1!AB:AB,0,0,1)</f>
        <v>-90.138300000000001</v>
      </c>
      <c r="S4">
        <f>_xlfn.XLOOKUP($D4,Sheet1!AC:AC,Sheet1!AD:AD,0,0,1)</f>
        <v>-5.2243700000000004</v>
      </c>
      <c r="T4">
        <f>_xlfn.XLOOKUP($D4,Sheet1!AE:AE,Sheet1!AF:AF,0,0,1)</f>
        <v>1.42764</v>
      </c>
      <c r="U4">
        <f>_xlfn.XLOOKUP($D4,Sheet1!AG:AG,Sheet1!AH:AH,0,0,1)</f>
        <v>-5.6845299999999996</v>
      </c>
      <c r="V4">
        <f>_xlfn.XLOOKUP($D4,Sheet1!AI:AI,Sheet1!AJ:AJ,0,0,1)</f>
        <v>0</v>
      </c>
      <c r="W4">
        <f>_xlfn.XLOOKUP($D4,Sheet1!AK:AK,Sheet1!AL:AL,0,0,1)</f>
        <v>-8.0977599999999992</v>
      </c>
      <c r="X4">
        <f>_xlfn.XLOOKUP($D4,Sheet1!AM:AM,Sheet1!AN:AN,0,0,1)</f>
        <v>0.116093</v>
      </c>
      <c r="Y4">
        <f>_xlfn.XLOOKUP($D4,Sheet1!AO:AO,Sheet1!AP:AP,0,0,1)</f>
        <v>-193.58199999999999</v>
      </c>
      <c r="Z4">
        <f>_xlfn.XLOOKUP($D4,Sheet1!AQ:AQ,Sheet1!AR:AR,0,0,1)</f>
        <v>-116.59699999999999</v>
      </c>
      <c r="AA4">
        <f>_xlfn.XLOOKUP($D4,Sheet1!AS:AS,Sheet1!AT:AT,0,0,1)</f>
        <v>-69.200699999999998</v>
      </c>
      <c r="AB4">
        <f>_xlfn.XLOOKUP($D4,Sheet1!AU:AU,Sheet1!AV:AV,0,0,1)</f>
        <v>3.1922800000000001E-2</v>
      </c>
      <c r="AC4">
        <f>_xlfn.XLOOKUP($D4,Sheet1!AW:AW,Sheet1!AX:AX,0,0,1)</f>
        <v>0</v>
      </c>
      <c r="AD4">
        <f>_xlfn.XLOOKUP($D4,Sheet1!AY:AY,Sheet1!AZ:AZ,0,0,1)</f>
        <v>0.12060700000000001</v>
      </c>
      <c r="AE4">
        <f>_xlfn.XLOOKUP($D4,Sheet1!BA:BA,Sheet1!BB:BB,0,0,1)</f>
        <v>0</v>
      </c>
      <c r="AF4">
        <f>_xlfn.XLOOKUP($D4,Sheet1!BC:BC,Sheet1!BD:BD,0,0,1)</f>
        <v>0</v>
      </c>
      <c r="AG4">
        <f>_xlfn.XLOOKUP($D4,Sheet1!BE:BE,Sheet1!BF:BF,0,0,1)</f>
        <v>0</v>
      </c>
    </row>
    <row r="5" spans="1:33" x14ac:dyDescent="0.3">
      <c r="A5" t="s">
        <v>5</v>
      </c>
      <c r="D5" t="s">
        <v>5</v>
      </c>
      <c r="E5">
        <f>_xlfn.XLOOKUP($D5,Sheet1!A:A,Sheet1!B:B,0,0,1)</f>
        <v>207.75</v>
      </c>
      <c r="F5">
        <f>_xlfn.XLOOKUP($D5,Sheet1!C:C,Sheet1!D:D,0,0,1)</f>
        <v>0</v>
      </c>
      <c r="G5">
        <f>_xlfn.XLOOKUP($D5,Sheet1!E:E,Sheet1!F:F,0,0,1)</f>
        <v>0</v>
      </c>
      <c r="H5">
        <f>_xlfn.XLOOKUP($D5,Sheet1!G:G,Sheet1!H:H,0,0,1)</f>
        <v>0</v>
      </c>
      <c r="I5">
        <f>_xlfn.XLOOKUP($D5,Sheet1!I:I,Sheet1!J:J,0,0,1)</f>
        <v>207.39500000000001</v>
      </c>
      <c r="J5">
        <f>_xlfn.XLOOKUP($D5,Sheet1!K:K,Sheet1!L:L,0,0,1)</f>
        <v>0</v>
      </c>
      <c r="K5">
        <f>_xlfn.XLOOKUP($D5,Sheet1!M:M,Sheet1!N:N,0,0,1)</f>
        <v>0</v>
      </c>
      <c r="L5">
        <f>_xlfn.XLOOKUP($D5,Sheet1!O:O,Sheet1!P:P,0,0,1)</f>
        <v>0</v>
      </c>
      <c r="M5">
        <f>_xlfn.XLOOKUP($D5,Sheet1!Q:Q,Sheet1!R:R,0,0,1)</f>
        <v>0</v>
      </c>
      <c r="N5">
        <f>_xlfn.XLOOKUP($D5,Sheet1!S:S,Sheet1!T:T,0,0,1)</f>
        <v>0</v>
      </c>
      <c r="O5">
        <f>_xlfn.XLOOKUP($D5,Sheet1!U:U,Sheet1!V:V,0,0,1)</f>
        <v>0</v>
      </c>
      <c r="P5">
        <f>_xlfn.XLOOKUP($D5,Sheet1!W:W,Sheet1!X:X,0,0,1)</f>
        <v>0</v>
      </c>
      <c r="Q5">
        <f>_xlfn.XLOOKUP($D5,Sheet1!Y:Y,Sheet1!Z:Z,0,0,1)</f>
        <v>9.55979E-2</v>
      </c>
      <c r="R5">
        <f>_xlfn.XLOOKUP($D5,Sheet1!AA:AA,Sheet1!AB:AB,0,0,1)</f>
        <v>0</v>
      </c>
      <c r="S5">
        <f>_xlfn.XLOOKUP($D5,Sheet1!AC:AC,Sheet1!AD:AD,0,0,1)</f>
        <v>0</v>
      </c>
      <c r="T5">
        <f>_xlfn.XLOOKUP($D5,Sheet1!AE:AE,Sheet1!AF:AF,0,0,1)</f>
        <v>0</v>
      </c>
      <c r="U5">
        <f>_xlfn.XLOOKUP($D5,Sheet1!AG:AG,Sheet1!AH:AH,0,0,1)</f>
        <v>0</v>
      </c>
      <c r="V5">
        <f>_xlfn.XLOOKUP($D5,Sheet1!AI:AI,Sheet1!AJ:AJ,0,0,1)</f>
        <v>0</v>
      </c>
      <c r="W5">
        <f>_xlfn.XLOOKUP($D5,Sheet1!AK:AK,Sheet1!AL:AL,0,0,1)</f>
        <v>1.7640599999999999E-2</v>
      </c>
      <c r="X5">
        <f>_xlfn.XLOOKUP($D5,Sheet1!AM:AM,Sheet1!AN:AN,0,0,1)</f>
        <v>9.6397200000000002E-2</v>
      </c>
      <c r="Y5">
        <f>_xlfn.XLOOKUP($D5,Sheet1!AO:AO,Sheet1!AP:AP,0,0,1)</f>
        <v>0</v>
      </c>
      <c r="Z5">
        <f>_xlfn.XLOOKUP($D5,Sheet1!AQ:AQ,Sheet1!AR:AR,0,0,1)</f>
        <v>5.5956600000000002E-2</v>
      </c>
      <c r="AA5">
        <f>_xlfn.XLOOKUP($D5,Sheet1!AS:AS,Sheet1!AT:AT,0,0,1)</f>
        <v>121.303</v>
      </c>
      <c r="AB5">
        <f>_xlfn.XLOOKUP($D5,Sheet1!AU:AU,Sheet1!AV:AV,0,0,1)</f>
        <v>0</v>
      </c>
      <c r="AC5">
        <f>_xlfn.XLOOKUP($D5,Sheet1!AW:AW,Sheet1!AX:AX,0,0,1)</f>
        <v>8.9042999999999997E-2</v>
      </c>
      <c r="AD5">
        <f>_xlfn.XLOOKUP($D5,Sheet1!AY:AY,Sheet1!AZ:AZ,0,0,1)</f>
        <v>0</v>
      </c>
      <c r="AE5">
        <f>_xlfn.XLOOKUP($D5,Sheet1!BA:BA,Sheet1!BB:BB,0,0,1)</f>
        <v>0</v>
      </c>
      <c r="AF5">
        <f>_xlfn.XLOOKUP($D5,Sheet1!BC:BC,Sheet1!BD:BD,0,0,1)</f>
        <v>0</v>
      </c>
      <c r="AG5">
        <f>_xlfn.XLOOKUP($D5,Sheet1!BE:BE,Sheet1!BF:BF,0,0,1)</f>
        <v>0</v>
      </c>
    </row>
    <row r="6" spans="1:33" x14ac:dyDescent="0.3">
      <c r="A6" t="s">
        <v>6</v>
      </c>
      <c r="D6" t="s">
        <v>6</v>
      </c>
      <c r="E6">
        <f>_xlfn.XLOOKUP($D6,Sheet1!A:A,Sheet1!B:B,0,0,1)</f>
        <v>7.9023200000000002E-2</v>
      </c>
      <c r="F6">
        <f>_xlfn.XLOOKUP($D6,Sheet1!C:C,Sheet1!D:D,0,0,1)</f>
        <v>0.14791199999999999</v>
      </c>
      <c r="G6">
        <f>_xlfn.XLOOKUP($D6,Sheet1!E:E,Sheet1!F:F,0,0,1)</f>
        <v>9.8135199999999992E-3</v>
      </c>
      <c r="H6">
        <f>_xlfn.XLOOKUP($D6,Sheet1!G:G,Sheet1!H:H,0,0,1)</f>
        <v>217.828</v>
      </c>
      <c r="I6">
        <f>_xlfn.XLOOKUP($D6,Sheet1!I:I,Sheet1!J:J,0,0,1)</f>
        <v>8.2742899999999994E-2</v>
      </c>
      <c r="J6">
        <f>_xlfn.XLOOKUP($D6,Sheet1!K:K,Sheet1!L:L,0,0,1)</f>
        <v>0.121186</v>
      </c>
      <c r="K6">
        <f>_xlfn.XLOOKUP($D6,Sheet1!M:M,Sheet1!N:N,0,0,1)</f>
        <v>1.7761699999999998E-2</v>
      </c>
      <c r="L6">
        <f>_xlfn.XLOOKUP($D6,Sheet1!O:O,Sheet1!P:P,0,0,1)</f>
        <v>2.5093600000000001E-2</v>
      </c>
      <c r="M6">
        <f>_xlfn.XLOOKUP($D6,Sheet1!Q:Q,Sheet1!R:R,0,0,1)</f>
        <v>0</v>
      </c>
      <c r="N6">
        <f>_xlfn.XLOOKUP($D6,Sheet1!S:S,Sheet1!T:T,0,0,1)</f>
        <v>0</v>
      </c>
      <c r="O6">
        <f>_xlfn.XLOOKUP($D6,Sheet1!U:U,Sheet1!V:V,0,0,1)</f>
        <v>0</v>
      </c>
      <c r="P6">
        <f>_xlfn.XLOOKUP($D6,Sheet1!W:W,Sheet1!X:X,0,0,1)</f>
        <v>0.10780000000000001</v>
      </c>
      <c r="Q6">
        <f>_xlfn.XLOOKUP($D6,Sheet1!Y:Y,Sheet1!Z:Z,0,0,1)</f>
        <v>3.1865999999999998E-2</v>
      </c>
      <c r="R6">
        <f>_xlfn.XLOOKUP($D6,Sheet1!AA:AA,Sheet1!AB:AB,0,0,1)</f>
        <v>191.03800000000001</v>
      </c>
      <c r="S6">
        <f>_xlfn.XLOOKUP($D6,Sheet1!AC:AC,Sheet1!AD:AD,0,0,1)</f>
        <v>1.19674E-2</v>
      </c>
      <c r="T6">
        <f>_xlfn.XLOOKUP($D6,Sheet1!AE:AE,Sheet1!AF:AF,0,0,1)</f>
        <v>1.98108E-2</v>
      </c>
      <c r="U6">
        <f>_xlfn.XLOOKUP($D6,Sheet1!AG:AG,Sheet1!AH:AH,0,0,1)</f>
        <v>1.18376E-2</v>
      </c>
      <c r="V6">
        <f>_xlfn.XLOOKUP($D6,Sheet1!AI:AI,Sheet1!AJ:AJ,0,0,1)</f>
        <v>1.9698299999999998E-2</v>
      </c>
      <c r="W6">
        <f>_xlfn.XLOOKUP($D6,Sheet1!AK:AK,Sheet1!AL:AL,0,0,1)</f>
        <v>1.7640599999999999E-2</v>
      </c>
      <c r="X6">
        <f>_xlfn.XLOOKUP($D6,Sheet1!AM:AM,Sheet1!AN:AN,0,0,1)</f>
        <v>1.3771E-2</v>
      </c>
      <c r="Y6">
        <f>_xlfn.XLOOKUP($D6,Sheet1!AO:AO,Sheet1!AP:AP,0,0,1)</f>
        <v>6.0344399999999999E-2</v>
      </c>
      <c r="Z6">
        <f>_xlfn.XLOOKUP($D6,Sheet1!AQ:AQ,Sheet1!AR:AR,0,0,1)</f>
        <v>-108.648</v>
      </c>
      <c r="AA6">
        <f>_xlfn.XLOOKUP($D6,Sheet1!AS:AS,Sheet1!AT:AT,0,0,1)</f>
        <v>6.71987E-2</v>
      </c>
      <c r="AB6">
        <f>_xlfn.XLOOKUP($D6,Sheet1!AU:AU,Sheet1!AV:AV,0,0,1)</f>
        <v>3.1922800000000001E-2</v>
      </c>
      <c r="AC6">
        <f>_xlfn.XLOOKUP($D6,Sheet1!AW:AW,Sheet1!AX:AX,0,0,1)</f>
        <v>2.9680999999999999E-2</v>
      </c>
      <c r="AD6">
        <f>_xlfn.XLOOKUP($D6,Sheet1!AY:AY,Sheet1!AZ:AZ,0,0,1)</f>
        <v>0.12060700000000001</v>
      </c>
      <c r="AE6">
        <f>_xlfn.XLOOKUP($D6,Sheet1!BA:BA,Sheet1!BB:BB,0,0,1)</f>
        <v>5.4084699999999999E-2</v>
      </c>
      <c r="AF6">
        <f>_xlfn.XLOOKUP($D6,Sheet1!BC:BC,Sheet1!BD:BD,0,0,1)</f>
        <v>2.22375E-2</v>
      </c>
      <c r="AG6">
        <f>_xlfn.XLOOKUP($D6,Sheet1!BE:BE,Sheet1!BF:BF,0,0,1)</f>
        <v>2.3070400000000001E-2</v>
      </c>
    </row>
    <row r="7" spans="1:33" x14ac:dyDescent="0.3">
      <c r="A7" t="s">
        <v>7</v>
      </c>
      <c r="D7" t="s">
        <v>7</v>
      </c>
      <c r="E7">
        <f>_xlfn.XLOOKUP($D7,Sheet1!A:A,Sheet1!B:B,0,0,1)</f>
        <v>0</v>
      </c>
      <c r="F7">
        <f>_xlfn.XLOOKUP($D7,Sheet1!C:C,Sheet1!D:D,0,0,1)</f>
        <v>0</v>
      </c>
      <c r="G7">
        <f>_xlfn.XLOOKUP($D7,Sheet1!E:E,Sheet1!F:F,0,0,1)</f>
        <v>0</v>
      </c>
      <c r="H7">
        <f>_xlfn.XLOOKUP($D7,Sheet1!G:G,Sheet1!H:H,0,0,1)</f>
        <v>0</v>
      </c>
      <c r="I7">
        <f>_xlfn.XLOOKUP($D7,Sheet1!I:I,Sheet1!J:J,0,0,1)</f>
        <v>0</v>
      </c>
      <c r="J7">
        <f>_xlfn.XLOOKUP($D7,Sheet1!K:K,Sheet1!L:L,0,0,1)</f>
        <v>0</v>
      </c>
      <c r="K7">
        <f>_xlfn.XLOOKUP($D7,Sheet1!M:M,Sheet1!N:N,0,0,1)</f>
        <v>0</v>
      </c>
      <c r="L7">
        <f>_xlfn.XLOOKUP($D7,Sheet1!O:O,Sheet1!P:P,0,0,1)</f>
        <v>0</v>
      </c>
      <c r="M7">
        <f>_xlfn.XLOOKUP($D7,Sheet1!Q:Q,Sheet1!R:R,0,0,1)</f>
        <v>0</v>
      </c>
      <c r="N7">
        <f>_xlfn.XLOOKUP($D7,Sheet1!S:S,Sheet1!T:T,0,0,1)</f>
        <v>0</v>
      </c>
      <c r="O7">
        <f>_xlfn.XLOOKUP($D7,Sheet1!U:U,Sheet1!V:V,0,0,1)</f>
        <v>0</v>
      </c>
      <c r="P7">
        <f>_xlfn.XLOOKUP($D7,Sheet1!W:W,Sheet1!X:X,0,0,1)</f>
        <v>0</v>
      </c>
      <c r="Q7">
        <f>_xlfn.XLOOKUP($D7,Sheet1!Y:Y,Sheet1!Z:Z,0,0,1)</f>
        <v>0</v>
      </c>
      <c r="R7">
        <f>_xlfn.XLOOKUP($D7,Sheet1!AA:AA,Sheet1!AB:AB,0,0,1)</f>
        <v>0</v>
      </c>
      <c r="S7">
        <f>_xlfn.XLOOKUP($D7,Sheet1!AC:AC,Sheet1!AD:AD,0,0,1)</f>
        <v>0</v>
      </c>
      <c r="T7">
        <f>_xlfn.XLOOKUP($D7,Sheet1!AE:AE,Sheet1!AF:AF,0,0,1)</f>
        <v>0</v>
      </c>
      <c r="U7">
        <f>_xlfn.XLOOKUP($D7,Sheet1!AG:AG,Sheet1!AH:AH,0,0,1)</f>
        <v>0</v>
      </c>
      <c r="V7">
        <f>_xlfn.XLOOKUP($D7,Sheet1!AI:AI,Sheet1!AJ:AJ,0,0,1)</f>
        <v>0</v>
      </c>
      <c r="W7">
        <f>_xlfn.XLOOKUP($D7,Sheet1!AK:AK,Sheet1!AL:AL,0,0,1)</f>
        <v>0</v>
      </c>
      <c r="X7">
        <f>_xlfn.XLOOKUP($D7,Sheet1!AM:AM,Sheet1!AN:AN,0,0,1)</f>
        <v>0</v>
      </c>
      <c r="Y7">
        <f>_xlfn.XLOOKUP($D7,Sheet1!AO:AO,Sheet1!AP:AP,0,0,1)</f>
        <v>0</v>
      </c>
      <c r="Z7">
        <f>_xlfn.XLOOKUP($D7,Sheet1!AQ:AQ,Sheet1!AR:AR,0,0,1)</f>
        <v>0</v>
      </c>
      <c r="AA7">
        <f>_xlfn.XLOOKUP($D7,Sheet1!AS:AS,Sheet1!AT:AT,0,0,1)</f>
        <v>0</v>
      </c>
      <c r="AB7">
        <f>_xlfn.XLOOKUP($D7,Sheet1!AU:AU,Sheet1!AV:AV,0,0,1)</f>
        <v>0</v>
      </c>
      <c r="AC7">
        <f>_xlfn.XLOOKUP($D7,Sheet1!AW:AW,Sheet1!AX:AX,0,0,1)</f>
        <v>0</v>
      </c>
      <c r="AD7">
        <f>_xlfn.XLOOKUP($D7,Sheet1!AY:AY,Sheet1!AZ:AZ,0,0,1)</f>
        <v>0</v>
      </c>
      <c r="AE7">
        <f>_xlfn.XLOOKUP($D7,Sheet1!BA:BA,Sheet1!BB:BB,0,0,1)</f>
        <v>0</v>
      </c>
      <c r="AF7">
        <f>_xlfn.XLOOKUP($D7,Sheet1!BC:BC,Sheet1!BD:BD,0,0,1)</f>
        <v>0</v>
      </c>
      <c r="AG7">
        <f>_xlfn.XLOOKUP($D7,Sheet1!BE:BE,Sheet1!BF:BF,0,0,1)</f>
        <v>0</v>
      </c>
    </row>
    <row r="8" spans="1:33" x14ac:dyDescent="0.3">
      <c r="A8" t="s">
        <v>8</v>
      </c>
      <c r="D8" t="s">
        <v>8</v>
      </c>
      <c r="E8">
        <f>_xlfn.XLOOKUP($D8,Sheet1!A:A,Sheet1!B:B,0,0,1)</f>
        <v>0</v>
      </c>
      <c r="F8">
        <f>_xlfn.XLOOKUP($D8,Sheet1!C:C,Sheet1!D:D,0,0,1)</f>
        <v>0</v>
      </c>
      <c r="G8">
        <f>_xlfn.XLOOKUP($D8,Sheet1!E:E,Sheet1!F:F,0,0,1)</f>
        <v>26.8</v>
      </c>
      <c r="H8">
        <f>_xlfn.XLOOKUP($D8,Sheet1!G:G,Sheet1!H:H,0,0,1)</f>
        <v>0</v>
      </c>
      <c r="I8">
        <f>_xlfn.XLOOKUP($D8,Sheet1!I:I,Sheet1!J:J,0,0,1)</f>
        <v>0</v>
      </c>
      <c r="J8">
        <f>_xlfn.XLOOKUP($D8,Sheet1!K:K,Sheet1!L:L,0,0,1)</f>
        <v>0</v>
      </c>
      <c r="K8">
        <f>_xlfn.XLOOKUP($D8,Sheet1!M:M,Sheet1!N:N,0,0,1)</f>
        <v>0</v>
      </c>
      <c r="L8">
        <f>_xlfn.XLOOKUP($D8,Sheet1!O:O,Sheet1!P:P,0,0,1)</f>
        <v>0</v>
      </c>
      <c r="M8">
        <f>_xlfn.XLOOKUP($D8,Sheet1!Q:Q,Sheet1!R:R,0,0,1)</f>
        <v>0</v>
      </c>
      <c r="N8">
        <f>_xlfn.XLOOKUP($D8,Sheet1!S:S,Sheet1!T:T,0,0,1)</f>
        <v>0</v>
      </c>
      <c r="O8">
        <f>_xlfn.XLOOKUP($D8,Sheet1!U:U,Sheet1!V:V,0,0,1)</f>
        <v>0</v>
      </c>
      <c r="P8">
        <f>_xlfn.XLOOKUP($D8,Sheet1!W:W,Sheet1!X:X,0,0,1)</f>
        <v>0</v>
      </c>
      <c r="Q8">
        <f>_xlfn.XLOOKUP($D8,Sheet1!Y:Y,Sheet1!Z:Z,0,0,1)</f>
        <v>0</v>
      </c>
      <c r="R8">
        <f>_xlfn.XLOOKUP($D8,Sheet1!AA:AA,Sheet1!AB:AB,0,0,1)</f>
        <v>0</v>
      </c>
      <c r="S8">
        <f>_xlfn.XLOOKUP($D8,Sheet1!AC:AC,Sheet1!AD:AD,0,0,1)</f>
        <v>5.2363400000000002</v>
      </c>
      <c r="T8">
        <f>_xlfn.XLOOKUP($D8,Sheet1!AE:AE,Sheet1!AF:AF,0,0,1)</f>
        <v>98.356099999999998</v>
      </c>
      <c r="U8">
        <f>_xlfn.XLOOKUP($D8,Sheet1!AG:AG,Sheet1!AH:AH,0,0,1)</f>
        <v>5.6963699999999999</v>
      </c>
      <c r="V8">
        <f>_xlfn.XLOOKUP($D8,Sheet1!AI:AI,Sheet1!AJ:AJ,0,0,1)</f>
        <v>98.365399999999994</v>
      </c>
      <c r="W8">
        <f>_xlfn.XLOOKUP($D8,Sheet1!AK:AK,Sheet1!AL:AL,0,0,1)</f>
        <v>0</v>
      </c>
      <c r="X8">
        <f>_xlfn.XLOOKUP($D8,Sheet1!AM:AM,Sheet1!AN:AN,0,0,1)</f>
        <v>0</v>
      </c>
      <c r="Y8">
        <f>_xlfn.XLOOKUP($D8,Sheet1!AO:AO,Sheet1!AP:AP,0,0,1)</f>
        <v>39.879300000000001</v>
      </c>
      <c r="Z8">
        <f>_xlfn.XLOOKUP($D8,Sheet1!AQ:AQ,Sheet1!AR:AR,0,0,1)</f>
        <v>0</v>
      </c>
      <c r="AA8">
        <f>_xlfn.XLOOKUP($D8,Sheet1!AS:AS,Sheet1!AT:AT,0,0,1)</f>
        <v>0</v>
      </c>
      <c r="AB8">
        <f>_xlfn.XLOOKUP($D8,Sheet1!AU:AU,Sheet1!AV:AV,0,0,1)</f>
        <v>0</v>
      </c>
      <c r="AC8">
        <f>_xlfn.XLOOKUP($D8,Sheet1!AW:AW,Sheet1!AX:AX,0,0,1)</f>
        <v>0</v>
      </c>
      <c r="AD8">
        <f>_xlfn.XLOOKUP($D8,Sheet1!AY:AY,Sheet1!AZ:AZ,0,0,1)</f>
        <v>0</v>
      </c>
      <c r="AE8">
        <f>_xlfn.XLOOKUP($D8,Sheet1!BA:BA,Sheet1!BB:BB,0,0,1)</f>
        <v>77.854299999999995</v>
      </c>
      <c r="AF8">
        <f>_xlfn.XLOOKUP($D8,Sheet1!BC:BC,Sheet1!BD:BD,0,0,1)</f>
        <v>2.22375E-2</v>
      </c>
      <c r="AG8">
        <f>_xlfn.XLOOKUP($D8,Sheet1!BE:BE,Sheet1!BF:BF,0,0,1)</f>
        <v>2.3070400000000001E-2</v>
      </c>
    </row>
    <row r="9" spans="1:33" x14ac:dyDescent="0.3">
      <c r="A9" t="s">
        <v>9</v>
      </c>
      <c r="D9" t="s">
        <v>9</v>
      </c>
      <c r="E9">
        <f>_xlfn.XLOOKUP($D9,Sheet1!A:A,Sheet1!B:B,0,0,1)</f>
        <v>0</v>
      </c>
      <c r="F9">
        <f>_xlfn.XLOOKUP($D9,Sheet1!C:C,Sheet1!D:D,0,0,1)</f>
        <v>0</v>
      </c>
      <c r="G9">
        <f>_xlfn.XLOOKUP($D9,Sheet1!E:E,Sheet1!F:F,0,0,1)</f>
        <v>0</v>
      </c>
      <c r="H9">
        <f>_xlfn.XLOOKUP($D9,Sheet1!G:G,Sheet1!H:H,0,0,1)</f>
        <v>0</v>
      </c>
      <c r="I9">
        <f>_xlfn.XLOOKUP($D9,Sheet1!I:I,Sheet1!J:J,0,0,1)</f>
        <v>0</v>
      </c>
      <c r="J9">
        <f>_xlfn.XLOOKUP($D9,Sheet1!K:K,Sheet1!L:L,0,0,1)</f>
        <v>132.37899999999999</v>
      </c>
      <c r="K9">
        <f>_xlfn.XLOOKUP($D9,Sheet1!M:M,Sheet1!N:N,0,0,1)</f>
        <v>0</v>
      </c>
      <c r="L9">
        <f>_xlfn.XLOOKUP($D9,Sheet1!O:O,Sheet1!P:P,0,0,1)</f>
        <v>0</v>
      </c>
      <c r="M9">
        <f>_xlfn.XLOOKUP($D9,Sheet1!Q:Q,Sheet1!R:R,0,0,1)</f>
        <v>0</v>
      </c>
      <c r="N9">
        <f>_xlfn.XLOOKUP($D9,Sheet1!S:S,Sheet1!T:T,0,0,1)</f>
        <v>0</v>
      </c>
      <c r="O9">
        <f>_xlfn.XLOOKUP($D9,Sheet1!U:U,Sheet1!V:V,0,0,1)</f>
        <v>0</v>
      </c>
      <c r="P9">
        <f>_xlfn.XLOOKUP($D9,Sheet1!W:W,Sheet1!X:X,0,0,1)</f>
        <v>0</v>
      </c>
      <c r="Q9">
        <f>_xlfn.XLOOKUP($D9,Sheet1!Y:Y,Sheet1!Z:Z,0,0,1)</f>
        <v>0</v>
      </c>
      <c r="R9">
        <f>_xlfn.XLOOKUP($D9,Sheet1!AA:AA,Sheet1!AB:AB,0,0,1)</f>
        <v>0</v>
      </c>
      <c r="S9">
        <f>_xlfn.XLOOKUP($D9,Sheet1!AC:AC,Sheet1!AD:AD,0,0,1)</f>
        <v>0</v>
      </c>
      <c r="T9">
        <f>_xlfn.XLOOKUP($D9,Sheet1!AE:AE,Sheet1!AF:AF,0,0,1)</f>
        <v>0</v>
      </c>
      <c r="U9">
        <f>_xlfn.XLOOKUP($D9,Sheet1!AG:AG,Sheet1!AH:AH,0,0,1)</f>
        <v>0</v>
      </c>
      <c r="V9">
        <f>_xlfn.XLOOKUP($D9,Sheet1!AI:AI,Sheet1!AJ:AJ,0,0,1)</f>
        <v>0</v>
      </c>
      <c r="W9">
        <f>_xlfn.XLOOKUP($D9,Sheet1!AK:AK,Sheet1!AL:AL,0,0,1)</f>
        <v>8.1406299999999998</v>
      </c>
      <c r="X9">
        <f>_xlfn.XLOOKUP($D9,Sheet1!AM:AM,Sheet1!AN:AN,0,0,1)</f>
        <v>0</v>
      </c>
      <c r="Y9">
        <f>_xlfn.XLOOKUP($D9,Sheet1!AO:AO,Sheet1!AP:AP,0,0,1)</f>
        <v>153.76300000000001</v>
      </c>
      <c r="Z9">
        <f>_xlfn.XLOOKUP($D9,Sheet1!AQ:AQ,Sheet1!AR:AR,0,0,1)</f>
        <v>8.0046099999999996</v>
      </c>
      <c r="AA9">
        <f>_xlfn.XLOOKUP($D9,Sheet1!AS:AS,Sheet1!AT:AT,0,0,1)</f>
        <v>0</v>
      </c>
      <c r="AB9">
        <f>_xlfn.XLOOKUP($D9,Sheet1!AU:AU,Sheet1!AV:AV,0,0,1)</f>
        <v>0</v>
      </c>
      <c r="AC9">
        <f>_xlfn.XLOOKUP($D9,Sheet1!AW:AW,Sheet1!AX:AX,0,0,1)</f>
        <v>0</v>
      </c>
      <c r="AD9">
        <f>_xlfn.XLOOKUP($D9,Sheet1!AY:AY,Sheet1!AZ:AZ,0,0,1)</f>
        <v>0</v>
      </c>
      <c r="AE9">
        <f>_xlfn.XLOOKUP($D9,Sheet1!BA:BA,Sheet1!BB:BB,0,0,1)</f>
        <v>0</v>
      </c>
      <c r="AF9">
        <f>_xlfn.XLOOKUP($D9,Sheet1!BC:BC,Sheet1!BD:BD,0,0,1)</f>
        <v>0</v>
      </c>
      <c r="AG9">
        <f>_xlfn.XLOOKUP($D9,Sheet1!BE:BE,Sheet1!BF:BF,0,0,1)</f>
        <v>0</v>
      </c>
    </row>
    <row r="10" spans="1:33" x14ac:dyDescent="0.3">
      <c r="A10" t="s">
        <v>10</v>
      </c>
      <c r="D10" t="s">
        <v>10</v>
      </c>
      <c r="E10">
        <f>_xlfn.XLOOKUP($D10,Sheet1!A:A,Sheet1!B:B,0,0,1)</f>
        <v>0.59228099999999995</v>
      </c>
      <c r="F10">
        <f>_xlfn.XLOOKUP($D10,Sheet1!C:C,Sheet1!D:D,0,0,1)</f>
        <v>0.27652900000000002</v>
      </c>
      <c r="G10">
        <f>_xlfn.XLOOKUP($D10,Sheet1!E:E,Sheet1!F:F,0,0,1)</f>
        <v>0.13136400000000001</v>
      </c>
      <c r="H10">
        <f>_xlfn.XLOOKUP($D10,Sheet1!G:G,Sheet1!H:H,0,0,1)</f>
        <v>0.580596</v>
      </c>
      <c r="I10">
        <f>_xlfn.XLOOKUP($D10,Sheet1!I:I,Sheet1!J:J,0,0,1)</f>
        <v>0.62077800000000005</v>
      </c>
      <c r="J10">
        <f>_xlfn.XLOOKUP($D10,Sheet1!K:K,Sheet1!L:L,0,0,1)</f>
        <v>1.2591300000000001</v>
      </c>
      <c r="K10">
        <f>_xlfn.XLOOKUP($D10,Sheet1!M:M,Sheet1!N:N,0,0,1)</f>
        <v>1.7761699999999998E-2</v>
      </c>
      <c r="L10">
        <f>_xlfn.XLOOKUP($D10,Sheet1!O:O,Sheet1!P:P,0,0,1)</f>
        <v>2.5093600000000001E-2</v>
      </c>
      <c r="M10">
        <f>_xlfn.XLOOKUP($D10,Sheet1!Q:Q,Sheet1!R:R,0,0,1)</f>
        <v>0</v>
      </c>
      <c r="N10">
        <f>_xlfn.XLOOKUP($D10,Sheet1!S:S,Sheet1!T:T,0,0,1)</f>
        <v>0</v>
      </c>
      <c r="O10">
        <f>_xlfn.XLOOKUP($D10,Sheet1!U:U,Sheet1!V:V,0,0,1)</f>
        <v>0</v>
      </c>
      <c r="P10">
        <f>_xlfn.XLOOKUP($D10,Sheet1!W:W,Sheet1!X:X,0,0,1)</f>
        <v>0.21679399999999999</v>
      </c>
      <c r="Q10">
        <f>_xlfn.XLOOKUP($D10,Sheet1!Y:Y,Sheet1!Z:Z,0,0,1)</f>
        <v>0</v>
      </c>
      <c r="R10">
        <f>_xlfn.XLOOKUP($D10,Sheet1!AA:AA,Sheet1!AB:AB,0,0,1)</f>
        <v>15.3339</v>
      </c>
      <c r="S10">
        <f>_xlfn.XLOOKUP($D10,Sheet1!AC:AC,Sheet1!AD:AD,0,0,1)</f>
        <v>0</v>
      </c>
      <c r="T10">
        <f>_xlfn.XLOOKUP($D10,Sheet1!AE:AE,Sheet1!AF:AF,0,0,1)</f>
        <v>0</v>
      </c>
      <c r="U10">
        <f>_xlfn.XLOOKUP($D10,Sheet1!AG:AG,Sheet1!AH:AH,0,0,1)</f>
        <v>0</v>
      </c>
      <c r="V10">
        <f>_xlfn.XLOOKUP($D10,Sheet1!AI:AI,Sheet1!AJ:AJ,0,0,1)</f>
        <v>0</v>
      </c>
      <c r="W10">
        <f>_xlfn.XLOOKUP($D10,Sheet1!AK:AK,Sheet1!AL:AL,0,0,1)</f>
        <v>0.27181499999999997</v>
      </c>
      <c r="X10">
        <f>_xlfn.XLOOKUP($D10,Sheet1!AM:AM,Sheet1!AN:AN,0,0,1)</f>
        <v>0.18305299999999999</v>
      </c>
      <c r="Y10">
        <f>_xlfn.XLOOKUP($D10,Sheet1!AO:AO,Sheet1!AP:AP,0,0,1)</f>
        <v>0</v>
      </c>
      <c r="Z10">
        <f>_xlfn.XLOOKUP($D10,Sheet1!AQ:AQ,Sheet1!AR:AR,0,0,1)</f>
        <v>0</v>
      </c>
      <c r="AA10">
        <f>_xlfn.XLOOKUP($D10,Sheet1!AS:AS,Sheet1!AT:AT,0,0,1)</f>
        <v>0.53851099999999996</v>
      </c>
      <c r="AB10">
        <f>_xlfn.XLOOKUP($D10,Sheet1!AU:AU,Sheet1!AV:AV,0,0,1)</f>
        <v>3.1922800000000001E-2</v>
      </c>
      <c r="AC10">
        <f>_xlfn.XLOOKUP($D10,Sheet1!AW:AW,Sheet1!AX:AX,0,0,1)</f>
        <v>0.20891599999999999</v>
      </c>
      <c r="AD10">
        <f>_xlfn.XLOOKUP($D10,Sheet1!AY:AY,Sheet1!AZ:AZ,0,0,1)</f>
        <v>0.211891</v>
      </c>
      <c r="AE10">
        <f>_xlfn.XLOOKUP($D10,Sheet1!BA:BA,Sheet1!BB:BB,0,0,1)</f>
        <v>0.86772099999999996</v>
      </c>
      <c r="AF10">
        <f>_xlfn.XLOOKUP($D10,Sheet1!BC:BC,Sheet1!BD:BD,0,0,1)</f>
        <v>0.35743799999999998</v>
      </c>
      <c r="AG10">
        <f>_xlfn.XLOOKUP($D10,Sheet1!BE:BE,Sheet1!BF:BF,0,0,1)</f>
        <v>0.37056699999999998</v>
      </c>
    </row>
    <row r="11" spans="1:33" x14ac:dyDescent="0.3">
      <c r="A11" t="s">
        <v>11</v>
      </c>
      <c r="D11" t="s">
        <v>11</v>
      </c>
      <c r="E11">
        <f>_xlfn.XLOOKUP($D11,Sheet1!A:A,Sheet1!B:B,0,0,1)</f>
        <v>0</v>
      </c>
      <c r="F11">
        <f>_xlfn.XLOOKUP($D11,Sheet1!C:C,Sheet1!D:D,0,0,1)</f>
        <v>0</v>
      </c>
      <c r="G11">
        <f>_xlfn.XLOOKUP($D11,Sheet1!E:E,Sheet1!F:F,0,0,1)</f>
        <v>0</v>
      </c>
      <c r="H11">
        <f>_xlfn.XLOOKUP($D11,Sheet1!G:G,Sheet1!H:H,0,0,1)</f>
        <v>0</v>
      </c>
      <c r="I11">
        <f>_xlfn.XLOOKUP($D11,Sheet1!I:I,Sheet1!J:J,0,0,1)</f>
        <v>0</v>
      </c>
      <c r="J11">
        <f>_xlfn.XLOOKUP($D11,Sheet1!K:K,Sheet1!L:L,0,0,1)</f>
        <v>0</v>
      </c>
      <c r="K11">
        <f>_xlfn.XLOOKUP($D11,Sheet1!M:M,Sheet1!N:N,0,0,1)</f>
        <v>0</v>
      </c>
      <c r="L11">
        <f>_xlfn.XLOOKUP($D11,Sheet1!O:O,Sheet1!P:P,0,0,1)</f>
        <v>0</v>
      </c>
      <c r="M11">
        <f>_xlfn.XLOOKUP($D11,Sheet1!Q:Q,Sheet1!R:R,0,0,1)</f>
        <v>0</v>
      </c>
      <c r="N11">
        <f>_xlfn.XLOOKUP($D11,Sheet1!S:S,Sheet1!T:T,0,0,1)</f>
        <v>0</v>
      </c>
      <c r="O11">
        <f>_xlfn.XLOOKUP($D11,Sheet1!U:U,Sheet1!V:V,0,0,1)</f>
        <v>0</v>
      </c>
      <c r="P11">
        <f>_xlfn.XLOOKUP($D11,Sheet1!W:W,Sheet1!X:X,0,0,1)</f>
        <v>0</v>
      </c>
      <c r="Q11">
        <f>_xlfn.XLOOKUP($D11,Sheet1!Y:Y,Sheet1!Z:Z,0,0,1)</f>
        <v>0</v>
      </c>
      <c r="R11">
        <f>_xlfn.XLOOKUP($D11,Sheet1!AA:AA,Sheet1!AB:AB,0,0,1)</f>
        <v>0</v>
      </c>
      <c r="S11">
        <f>_xlfn.XLOOKUP($D11,Sheet1!AC:AC,Sheet1!AD:AD,0,0,1)</f>
        <v>0</v>
      </c>
      <c r="T11">
        <f>_xlfn.XLOOKUP($D11,Sheet1!AE:AE,Sheet1!AF:AF,0,0,1)</f>
        <v>0</v>
      </c>
      <c r="U11">
        <f>_xlfn.XLOOKUP($D11,Sheet1!AG:AG,Sheet1!AH:AH,0,0,1)</f>
        <v>0</v>
      </c>
      <c r="V11">
        <f>_xlfn.XLOOKUP($D11,Sheet1!AI:AI,Sheet1!AJ:AJ,0,0,1)</f>
        <v>0</v>
      </c>
      <c r="W11">
        <f>_xlfn.XLOOKUP($D11,Sheet1!AK:AK,Sheet1!AL:AL,0,0,1)</f>
        <v>0</v>
      </c>
      <c r="X11">
        <f>_xlfn.XLOOKUP($D11,Sheet1!AM:AM,Sheet1!AN:AN,0,0,1)</f>
        <v>0</v>
      </c>
      <c r="Y11">
        <f>_xlfn.XLOOKUP($D11,Sheet1!AO:AO,Sheet1!AP:AP,0,0,1)</f>
        <v>0</v>
      </c>
      <c r="Z11">
        <f>_xlfn.XLOOKUP($D11,Sheet1!AQ:AQ,Sheet1!AR:AR,0,0,1)</f>
        <v>0</v>
      </c>
      <c r="AA11">
        <f>_xlfn.XLOOKUP($D11,Sheet1!AS:AS,Sheet1!AT:AT,0,0,1)</f>
        <v>0</v>
      </c>
      <c r="AB11">
        <f>_xlfn.XLOOKUP($D11,Sheet1!AU:AU,Sheet1!AV:AV,0,0,1)</f>
        <v>0</v>
      </c>
      <c r="AC11">
        <f>_xlfn.XLOOKUP($D11,Sheet1!AW:AW,Sheet1!AX:AX,0,0,1)</f>
        <v>0</v>
      </c>
      <c r="AD11">
        <f>_xlfn.XLOOKUP($D11,Sheet1!AY:AY,Sheet1!AZ:AZ,0,0,1)</f>
        <v>0</v>
      </c>
      <c r="AE11">
        <f>_xlfn.XLOOKUP($D11,Sheet1!BA:BA,Sheet1!BB:BB,0,0,1)</f>
        <v>0</v>
      </c>
      <c r="AF11">
        <f>_xlfn.XLOOKUP($D11,Sheet1!BC:BC,Sheet1!BD:BD,0,0,1)</f>
        <v>0</v>
      </c>
      <c r="AG11">
        <f>_xlfn.XLOOKUP($D11,Sheet1!BE:BE,Sheet1!BF:BF,0,0,1)</f>
        <v>0</v>
      </c>
    </row>
    <row r="12" spans="1:33" x14ac:dyDescent="0.3">
      <c r="A12" t="s">
        <v>12</v>
      </c>
      <c r="D12" t="s">
        <v>12</v>
      </c>
      <c r="E12">
        <f>_xlfn.XLOOKUP($D12,Sheet1!A:A,Sheet1!B:B,0,0,1)</f>
        <v>-339.20299999999997</v>
      </c>
      <c r="F12">
        <f>_xlfn.XLOOKUP($D12,Sheet1!C:C,Sheet1!D:D,0,0,1)</f>
        <v>0</v>
      </c>
      <c r="G12">
        <f>_xlfn.XLOOKUP($D12,Sheet1!E:E,Sheet1!F:F,0,0,1)</f>
        <v>0</v>
      </c>
      <c r="H12">
        <f>_xlfn.XLOOKUP($D12,Sheet1!G:G,Sheet1!H:H,0,0,1)</f>
        <v>-367.887</v>
      </c>
      <c r="I12">
        <f>_xlfn.XLOOKUP($D12,Sheet1!I:I,Sheet1!J:J,0,0,1)</f>
        <v>-401.01900000000001</v>
      </c>
      <c r="J12">
        <f>_xlfn.XLOOKUP($D12,Sheet1!K:K,Sheet1!L:L,0,0,1)</f>
        <v>0</v>
      </c>
      <c r="K12">
        <f>_xlfn.XLOOKUP($D12,Sheet1!M:M,Sheet1!N:N,0,0,1)</f>
        <v>0</v>
      </c>
      <c r="L12">
        <f>_xlfn.XLOOKUP($D12,Sheet1!O:O,Sheet1!P:P,0,0,1)</f>
        <v>0</v>
      </c>
      <c r="M12">
        <f>_xlfn.XLOOKUP($D12,Sheet1!Q:Q,Sheet1!R:R,0,0,1)</f>
        <v>0</v>
      </c>
      <c r="N12">
        <f>_xlfn.XLOOKUP($D12,Sheet1!S:S,Sheet1!T:T,0,0,1)</f>
        <v>0</v>
      </c>
      <c r="O12">
        <f>_xlfn.XLOOKUP($D12,Sheet1!U:U,Sheet1!V:V,0,0,1)</f>
        <v>0</v>
      </c>
      <c r="P12">
        <f>_xlfn.XLOOKUP($D12,Sheet1!W:W,Sheet1!X:X,0,0,1)</f>
        <v>0</v>
      </c>
      <c r="Q12">
        <f>_xlfn.XLOOKUP($D12,Sheet1!Y:Y,Sheet1!Z:Z,0,0,1)</f>
        <v>0</v>
      </c>
      <c r="R12">
        <f>_xlfn.XLOOKUP($D12,Sheet1!AA:AA,Sheet1!AB:AB,0,0,1)</f>
        <v>-281.2</v>
      </c>
      <c r="S12">
        <f>_xlfn.XLOOKUP($D12,Sheet1!AC:AC,Sheet1!AD:AD,0,0,1)</f>
        <v>0</v>
      </c>
      <c r="T12">
        <f>_xlfn.XLOOKUP($D12,Sheet1!AE:AE,Sheet1!AF:AF,0,0,1)</f>
        <v>0</v>
      </c>
      <c r="U12">
        <f>_xlfn.XLOOKUP($D12,Sheet1!AG:AG,Sheet1!AH:AH,0,0,1)</f>
        <v>0</v>
      </c>
      <c r="V12">
        <f>_xlfn.XLOOKUP($D12,Sheet1!AI:AI,Sheet1!AJ:AJ,0,0,1)</f>
        <v>0</v>
      </c>
      <c r="W12">
        <f>_xlfn.XLOOKUP($D12,Sheet1!AK:AK,Sheet1!AL:AL,0,0,1)</f>
        <v>0</v>
      </c>
      <c r="X12">
        <f>_xlfn.XLOOKUP($D12,Sheet1!AM:AM,Sheet1!AN:AN,0,0,1)</f>
        <v>0</v>
      </c>
      <c r="Y12">
        <f>_xlfn.XLOOKUP($D12,Sheet1!AO:AO,Sheet1!AP:AP,0,0,1)</f>
        <v>0</v>
      </c>
      <c r="Z12">
        <f>_xlfn.XLOOKUP($D12,Sheet1!AQ:AQ,Sheet1!AR:AR,0,0,1)</f>
        <v>0</v>
      </c>
      <c r="AA12">
        <f>_xlfn.XLOOKUP($D12,Sheet1!AS:AS,Sheet1!AT:AT,0,0,1)</f>
        <v>-190.58500000000001</v>
      </c>
      <c r="AB12">
        <f>_xlfn.XLOOKUP($D12,Sheet1!AU:AU,Sheet1!AV:AV,0,0,1)</f>
        <v>0</v>
      </c>
      <c r="AC12">
        <f>_xlfn.XLOOKUP($D12,Sheet1!AW:AW,Sheet1!AX:AX,0,0,1)</f>
        <v>0</v>
      </c>
      <c r="AD12">
        <f>_xlfn.XLOOKUP($D12,Sheet1!AY:AY,Sheet1!AZ:AZ,0,0,1)</f>
        <v>0</v>
      </c>
      <c r="AE12">
        <f>_xlfn.XLOOKUP($D12,Sheet1!BA:BA,Sheet1!BB:BB,0,0,1)</f>
        <v>0</v>
      </c>
      <c r="AF12">
        <f>_xlfn.XLOOKUP($D12,Sheet1!BC:BC,Sheet1!BD:BD,0,0,1)</f>
        <v>0</v>
      </c>
      <c r="AG12">
        <f>_xlfn.XLOOKUP($D12,Sheet1!BE:BE,Sheet1!BF:BF,0,0,1)</f>
        <v>0</v>
      </c>
    </row>
    <row r="13" spans="1:33" x14ac:dyDescent="0.3">
      <c r="A13" t="s">
        <v>13</v>
      </c>
      <c r="D13" t="s">
        <v>13</v>
      </c>
      <c r="E13">
        <f>_xlfn.XLOOKUP($D13,Sheet1!A:A,Sheet1!B:B,0,0,1)</f>
        <v>0</v>
      </c>
      <c r="F13">
        <f>_xlfn.XLOOKUP($D13,Sheet1!C:C,Sheet1!D:D,0,0,1)</f>
        <v>12.0144</v>
      </c>
      <c r="G13">
        <f>_xlfn.XLOOKUP($D13,Sheet1!E:E,Sheet1!F:F,0,0,1)</f>
        <v>0</v>
      </c>
      <c r="H13">
        <f>_xlfn.XLOOKUP($D13,Sheet1!G:G,Sheet1!H:H,0,0,1)</f>
        <v>0</v>
      </c>
      <c r="I13">
        <f>_xlfn.XLOOKUP($D13,Sheet1!I:I,Sheet1!J:J,0,0,1)</f>
        <v>0</v>
      </c>
      <c r="J13">
        <f>_xlfn.XLOOKUP($D13,Sheet1!K:K,Sheet1!L:L,0,0,1)</f>
        <v>0</v>
      </c>
      <c r="K13">
        <f>_xlfn.XLOOKUP($D13,Sheet1!M:M,Sheet1!N:N,0,0,1)</f>
        <v>0</v>
      </c>
      <c r="L13">
        <f>_xlfn.XLOOKUP($D13,Sheet1!O:O,Sheet1!P:P,0,0,1)</f>
        <v>0</v>
      </c>
      <c r="M13">
        <f>_xlfn.XLOOKUP($D13,Sheet1!Q:Q,Sheet1!R:R,0,0,1)</f>
        <v>0</v>
      </c>
      <c r="N13">
        <f>_xlfn.XLOOKUP($D13,Sheet1!S:S,Sheet1!T:T,0,0,1)</f>
        <v>0</v>
      </c>
      <c r="O13">
        <f>_xlfn.XLOOKUP($D13,Sheet1!U:U,Sheet1!V:V,0,0,1)</f>
        <v>0</v>
      </c>
      <c r="P13">
        <f>_xlfn.XLOOKUP($D13,Sheet1!W:W,Sheet1!X:X,0,0,1)</f>
        <v>0</v>
      </c>
      <c r="Q13">
        <f>_xlfn.XLOOKUP($D13,Sheet1!Y:Y,Sheet1!Z:Z,0,0,1)</f>
        <v>0</v>
      </c>
      <c r="R13">
        <f>_xlfn.XLOOKUP($D13,Sheet1!AA:AA,Sheet1!AB:AB,0,0,1)</f>
        <v>0</v>
      </c>
      <c r="S13">
        <f>_xlfn.XLOOKUP($D13,Sheet1!AC:AC,Sheet1!AD:AD,0,0,1)</f>
        <v>0</v>
      </c>
      <c r="T13">
        <f>_xlfn.XLOOKUP($D13,Sheet1!AE:AE,Sheet1!AF:AF,0,0,1)</f>
        <v>0</v>
      </c>
      <c r="U13">
        <f>_xlfn.XLOOKUP($D13,Sheet1!AG:AG,Sheet1!AH:AH,0,0,1)</f>
        <v>0</v>
      </c>
      <c r="V13">
        <f>_xlfn.XLOOKUP($D13,Sheet1!AI:AI,Sheet1!AJ:AJ,0,0,1)</f>
        <v>0</v>
      </c>
      <c r="W13">
        <f>_xlfn.XLOOKUP($D13,Sheet1!AK:AK,Sheet1!AL:AL,0,0,1)</f>
        <v>0</v>
      </c>
      <c r="X13">
        <f>_xlfn.XLOOKUP($D13,Sheet1!AM:AM,Sheet1!AN:AN,0,0,1)</f>
        <v>0</v>
      </c>
      <c r="Y13">
        <f>_xlfn.XLOOKUP($D13,Sheet1!AO:AO,Sheet1!AP:AP,0,0,1)</f>
        <v>56.521900000000002</v>
      </c>
      <c r="Z13">
        <f>_xlfn.XLOOKUP($D13,Sheet1!AQ:AQ,Sheet1!AR:AR,0,0,1)</f>
        <v>68.065600000000003</v>
      </c>
      <c r="AA13">
        <f>_xlfn.XLOOKUP($D13,Sheet1!AS:AS,Sheet1!AT:AT,0,0,1)</f>
        <v>0</v>
      </c>
      <c r="AB13">
        <f>_xlfn.XLOOKUP($D13,Sheet1!AU:AU,Sheet1!AV:AV,0,0,1)</f>
        <v>0</v>
      </c>
      <c r="AC13">
        <f>_xlfn.XLOOKUP($D13,Sheet1!AW:AW,Sheet1!AX:AX,0,0,1)</f>
        <v>0</v>
      </c>
      <c r="AD13">
        <f>_xlfn.XLOOKUP($D13,Sheet1!AY:AY,Sheet1!AZ:AZ,0,0,1)</f>
        <v>0</v>
      </c>
      <c r="AE13">
        <f>_xlfn.XLOOKUP($D13,Sheet1!BA:BA,Sheet1!BB:BB,0,0,1)</f>
        <v>0</v>
      </c>
      <c r="AF13">
        <f>_xlfn.XLOOKUP($D13,Sheet1!BC:BC,Sheet1!BD:BD,0,0,1)</f>
        <v>0</v>
      </c>
      <c r="AG13">
        <f>_xlfn.XLOOKUP($D13,Sheet1!BE:BE,Sheet1!BF:BF,0,0,1)</f>
        <v>47.732700000000001</v>
      </c>
    </row>
    <row r="14" spans="1:33" x14ac:dyDescent="0.3">
      <c r="A14" t="s">
        <v>14</v>
      </c>
      <c r="D14" t="s">
        <v>14</v>
      </c>
      <c r="E14">
        <f>_xlfn.XLOOKUP($D14,Sheet1!A:A,Sheet1!B:B,0,0,1)</f>
        <v>0</v>
      </c>
      <c r="F14">
        <f>_xlfn.XLOOKUP($D14,Sheet1!C:C,Sheet1!D:D,0,0,1)</f>
        <v>0</v>
      </c>
      <c r="G14">
        <f>_xlfn.XLOOKUP($D14,Sheet1!E:E,Sheet1!F:F,0,0,1)</f>
        <v>0</v>
      </c>
      <c r="H14">
        <f>_xlfn.XLOOKUP($D14,Sheet1!G:G,Sheet1!H:H,0,0,1)</f>
        <v>0</v>
      </c>
      <c r="I14">
        <f>_xlfn.XLOOKUP($D14,Sheet1!I:I,Sheet1!J:J,0,0,1)</f>
        <v>0</v>
      </c>
      <c r="J14">
        <f>_xlfn.XLOOKUP($D14,Sheet1!K:K,Sheet1!L:L,0,0,1)</f>
        <v>0</v>
      </c>
      <c r="K14">
        <f>_xlfn.XLOOKUP($D14,Sheet1!M:M,Sheet1!N:N,0,0,1)</f>
        <v>0</v>
      </c>
      <c r="L14">
        <f>_xlfn.XLOOKUP($D14,Sheet1!O:O,Sheet1!P:P,0,0,1)</f>
        <v>0</v>
      </c>
      <c r="M14">
        <f>_xlfn.XLOOKUP($D14,Sheet1!Q:Q,Sheet1!R:R,0,0,1)</f>
        <v>0</v>
      </c>
      <c r="N14">
        <f>_xlfn.XLOOKUP($D14,Sheet1!S:S,Sheet1!T:T,0,0,1)</f>
        <v>0</v>
      </c>
      <c r="O14">
        <f>_xlfn.XLOOKUP($D14,Sheet1!U:U,Sheet1!V:V,0,0,1)</f>
        <v>0</v>
      </c>
      <c r="P14">
        <f>_xlfn.XLOOKUP($D14,Sheet1!W:W,Sheet1!X:X,0,0,1)</f>
        <v>0</v>
      </c>
      <c r="Q14">
        <f>_xlfn.XLOOKUP($D14,Sheet1!Y:Y,Sheet1!Z:Z,0,0,1)</f>
        <v>0</v>
      </c>
      <c r="R14">
        <f>_xlfn.XLOOKUP($D14,Sheet1!AA:AA,Sheet1!AB:AB,0,0,1)</f>
        <v>0</v>
      </c>
      <c r="S14">
        <f>_xlfn.XLOOKUP($D14,Sheet1!AC:AC,Sheet1!AD:AD,0,0,1)</f>
        <v>0</v>
      </c>
      <c r="T14">
        <f>_xlfn.XLOOKUP($D14,Sheet1!AE:AE,Sheet1!AF:AF,0,0,1)</f>
        <v>99.763900000000007</v>
      </c>
      <c r="U14">
        <f>_xlfn.XLOOKUP($D14,Sheet1!AG:AG,Sheet1!AH:AH,0,0,1)</f>
        <v>0</v>
      </c>
      <c r="V14">
        <f>_xlfn.XLOOKUP($D14,Sheet1!AI:AI,Sheet1!AJ:AJ,0,0,1)</f>
        <v>98.345799999999997</v>
      </c>
      <c r="W14">
        <f>_xlfn.XLOOKUP($D14,Sheet1!AK:AK,Sheet1!AL:AL,0,0,1)</f>
        <v>0</v>
      </c>
      <c r="X14">
        <f>_xlfn.XLOOKUP($D14,Sheet1!AM:AM,Sheet1!AN:AN,0,0,1)</f>
        <v>0</v>
      </c>
      <c r="Y14">
        <f>_xlfn.XLOOKUP($D14,Sheet1!AO:AO,Sheet1!AP:AP,0,0,1)</f>
        <v>0</v>
      </c>
      <c r="Z14">
        <f>_xlfn.XLOOKUP($D14,Sheet1!AQ:AQ,Sheet1!AR:AR,0,0,1)</f>
        <v>0</v>
      </c>
      <c r="AA14">
        <f>_xlfn.XLOOKUP($D14,Sheet1!AS:AS,Sheet1!AT:AT,0,0,1)</f>
        <v>0</v>
      </c>
      <c r="AB14">
        <f>_xlfn.XLOOKUP($D14,Sheet1!AU:AU,Sheet1!AV:AV,0,0,1)</f>
        <v>0</v>
      </c>
      <c r="AC14">
        <f>_xlfn.XLOOKUP($D14,Sheet1!AW:AW,Sheet1!AX:AX,0,0,1)</f>
        <v>0</v>
      </c>
      <c r="AD14">
        <f>_xlfn.XLOOKUP($D14,Sheet1!AY:AY,Sheet1!AZ:AZ,0,0,1)</f>
        <v>0</v>
      </c>
      <c r="AE14">
        <f>_xlfn.XLOOKUP($D14,Sheet1!BA:BA,Sheet1!BB:BB,0,0,1)</f>
        <v>0</v>
      </c>
      <c r="AF14">
        <f>_xlfn.XLOOKUP($D14,Sheet1!BC:BC,Sheet1!BD:BD,0,0,1)</f>
        <v>0</v>
      </c>
      <c r="AG14">
        <f>_xlfn.XLOOKUP($D14,Sheet1!BE:BE,Sheet1!BF:BF,0,0,1)</f>
        <v>0</v>
      </c>
    </row>
    <row r="15" spans="1:33" x14ac:dyDescent="0.3">
      <c r="A15" t="s">
        <v>15</v>
      </c>
      <c r="D15" t="s">
        <v>15</v>
      </c>
      <c r="E15">
        <f>_xlfn.XLOOKUP($D15,Sheet1!A:A,Sheet1!B:B,0,0,1)</f>
        <v>0</v>
      </c>
      <c r="F15">
        <f>_xlfn.XLOOKUP($D15,Sheet1!C:C,Sheet1!D:D,0,0,1)</f>
        <v>0</v>
      </c>
      <c r="G15">
        <f>_xlfn.XLOOKUP($D15,Sheet1!E:E,Sheet1!F:F,0,0,1)</f>
        <v>0</v>
      </c>
      <c r="H15">
        <f>_xlfn.XLOOKUP($D15,Sheet1!G:G,Sheet1!H:H,0,0,1)</f>
        <v>0</v>
      </c>
      <c r="I15">
        <f>_xlfn.XLOOKUP($D15,Sheet1!I:I,Sheet1!J:J,0,0,1)</f>
        <v>0</v>
      </c>
      <c r="J15">
        <f>_xlfn.XLOOKUP($D15,Sheet1!K:K,Sheet1!L:L,0,0,1)</f>
        <v>0</v>
      </c>
      <c r="K15">
        <f>_xlfn.XLOOKUP($D15,Sheet1!M:M,Sheet1!N:N,0,0,1)</f>
        <v>0</v>
      </c>
      <c r="L15">
        <f>_xlfn.XLOOKUP($D15,Sheet1!O:O,Sheet1!P:P,0,0,1)</f>
        <v>0</v>
      </c>
      <c r="M15">
        <f>_xlfn.XLOOKUP($D15,Sheet1!Q:Q,Sheet1!R:R,0,0,1)</f>
        <v>0</v>
      </c>
      <c r="N15">
        <f>_xlfn.XLOOKUP($D15,Sheet1!S:S,Sheet1!T:T,0,0,1)</f>
        <v>0</v>
      </c>
      <c r="O15">
        <f>_xlfn.XLOOKUP($D15,Sheet1!U:U,Sheet1!V:V,0,0,1)</f>
        <v>0</v>
      </c>
      <c r="P15">
        <f>_xlfn.XLOOKUP($D15,Sheet1!W:W,Sheet1!X:X,0,0,1)</f>
        <v>0</v>
      </c>
      <c r="Q15">
        <f>_xlfn.XLOOKUP($D15,Sheet1!Y:Y,Sheet1!Z:Z,0,0,1)</f>
        <v>0</v>
      </c>
      <c r="R15">
        <f>_xlfn.XLOOKUP($D15,Sheet1!AA:AA,Sheet1!AB:AB,0,0,1)</f>
        <v>0</v>
      </c>
      <c r="S15">
        <f>_xlfn.XLOOKUP($D15,Sheet1!AC:AC,Sheet1!AD:AD,0,0,1)</f>
        <v>0</v>
      </c>
      <c r="T15">
        <f>_xlfn.XLOOKUP($D15,Sheet1!AE:AE,Sheet1!AF:AF,0,0,1)</f>
        <v>0</v>
      </c>
      <c r="U15">
        <f>_xlfn.XLOOKUP($D15,Sheet1!AG:AG,Sheet1!AH:AH,0,0,1)</f>
        <v>0</v>
      </c>
      <c r="V15">
        <f>_xlfn.XLOOKUP($D15,Sheet1!AI:AI,Sheet1!AJ:AJ,0,0,1)</f>
        <v>0</v>
      </c>
      <c r="W15">
        <f>_xlfn.XLOOKUP($D15,Sheet1!AK:AK,Sheet1!AL:AL,0,0,1)</f>
        <v>0</v>
      </c>
      <c r="X15">
        <f>_xlfn.XLOOKUP($D15,Sheet1!AM:AM,Sheet1!AN:AN,0,0,1)</f>
        <v>0</v>
      </c>
      <c r="Y15">
        <f>_xlfn.XLOOKUP($D15,Sheet1!AO:AO,Sheet1!AP:AP,0,0,1)</f>
        <v>0</v>
      </c>
      <c r="Z15">
        <f>_xlfn.XLOOKUP($D15,Sheet1!AQ:AQ,Sheet1!AR:AR,0,0,1)</f>
        <v>0</v>
      </c>
      <c r="AA15">
        <f>_xlfn.XLOOKUP($D15,Sheet1!AS:AS,Sheet1!AT:AT,0,0,1)</f>
        <v>0</v>
      </c>
      <c r="AB15">
        <f>_xlfn.XLOOKUP($D15,Sheet1!AU:AU,Sheet1!AV:AV,0,0,1)</f>
        <v>0</v>
      </c>
      <c r="AC15">
        <f>_xlfn.XLOOKUP($D15,Sheet1!AW:AW,Sheet1!AX:AX,0,0,1)</f>
        <v>0</v>
      </c>
      <c r="AD15">
        <f>_xlfn.XLOOKUP($D15,Sheet1!AY:AY,Sheet1!AZ:AZ,0,0,1)</f>
        <v>0</v>
      </c>
      <c r="AE15">
        <f>_xlfn.XLOOKUP($D15,Sheet1!BA:BA,Sheet1!BB:BB,0,0,1)</f>
        <v>0</v>
      </c>
      <c r="AF15">
        <f>_xlfn.XLOOKUP($D15,Sheet1!BC:BC,Sheet1!BD:BD,0,0,1)</f>
        <v>0</v>
      </c>
      <c r="AG15">
        <f>_xlfn.XLOOKUP($D15,Sheet1!BE:BE,Sheet1!BF:BF,0,0,1)</f>
        <v>0</v>
      </c>
    </row>
    <row r="16" spans="1:33" x14ac:dyDescent="0.3">
      <c r="A16" t="s">
        <v>16</v>
      </c>
      <c r="D16" t="s">
        <v>16</v>
      </c>
      <c r="E16">
        <f>_xlfn.XLOOKUP($D16,Sheet1!A:A,Sheet1!B:B,0,0,1)</f>
        <v>0</v>
      </c>
      <c r="F16">
        <f>_xlfn.XLOOKUP($D16,Sheet1!C:C,Sheet1!D:D,0,0,1)</f>
        <v>0</v>
      </c>
      <c r="G16">
        <f>_xlfn.XLOOKUP($D16,Sheet1!E:E,Sheet1!F:F,0,0,1)</f>
        <v>0</v>
      </c>
      <c r="H16">
        <f>_xlfn.XLOOKUP($D16,Sheet1!G:G,Sheet1!H:H,0,0,1)</f>
        <v>0</v>
      </c>
      <c r="I16">
        <f>_xlfn.XLOOKUP($D16,Sheet1!I:I,Sheet1!J:J,0,0,1)</f>
        <v>0</v>
      </c>
      <c r="J16">
        <f>_xlfn.XLOOKUP($D16,Sheet1!K:K,Sheet1!L:L,0,0,1)</f>
        <v>0</v>
      </c>
      <c r="K16">
        <f>_xlfn.XLOOKUP($D16,Sheet1!M:M,Sheet1!N:N,0,0,1)</f>
        <v>0</v>
      </c>
      <c r="L16">
        <f>_xlfn.XLOOKUP($D16,Sheet1!O:O,Sheet1!P:P,0,0,1)</f>
        <v>0</v>
      </c>
      <c r="M16">
        <f>_xlfn.XLOOKUP($D16,Sheet1!Q:Q,Sheet1!R:R,0,0,1)</f>
        <v>0</v>
      </c>
      <c r="N16">
        <f>_xlfn.XLOOKUP($D16,Sheet1!S:S,Sheet1!T:T,0,0,1)</f>
        <v>0</v>
      </c>
      <c r="O16">
        <f>_xlfn.XLOOKUP($D16,Sheet1!U:U,Sheet1!V:V,0,0,1)</f>
        <v>0</v>
      </c>
      <c r="P16">
        <f>_xlfn.XLOOKUP($D16,Sheet1!W:W,Sheet1!X:X,0,0,1)</f>
        <v>0</v>
      </c>
      <c r="Q16">
        <f>_xlfn.XLOOKUP($D16,Sheet1!Y:Y,Sheet1!Z:Z,0,0,1)</f>
        <v>0</v>
      </c>
      <c r="R16">
        <f>_xlfn.XLOOKUP($D16,Sheet1!AA:AA,Sheet1!AB:AB,0,0,1)</f>
        <v>0</v>
      </c>
      <c r="S16">
        <f>_xlfn.XLOOKUP($D16,Sheet1!AC:AC,Sheet1!AD:AD,0,0,1)</f>
        <v>0</v>
      </c>
      <c r="T16">
        <f>_xlfn.XLOOKUP($D16,Sheet1!AE:AE,Sheet1!AF:AF,0,0,1)</f>
        <v>0</v>
      </c>
      <c r="U16">
        <f>_xlfn.XLOOKUP($D16,Sheet1!AG:AG,Sheet1!AH:AH,0,0,1)</f>
        <v>0</v>
      </c>
      <c r="V16">
        <f>_xlfn.XLOOKUP($D16,Sheet1!AI:AI,Sheet1!AJ:AJ,0,0,1)</f>
        <v>0</v>
      </c>
      <c r="W16">
        <f>_xlfn.XLOOKUP($D16,Sheet1!AK:AK,Sheet1!AL:AL,0,0,1)</f>
        <v>0</v>
      </c>
      <c r="X16">
        <f>_xlfn.XLOOKUP($D16,Sheet1!AM:AM,Sheet1!AN:AN,0,0,1)</f>
        <v>0</v>
      </c>
      <c r="Y16">
        <f>_xlfn.XLOOKUP($D16,Sheet1!AO:AO,Sheet1!AP:AP,0,0,1)</f>
        <v>0</v>
      </c>
      <c r="Z16">
        <f>_xlfn.XLOOKUP($D16,Sheet1!AQ:AQ,Sheet1!AR:AR,0,0,1)</f>
        <v>0</v>
      </c>
      <c r="AA16">
        <f>_xlfn.XLOOKUP($D16,Sheet1!AS:AS,Sheet1!AT:AT,0,0,1)</f>
        <v>0</v>
      </c>
      <c r="AB16">
        <f>_xlfn.XLOOKUP($D16,Sheet1!AU:AU,Sheet1!AV:AV,0,0,1)</f>
        <v>0</v>
      </c>
      <c r="AC16">
        <f>_xlfn.XLOOKUP($D16,Sheet1!AW:AW,Sheet1!AX:AX,0,0,1)</f>
        <v>0</v>
      </c>
      <c r="AD16">
        <f>_xlfn.XLOOKUP($D16,Sheet1!AY:AY,Sheet1!AZ:AZ,0,0,1)</f>
        <v>0</v>
      </c>
      <c r="AE16">
        <f>_xlfn.XLOOKUP($D16,Sheet1!BA:BA,Sheet1!BB:BB,0,0,1)</f>
        <v>0</v>
      </c>
      <c r="AF16">
        <f>_xlfn.XLOOKUP($D16,Sheet1!BC:BC,Sheet1!BD:BD,0,0,1)</f>
        <v>0</v>
      </c>
      <c r="AG16">
        <f>_xlfn.XLOOKUP($D16,Sheet1!BE:BE,Sheet1!BF:BF,0,0,1)</f>
        <v>0</v>
      </c>
    </row>
    <row r="17" spans="1:33" x14ac:dyDescent="0.3">
      <c r="A17" t="s">
        <v>17</v>
      </c>
      <c r="D17" t="s">
        <v>17</v>
      </c>
      <c r="E17">
        <f>_xlfn.XLOOKUP($D17,Sheet1!A:A,Sheet1!B:B,0,0,1)</f>
        <v>0.59228099999999995</v>
      </c>
      <c r="F17">
        <f>_xlfn.XLOOKUP($D17,Sheet1!C:C,Sheet1!D:D,0,0,1)</f>
        <v>0.27652900000000002</v>
      </c>
      <c r="G17">
        <f>_xlfn.XLOOKUP($D17,Sheet1!E:E,Sheet1!F:F,0,0,1)</f>
        <v>0.13136400000000001</v>
      </c>
      <c r="H17">
        <f>_xlfn.XLOOKUP($D17,Sheet1!G:G,Sheet1!H:H,0,0,1)</f>
        <v>0.580596</v>
      </c>
      <c r="I17">
        <f>_xlfn.XLOOKUP($D17,Sheet1!I:I,Sheet1!J:J,0,0,1)</f>
        <v>0.62077800000000005</v>
      </c>
      <c r="J17">
        <f>_xlfn.XLOOKUP($D17,Sheet1!K:K,Sheet1!L:L,0,0,1)</f>
        <v>1.2591300000000001</v>
      </c>
      <c r="K17">
        <f>_xlfn.XLOOKUP($D17,Sheet1!M:M,Sheet1!N:N,0,0,1)</f>
        <v>1.7761699999999998E-2</v>
      </c>
      <c r="L17">
        <f>_xlfn.XLOOKUP($D17,Sheet1!O:O,Sheet1!P:P,0,0,1)</f>
        <v>2.5093600000000001E-2</v>
      </c>
      <c r="M17">
        <f>_xlfn.XLOOKUP($D17,Sheet1!Q:Q,Sheet1!R:R,0,0,1)</f>
        <v>0</v>
      </c>
      <c r="N17">
        <f>_xlfn.XLOOKUP($D17,Sheet1!S:S,Sheet1!T:T,0,0,1)</f>
        <v>0</v>
      </c>
      <c r="O17">
        <f>_xlfn.XLOOKUP($D17,Sheet1!U:U,Sheet1!V:V,0,0,1)</f>
        <v>0</v>
      </c>
      <c r="P17">
        <f>_xlfn.XLOOKUP($D17,Sheet1!W:W,Sheet1!X:X,0,0,1)</f>
        <v>0.21679399999999999</v>
      </c>
      <c r="Q17">
        <f>_xlfn.XLOOKUP($D17,Sheet1!Y:Y,Sheet1!Z:Z,0,0,1)</f>
        <v>0</v>
      </c>
      <c r="R17">
        <f>_xlfn.XLOOKUP($D17,Sheet1!AA:AA,Sheet1!AB:AB,0,0,1)</f>
        <v>15.3339</v>
      </c>
      <c r="S17">
        <f>_xlfn.XLOOKUP($D17,Sheet1!AC:AC,Sheet1!AD:AD,0,0,1)</f>
        <v>0</v>
      </c>
      <c r="T17">
        <f>_xlfn.XLOOKUP($D17,Sheet1!AE:AE,Sheet1!AF:AF,0,0,1)</f>
        <v>0</v>
      </c>
      <c r="U17">
        <f>_xlfn.XLOOKUP($D17,Sheet1!AG:AG,Sheet1!AH:AH,0,0,1)</f>
        <v>0</v>
      </c>
      <c r="V17">
        <f>_xlfn.XLOOKUP($D17,Sheet1!AI:AI,Sheet1!AJ:AJ,0,0,1)</f>
        <v>0</v>
      </c>
      <c r="W17">
        <f>_xlfn.XLOOKUP($D17,Sheet1!AK:AK,Sheet1!AL:AL,0,0,1)</f>
        <v>0.27181499999999997</v>
      </c>
      <c r="X17">
        <f>_xlfn.XLOOKUP($D17,Sheet1!AM:AM,Sheet1!AN:AN,0,0,1)</f>
        <v>0.18305299999999999</v>
      </c>
      <c r="Y17">
        <f>_xlfn.XLOOKUP($D17,Sheet1!AO:AO,Sheet1!AP:AP,0,0,1)</f>
        <v>0</v>
      </c>
      <c r="Z17">
        <f>_xlfn.XLOOKUP($D17,Sheet1!AQ:AQ,Sheet1!AR:AR,0,0,1)</f>
        <v>0</v>
      </c>
      <c r="AA17">
        <f>_xlfn.XLOOKUP($D17,Sheet1!AS:AS,Sheet1!AT:AT,0,0,1)</f>
        <v>0.53851099999999996</v>
      </c>
      <c r="AB17">
        <f>_xlfn.XLOOKUP($D17,Sheet1!AU:AU,Sheet1!AV:AV,0,0,1)</f>
        <v>3.1922800000000001E-2</v>
      </c>
      <c r="AC17">
        <f>_xlfn.XLOOKUP($D17,Sheet1!AW:AW,Sheet1!AX:AX,0,0,1)</f>
        <v>0.20891599999999999</v>
      </c>
      <c r="AD17">
        <f>_xlfn.XLOOKUP($D17,Sheet1!AY:AY,Sheet1!AZ:AZ,0,0,1)</f>
        <v>0.211891</v>
      </c>
      <c r="AE17">
        <f>_xlfn.XLOOKUP($D17,Sheet1!BA:BA,Sheet1!BB:BB,0,0,1)</f>
        <v>0.86772099999999996</v>
      </c>
      <c r="AF17">
        <f>_xlfn.XLOOKUP($D17,Sheet1!BC:BC,Sheet1!BD:BD,0,0,1)</f>
        <v>0.35743799999999998</v>
      </c>
      <c r="AG17">
        <f>_xlfn.XLOOKUP($D17,Sheet1!BE:BE,Sheet1!BF:BF,0,0,1)</f>
        <v>0.37056699999999998</v>
      </c>
    </row>
    <row r="18" spans="1:33" x14ac:dyDescent="0.3">
      <c r="A18" t="s">
        <v>18</v>
      </c>
      <c r="D18" t="s">
        <v>18</v>
      </c>
      <c r="E18">
        <f>_xlfn.XLOOKUP($D18,Sheet1!A:A,Sheet1!B:B,0,0,1)</f>
        <v>0</v>
      </c>
      <c r="F18">
        <f>_xlfn.XLOOKUP($D18,Sheet1!C:C,Sheet1!D:D,0,0,1)</f>
        <v>0</v>
      </c>
      <c r="G18">
        <f>_xlfn.XLOOKUP($D18,Sheet1!E:E,Sheet1!F:F,0,0,1)</f>
        <v>0</v>
      </c>
      <c r="H18">
        <f>_xlfn.XLOOKUP($D18,Sheet1!G:G,Sheet1!H:H,0,0,1)</f>
        <v>0</v>
      </c>
      <c r="I18">
        <f>_xlfn.XLOOKUP($D18,Sheet1!I:I,Sheet1!J:J,0,0,1)</f>
        <v>0</v>
      </c>
      <c r="J18">
        <f>_xlfn.XLOOKUP($D18,Sheet1!K:K,Sheet1!L:L,0,0,1)</f>
        <v>0</v>
      </c>
      <c r="K18">
        <f>_xlfn.XLOOKUP($D18,Sheet1!M:M,Sheet1!N:N,0,0,1)</f>
        <v>0</v>
      </c>
      <c r="L18">
        <f>_xlfn.XLOOKUP($D18,Sheet1!O:O,Sheet1!P:P,0,0,1)</f>
        <v>0</v>
      </c>
      <c r="M18">
        <f>_xlfn.XLOOKUP($D18,Sheet1!Q:Q,Sheet1!R:R,0,0,1)</f>
        <v>0</v>
      </c>
      <c r="N18">
        <f>_xlfn.XLOOKUP($D18,Sheet1!S:S,Sheet1!T:T,0,0,1)</f>
        <v>0</v>
      </c>
      <c r="O18">
        <f>_xlfn.XLOOKUP($D18,Sheet1!U:U,Sheet1!V:V,0,0,1)</f>
        <v>0</v>
      </c>
      <c r="P18">
        <f>_xlfn.XLOOKUP($D18,Sheet1!W:W,Sheet1!X:X,0,0,1)</f>
        <v>0</v>
      </c>
      <c r="Q18">
        <f>_xlfn.XLOOKUP($D18,Sheet1!Y:Y,Sheet1!Z:Z,0,0,1)</f>
        <v>0</v>
      </c>
      <c r="R18">
        <f>_xlfn.XLOOKUP($D18,Sheet1!AA:AA,Sheet1!AB:AB,0,0,1)</f>
        <v>0</v>
      </c>
      <c r="S18">
        <f>_xlfn.XLOOKUP($D18,Sheet1!AC:AC,Sheet1!AD:AD,0,0,1)</f>
        <v>0</v>
      </c>
      <c r="T18">
        <f>_xlfn.XLOOKUP($D18,Sheet1!AE:AE,Sheet1!AF:AF,0,0,1)</f>
        <v>0</v>
      </c>
      <c r="U18">
        <f>_xlfn.XLOOKUP($D18,Sheet1!AG:AG,Sheet1!AH:AH,0,0,1)</f>
        <v>0</v>
      </c>
      <c r="V18">
        <f>_xlfn.XLOOKUP($D18,Sheet1!AI:AI,Sheet1!AJ:AJ,0,0,1)</f>
        <v>0</v>
      </c>
      <c r="W18">
        <f>_xlfn.XLOOKUP($D18,Sheet1!AK:AK,Sheet1!AL:AL,0,0,1)</f>
        <v>0</v>
      </c>
      <c r="X18">
        <f>_xlfn.XLOOKUP($D18,Sheet1!AM:AM,Sheet1!AN:AN,0,0,1)</f>
        <v>0</v>
      </c>
      <c r="Y18">
        <f>_xlfn.XLOOKUP($D18,Sheet1!AO:AO,Sheet1!AP:AP,0,0,1)</f>
        <v>0</v>
      </c>
      <c r="Z18">
        <f>_xlfn.XLOOKUP($D18,Sheet1!AQ:AQ,Sheet1!AR:AR,0,0,1)</f>
        <v>0</v>
      </c>
      <c r="AA18">
        <f>_xlfn.XLOOKUP($D18,Sheet1!AS:AS,Sheet1!AT:AT,0,0,1)</f>
        <v>0</v>
      </c>
      <c r="AB18">
        <f>_xlfn.XLOOKUP($D18,Sheet1!AU:AU,Sheet1!AV:AV,0,0,1)</f>
        <v>0</v>
      </c>
      <c r="AC18">
        <f>_xlfn.XLOOKUP($D18,Sheet1!AW:AW,Sheet1!AX:AX,0,0,1)</f>
        <v>0</v>
      </c>
      <c r="AD18">
        <f>_xlfn.XLOOKUP($D18,Sheet1!AY:AY,Sheet1!AZ:AZ,0,0,1)</f>
        <v>0</v>
      </c>
      <c r="AE18">
        <f>_xlfn.XLOOKUP($D18,Sheet1!BA:BA,Sheet1!BB:BB,0,0,1)</f>
        <v>0</v>
      </c>
      <c r="AF18">
        <f>_xlfn.XLOOKUP($D18,Sheet1!BC:BC,Sheet1!BD:BD,0,0,1)</f>
        <v>0</v>
      </c>
      <c r="AG18">
        <f>_xlfn.XLOOKUP($D18,Sheet1!BE:BE,Sheet1!BF:BF,0,0,1)</f>
        <v>0</v>
      </c>
    </row>
    <row r="19" spans="1:33" x14ac:dyDescent="0.3">
      <c r="A19" t="s">
        <v>19</v>
      </c>
      <c r="D19" t="s">
        <v>19</v>
      </c>
      <c r="E19">
        <f>_xlfn.XLOOKUP($D19,Sheet1!A:A,Sheet1!B:B,0,0,1)</f>
        <v>0</v>
      </c>
      <c r="F19">
        <f>_xlfn.XLOOKUP($D19,Sheet1!C:C,Sheet1!D:D,0,0,1)</f>
        <v>0</v>
      </c>
      <c r="G19">
        <f>_xlfn.XLOOKUP($D19,Sheet1!E:E,Sheet1!F:F,0,0,1)</f>
        <v>0</v>
      </c>
      <c r="H19">
        <f>_xlfn.XLOOKUP($D19,Sheet1!G:G,Sheet1!H:H,0,0,1)</f>
        <v>0</v>
      </c>
      <c r="I19">
        <f>_xlfn.XLOOKUP($D19,Sheet1!I:I,Sheet1!J:J,0,0,1)</f>
        <v>0</v>
      </c>
      <c r="J19">
        <f>_xlfn.XLOOKUP($D19,Sheet1!K:K,Sheet1!L:L,0,0,1)</f>
        <v>0</v>
      </c>
      <c r="K19">
        <f>_xlfn.XLOOKUP($D19,Sheet1!M:M,Sheet1!N:N,0,0,1)</f>
        <v>0</v>
      </c>
      <c r="L19">
        <f>_xlfn.XLOOKUP($D19,Sheet1!O:O,Sheet1!P:P,0,0,1)</f>
        <v>0</v>
      </c>
      <c r="M19">
        <f>_xlfn.XLOOKUP($D19,Sheet1!Q:Q,Sheet1!R:R,0,0,1)</f>
        <v>0</v>
      </c>
      <c r="N19">
        <f>_xlfn.XLOOKUP($D19,Sheet1!S:S,Sheet1!T:T,0,0,1)</f>
        <v>0</v>
      </c>
      <c r="O19">
        <f>_xlfn.XLOOKUP($D19,Sheet1!U:U,Sheet1!V:V,0,0,1)</f>
        <v>0</v>
      </c>
      <c r="P19">
        <f>_xlfn.XLOOKUP($D19,Sheet1!W:W,Sheet1!X:X,0,0,1)</f>
        <v>0</v>
      </c>
      <c r="Q19">
        <f>_xlfn.XLOOKUP($D19,Sheet1!Y:Y,Sheet1!Z:Z,0,0,1)</f>
        <v>0</v>
      </c>
      <c r="R19">
        <f>_xlfn.XLOOKUP($D19,Sheet1!AA:AA,Sheet1!AB:AB,0,0,1)</f>
        <v>0</v>
      </c>
      <c r="S19">
        <f>_xlfn.XLOOKUP($D19,Sheet1!AC:AC,Sheet1!AD:AD,0,0,1)</f>
        <v>0</v>
      </c>
      <c r="T19">
        <f>_xlfn.XLOOKUP($D19,Sheet1!AE:AE,Sheet1!AF:AF,0,0,1)</f>
        <v>0</v>
      </c>
      <c r="U19">
        <f>_xlfn.XLOOKUP($D19,Sheet1!AG:AG,Sheet1!AH:AH,0,0,1)</f>
        <v>0</v>
      </c>
      <c r="V19">
        <f>_xlfn.XLOOKUP($D19,Sheet1!AI:AI,Sheet1!AJ:AJ,0,0,1)</f>
        <v>0</v>
      </c>
      <c r="W19">
        <f>_xlfn.XLOOKUP($D19,Sheet1!AK:AK,Sheet1!AL:AL,0,0,1)</f>
        <v>0</v>
      </c>
      <c r="X19">
        <f>_xlfn.XLOOKUP($D19,Sheet1!AM:AM,Sheet1!AN:AN,0,0,1)</f>
        <v>0</v>
      </c>
      <c r="Y19">
        <f>_xlfn.XLOOKUP($D19,Sheet1!AO:AO,Sheet1!AP:AP,0,0,1)</f>
        <v>0</v>
      </c>
      <c r="Z19">
        <f>_xlfn.XLOOKUP($D19,Sheet1!AQ:AQ,Sheet1!AR:AR,0,0,1)</f>
        <v>0</v>
      </c>
      <c r="AA19">
        <f>_xlfn.XLOOKUP($D19,Sheet1!AS:AS,Sheet1!AT:AT,0,0,1)</f>
        <v>0</v>
      </c>
      <c r="AB19">
        <f>_xlfn.XLOOKUP($D19,Sheet1!AU:AU,Sheet1!AV:AV,0,0,1)</f>
        <v>0</v>
      </c>
      <c r="AC19">
        <f>_xlfn.XLOOKUP($D19,Sheet1!AW:AW,Sheet1!AX:AX,0,0,1)</f>
        <v>0</v>
      </c>
      <c r="AD19">
        <f>_xlfn.XLOOKUP($D19,Sheet1!AY:AY,Sheet1!AZ:AZ,0,0,1)</f>
        <v>0</v>
      </c>
      <c r="AE19">
        <f>_xlfn.XLOOKUP($D19,Sheet1!BA:BA,Sheet1!BB:BB,0,0,1)</f>
        <v>0</v>
      </c>
      <c r="AF19">
        <f>_xlfn.XLOOKUP($D19,Sheet1!BC:BC,Sheet1!BD:BD,0,0,1)</f>
        <v>0</v>
      </c>
      <c r="AG19">
        <f>_xlfn.XLOOKUP($D19,Sheet1!BE:BE,Sheet1!BF:BF,0,0,1)</f>
        <v>0</v>
      </c>
    </row>
    <row r="20" spans="1:33" x14ac:dyDescent="0.3">
      <c r="A20" t="s">
        <v>20</v>
      </c>
      <c r="D20" t="s">
        <v>20</v>
      </c>
      <c r="E20">
        <f>_xlfn.XLOOKUP($D20,Sheet1!A:A,Sheet1!B:B,0,0,1)</f>
        <v>0</v>
      </c>
      <c r="F20">
        <f>_xlfn.XLOOKUP($D20,Sheet1!C:C,Sheet1!D:D,0,0,1)</f>
        <v>0</v>
      </c>
      <c r="G20">
        <f>_xlfn.XLOOKUP($D20,Sheet1!E:E,Sheet1!F:F,0,0,1)</f>
        <v>0</v>
      </c>
      <c r="H20">
        <f>_xlfn.XLOOKUP($D20,Sheet1!G:G,Sheet1!H:H,0,0,1)</f>
        <v>-48.439900000000002</v>
      </c>
      <c r="I20">
        <f>_xlfn.XLOOKUP($D20,Sheet1!I:I,Sheet1!J:J,0,0,1)</f>
        <v>-42.854700000000001</v>
      </c>
      <c r="J20">
        <f>_xlfn.XLOOKUP($D20,Sheet1!K:K,Sheet1!L:L,0,0,1)</f>
        <v>-39.730899999999998</v>
      </c>
      <c r="K20">
        <f>_xlfn.XLOOKUP($D20,Sheet1!M:M,Sheet1!N:N,0,0,1)</f>
        <v>0</v>
      </c>
      <c r="L20">
        <f>_xlfn.XLOOKUP($D20,Sheet1!O:O,Sheet1!P:P,0,0,1)</f>
        <v>-2.5093600000000001E-2</v>
      </c>
      <c r="M20">
        <f>_xlfn.XLOOKUP($D20,Sheet1!Q:Q,Sheet1!R:R,0,0,1)</f>
        <v>0</v>
      </c>
      <c r="N20">
        <f>_xlfn.XLOOKUP($D20,Sheet1!S:S,Sheet1!T:T,0,0,1)</f>
        <v>0</v>
      </c>
      <c r="O20">
        <f>_xlfn.XLOOKUP($D20,Sheet1!U:U,Sheet1!V:V,0,0,1)</f>
        <v>0</v>
      </c>
      <c r="P20">
        <f>_xlfn.XLOOKUP($D20,Sheet1!W:W,Sheet1!X:X,0,0,1)</f>
        <v>0</v>
      </c>
      <c r="Q20">
        <f>_xlfn.XLOOKUP($D20,Sheet1!Y:Y,Sheet1!Z:Z,0,0,1)</f>
        <v>0</v>
      </c>
      <c r="R20">
        <f>_xlfn.XLOOKUP($D20,Sheet1!AA:AA,Sheet1!AB:AB,0,0,1)</f>
        <v>0</v>
      </c>
      <c r="S20">
        <f>_xlfn.XLOOKUP($D20,Sheet1!AC:AC,Sheet1!AD:AD,0,0,1)</f>
        <v>0</v>
      </c>
      <c r="T20">
        <f>_xlfn.XLOOKUP($D20,Sheet1!AE:AE,Sheet1!AF:AF,0,0,1)</f>
        <v>0</v>
      </c>
      <c r="U20">
        <f>_xlfn.XLOOKUP($D20,Sheet1!AG:AG,Sheet1!AH:AH,0,0,1)</f>
        <v>0</v>
      </c>
      <c r="V20">
        <f>_xlfn.XLOOKUP($D20,Sheet1!AI:AI,Sheet1!AJ:AJ,0,0,1)</f>
        <v>0</v>
      </c>
      <c r="W20">
        <f>_xlfn.XLOOKUP($D20,Sheet1!AK:AK,Sheet1!AL:AL,0,0,1)</f>
        <v>0</v>
      </c>
      <c r="X20">
        <f>_xlfn.XLOOKUP($D20,Sheet1!AM:AM,Sheet1!AN:AN,0,0,1)</f>
        <v>0</v>
      </c>
      <c r="Y20">
        <f>_xlfn.XLOOKUP($D20,Sheet1!AO:AO,Sheet1!AP:AP,0,0,1)</f>
        <v>0</v>
      </c>
      <c r="Z20">
        <f>_xlfn.XLOOKUP($D20,Sheet1!AQ:AQ,Sheet1!AR:AR,0,0,1)</f>
        <v>0</v>
      </c>
      <c r="AA20">
        <f>_xlfn.XLOOKUP($D20,Sheet1!AS:AS,Sheet1!AT:AT,0,0,1)</f>
        <v>0</v>
      </c>
      <c r="AB20">
        <f>_xlfn.XLOOKUP($D20,Sheet1!AU:AU,Sheet1!AV:AV,0,0,1)</f>
        <v>0</v>
      </c>
      <c r="AC20">
        <f>_xlfn.XLOOKUP($D20,Sheet1!AW:AW,Sheet1!AX:AX,0,0,1)</f>
        <v>-0.118724</v>
      </c>
      <c r="AD20">
        <f>_xlfn.XLOOKUP($D20,Sheet1!AY:AY,Sheet1!AZ:AZ,0,0,1)</f>
        <v>0</v>
      </c>
      <c r="AE20">
        <f>_xlfn.XLOOKUP($D20,Sheet1!BA:BA,Sheet1!BB:BB,0,0,1)</f>
        <v>0</v>
      </c>
      <c r="AF20">
        <f>_xlfn.XLOOKUP($D20,Sheet1!BC:BC,Sheet1!BD:BD,0,0,1)</f>
        <v>0</v>
      </c>
      <c r="AG20">
        <f>_xlfn.XLOOKUP($D20,Sheet1!BE:BE,Sheet1!BF:BF,0,0,1)</f>
        <v>0</v>
      </c>
    </row>
    <row r="21" spans="1:33" x14ac:dyDescent="0.3">
      <c r="A21" t="s">
        <v>21</v>
      </c>
      <c r="D21" t="s">
        <v>21</v>
      </c>
      <c r="E21">
        <f>_xlfn.XLOOKUP($D21,Sheet1!A:A,Sheet1!B:B,0,0,1)</f>
        <v>0</v>
      </c>
      <c r="F21">
        <f>_xlfn.XLOOKUP($D21,Sheet1!C:C,Sheet1!D:D,0,0,1)</f>
        <v>0</v>
      </c>
      <c r="G21">
        <f>_xlfn.XLOOKUP($D21,Sheet1!E:E,Sheet1!F:F,0,0,1)</f>
        <v>0</v>
      </c>
      <c r="H21">
        <f>_xlfn.XLOOKUP($D21,Sheet1!G:G,Sheet1!H:H,0,0,1)</f>
        <v>0</v>
      </c>
      <c r="I21">
        <f>_xlfn.XLOOKUP($D21,Sheet1!I:I,Sheet1!J:J,0,0,1)</f>
        <v>0</v>
      </c>
      <c r="J21">
        <f>_xlfn.XLOOKUP($D21,Sheet1!K:K,Sheet1!L:L,0,0,1)</f>
        <v>0</v>
      </c>
      <c r="K21">
        <f>_xlfn.XLOOKUP($D21,Sheet1!M:M,Sheet1!N:N,0,0,1)</f>
        <v>0</v>
      </c>
      <c r="L21">
        <f>_xlfn.XLOOKUP($D21,Sheet1!O:O,Sheet1!P:P,0,0,1)</f>
        <v>0</v>
      </c>
      <c r="M21">
        <f>_xlfn.XLOOKUP($D21,Sheet1!Q:Q,Sheet1!R:R,0,0,1)</f>
        <v>0</v>
      </c>
      <c r="N21">
        <f>_xlfn.XLOOKUP($D21,Sheet1!S:S,Sheet1!T:T,0,0,1)</f>
        <v>0</v>
      </c>
      <c r="O21">
        <f>_xlfn.XLOOKUP($D21,Sheet1!U:U,Sheet1!V:V,0,0,1)</f>
        <v>0</v>
      </c>
      <c r="P21">
        <f>_xlfn.XLOOKUP($D21,Sheet1!W:W,Sheet1!X:X,0,0,1)</f>
        <v>0</v>
      </c>
      <c r="Q21">
        <f>_xlfn.XLOOKUP($D21,Sheet1!Y:Y,Sheet1!Z:Z,0,0,1)</f>
        <v>0</v>
      </c>
      <c r="R21">
        <f>_xlfn.XLOOKUP($D21,Sheet1!AA:AA,Sheet1!AB:AB,0,0,1)</f>
        <v>0</v>
      </c>
      <c r="S21">
        <f>_xlfn.XLOOKUP($D21,Sheet1!AC:AC,Sheet1!AD:AD,0,0,1)</f>
        <v>0</v>
      </c>
      <c r="T21">
        <f>_xlfn.XLOOKUP($D21,Sheet1!AE:AE,Sheet1!AF:AF,0,0,1)</f>
        <v>0</v>
      </c>
      <c r="U21">
        <f>_xlfn.XLOOKUP($D21,Sheet1!AG:AG,Sheet1!AH:AH,0,0,1)</f>
        <v>0</v>
      </c>
      <c r="V21">
        <f>_xlfn.XLOOKUP($D21,Sheet1!AI:AI,Sheet1!AJ:AJ,0,0,1)</f>
        <v>0</v>
      </c>
      <c r="W21">
        <f>_xlfn.XLOOKUP($D21,Sheet1!AK:AK,Sheet1!AL:AL,0,0,1)</f>
        <v>0</v>
      </c>
      <c r="X21">
        <f>_xlfn.XLOOKUP($D21,Sheet1!AM:AM,Sheet1!AN:AN,0,0,1)</f>
        <v>0</v>
      </c>
      <c r="Y21">
        <f>_xlfn.XLOOKUP($D21,Sheet1!AO:AO,Sheet1!AP:AP,0,0,1)</f>
        <v>0</v>
      </c>
      <c r="Z21">
        <f>_xlfn.XLOOKUP($D21,Sheet1!AQ:AQ,Sheet1!AR:AR,0,0,1)</f>
        <v>0</v>
      </c>
      <c r="AA21">
        <f>_xlfn.XLOOKUP($D21,Sheet1!AS:AS,Sheet1!AT:AT,0,0,1)</f>
        <v>0</v>
      </c>
      <c r="AB21">
        <f>_xlfn.XLOOKUP($D21,Sheet1!AU:AU,Sheet1!AV:AV,0,0,1)</f>
        <v>0</v>
      </c>
      <c r="AC21">
        <f>_xlfn.XLOOKUP($D21,Sheet1!AW:AW,Sheet1!AX:AX,0,0,1)</f>
        <v>0</v>
      </c>
      <c r="AD21">
        <f>_xlfn.XLOOKUP($D21,Sheet1!AY:AY,Sheet1!AZ:AZ,0,0,1)</f>
        <v>0</v>
      </c>
      <c r="AE21">
        <f>_xlfn.XLOOKUP($D21,Sheet1!BA:BA,Sheet1!BB:BB,0,0,1)</f>
        <v>0</v>
      </c>
      <c r="AF21">
        <f>_xlfn.XLOOKUP($D21,Sheet1!BC:BC,Sheet1!BD:BD,0,0,1)</f>
        <v>0</v>
      </c>
      <c r="AG21">
        <f>_xlfn.XLOOKUP($D21,Sheet1!BE:BE,Sheet1!BF:BF,0,0,1)</f>
        <v>0</v>
      </c>
    </row>
    <row r="22" spans="1:33" x14ac:dyDescent="0.3">
      <c r="A22" t="s">
        <v>22</v>
      </c>
      <c r="D22" t="s">
        <v>22</v>
      </c>
      <c r="E22">
        <f>_xlfn.XLOOKUP($D22,Sheet1!A:A,Sheet1!B:B,0,0,1)</f>
        <v>0</v>
      </c>
      <c r="F22">
        <f>_xlfn.XLOOKUP($D22,Sheet1!C:C,Sheet1!D:D,0,0,1)</f>
        <v>0</v>
      </c>
      <c r="G22">
        <f>_xlfn.XLOOKUP($D22,Sheet1!E:E,Sheet1!F:F,0,0,1)</f>
        <v>0</v>
      </c>
      <c r="H22">
        <f>_xlfn.XLOOKUP($D22,Sheet1!G:G,Sheet1!H:H,0,0,1)</f>
        <v>0</v>
      </c>
      <c r="I22">
        <f>_xlfn.XLOOKUP($D22,Sheet1!I:I,Sheet1!J:J,0,0,1)</f>
        <v>0</v>
      </c>
      <c r="J22">
        <f>_xlfn.XLOOKUP($D22,Sheet1!K:K,Sheet1!L:L,0,0,1)</f>
        <v>0</v>
      </c>
      <c r="K22">
        <f>_xlfn.XLOOKUP($D22,Sheet1!M:M,Sheet1!N:N,0,0,1)</f>
        <v>0</v>
      </c>
      <c r="L22">
        <f>_xlfn.XLOOKUP($D22,Sheet1!O:O,Sheet1!P:P,0,0,1)</f>
        <v>0</v>
      </c>
      <c r="M22">
        <f>_xlfn.XLOOKUP($D22,Sheet1!Q:Q,Sheet1!R:R,0,0,1)</f>
        <v>0</v>
      </c>
      <c r="N22">
        <f>_xlfn.XLOOKUP($D22,Sheet1!S:S,Sheet1!T:T,0,0,1)</f>
        <v>0</v>
      </c>
      <c r="O22">
        <f>_xlfn.XLOOKUP($D22,Sheet1!U:U,Sheet1!V:V,0,0,1)</f>
        <v>0</v>
      </c>
      <c r="P22">
        <f>_xlfn.XLOOKUP($D22,Sheet1!W:W,Sheet1!X:X,0,0,1)</f>
        <v>0</v>
      </c>
      <c r="Q22">
        <f>_xlfn.XLOOKUP($D22,Sheet1!Y:Y,Sheet1!Z:Z,0,0,1)</f>
        <v>0</v>
      </c>
      <c r="R22">
        <f>_xlfn.XLOOKUP($D22,Sheet1!AA:AA,Sheet1!AB:AB,0,0,1)</f>
        <v>0</v>
      </c>
      <c r="S22">
        <f>_xlfn.XLOOKUP($D22,Sheet1!AC:AC,Sheet1!AD:AD,0,0,1)</f>
        <v>0</v>
      </c>
      <c r="T22">
        <f>_xlfn.XLOOKUP($D22,Sheet1!AE:AE,Sheet1!AF:AF,0,0,1)</f>
        <v>0</v>
      </c>
      <c r="U22">
        <f>_xlfn.XLOOKUP($D22,Sheet1!AG:AG,Sheet1!AH:AH,0,0,1)</f>
        <v>0</v>
      </c>
      <c r="V22">
        <f>_xlfn.XLOOKUP($D22,Sheet1!AI:AI,Sheet1!AJ:AJ,0,0,1)</f>
        <v>0</v>
      </c>
      <c r="W22">
        <f>_xlfn.XLOOKUP($D22,Sheet1!AK:AK,Sheet1!AL:AL,0,0,1)</f>
        <v>0</v>
      </c>
      <c r="X22">
        <f>_xlfn.XLOOKUP($D22,Sheet1!AM:AM,Sheet1!AN:AN,0,0,1)</f>
        <v>0</v>
      </c>
      <c r="Y22">
        <f>_xlfn.XLOOKUP($D22,Sheet1!AO:AO,Sheet1!AP:AP,0,0,1)</f>
        <v>0</v>
      </c>
      <c r="Z22">
        <f>_xlfn.XLOOKUP($D22,Sheet1!AQ:AQ,Sheet1!AR:AR,0,0,1)</f>
        <v>0</v>
      </c>
      <c r="AA22">
        <f>_xlfn.XLOOKUP($D22,Sheet1!AS:AS,Sheet1!AT:AT,0,0,1)</f>
        <v>0</v>
      </c>
      <c r="AB22">
        <f>_xlfn.XLOOKUP($D22,Sheet1!AU:AU,Sheet1!AV:AV,0,0,1)</f>
        <v>0</v>
      </c>
      <c r="AC22">
        <f>_xlfn.XLOOKUP($D22,Sheet1!AW:AW,Sheet1!AX:AX,0,0,1)</f>
        <v>0</v>
      </c>
      <c r="AD22">
        <f>_xlfn.XLOOKUP($D22,Sheet1!AY:AY,Sheet1!AZ:AZ,0,0,1)</f>
        <v>0</v>
      </c>
      <c r="AE22">
        <f>_xlfn.XLOOKUP($D22,Sheet1!BA:BA,Sheet1!BB:BB,0,0,1)</f>
        <v>0</v>
      </c>
      <c r="AF22">
        <f>_xlfn.XLOOKUP($D22,Sheet1!BC:BC,Sheet1!BD:BD,0,0,1)</f>
        <v>0</v>
      </c>
      <c r="AG22">
        <f>_xlfn.XLOOKUP($D22,Sheet1!BE:BE,Sheet1!BF:BF,0,0,1)</f>
        <v>0</v>
      </c>
    </row>
    <row r="23" spans="1:33" x14ac:dyDescent="0.3">
      <c r="A23" t="s">
        <v>23</v>
      </c>
      <c r="D23" t="s">
        <v>23</v>
      </c>
      <c r="E23">
        <f>_xlfn.XLOOKUP($D23,Sheet1!A:A,Sheet1!B:B,0,0,1)</f>
        <v>0</v>
      </c>
      <c r="F23">
        <f>_xlfn.XLOOKUP($D23,Sheet1!C:C,Sheet1!D:D,0,0,1)</f>
        <v>12.0144</v>
      </c>
      <c r="G23">
        <f>_xlfn.XLOOKUP($D23,Sheet1!E:E,Sheet1!F:F,0,0,1)</f>
        <v>0</v>
      </c>
      <c r="H23">
        <f>_xlfn.XLOOKUP($D23,Sheet1!G:G,Sheet1!H:H,0,0,1)</f>
        <v>0</v>
      </c>
      <c r="I23">
        <f>_xlfn.XLOOKUP($D23,Sheet1!I:I,Sheet1!J:J,0,0,1)</f>
        <v>0</v>
      </c>
      <c r="J23">
        <f>_xlfn.XLOOKUP($D23,Sheet1!K:K,Sheet1!L:L,0,0,1)</f>
        <v>0</v>
      </c>
      <c r="K23">
        <f>_xlfn.XLOOKUP($D23,Sheet1!M:M,Sheet1!N:N,0,0,1)</f>
        <v>0</v>
      </c>
      <c r="L23">
        <f>_xlfn.XLOOKUP($D23,Sheet1!O:O,Sheet1!P:P,0,0,1)</f>
        <v>0</v>
      </c>
      <c r="M23">
        <f>_xlfn.XLOOKUP($D23,Sheet1!Q:Q,Sheet1!R:R,0,0,1)</f>
        <v>0</v>
      </c>
      <c r="N23">
        <f>_xlfn.XLOOKUP($D23,Sheet1!S:S,Sheet1!T:T,0,0,1)</f>
        <v>0</v>
      </c>
      <c r="O23">
        <f>_xlfn.XLOOKUP($D23,Sheet1!U:U,Sheet1!V:V,0,0,1)</f>
        <v>0</v>
      </c>
      <c r="P23">
        <f>_xlfn.XLOOKUP($D23,Sheet1!W:W,Sheet1!X:X,0,0,1)</f>
        <v>0</v>
      </c>
      <c r="Q23">
        <f>_xlfn.XLOOKUP($D23,Sheet1!Y:Y,Sheet1!Z:Z,0,0,1)</f>
        <v>0</v>
      </c>
      <c r="R23">
        <f>_xlfn.XLOOKUP($D23,Sheet1!AA:AA,Sheet1!AB:AB,0,0,1)</f>
        <v>0</v>
      </c>
      <c r="S23">
        <f>_xlfn.XLOOKUP($D23,Sheet1!AC:AC,Sheet1!AD:AD,0,0,1)</f>
        <v>0</v>
      </c>
      <c r="T23">
        <f>_xlfn.XLOOKUP($D23,Sheet1!AE:AE,Sheet1!AF:AF,0,0,1)</f>
        <v>0</v>
      </c>
      <c r="U23">
        <f>_xlfn.XLOOKUP($D23,Sheet1!AG:AG,Sheet1!AH:AH,0,0,1)</f>
        <v>0</v>
      </c>
      <c r="V23">
        <f>_xlfn.XLOOKUP($D23,Sheet1!AI:AI,Sheet1!AJ:AJ,0,0,1)</f>
        <v>0</v>
      </c>
      <c r="W23">
        <f>_xlfn.XLOOKUP($D23,Sheet1!AK:AK,Sheet1!AL:AL,0,0,1)</f>
        <v>0</v>
      </c>
      <c r="X23">
        <f>_xlfn.XLOOKUP($D23,Sheet1!AM:AM,Sheet1!AN:AN,0,0,1)</f>
        <v>0</v>
      </c>
      <c r="Y23">
        <f>_xlfn.XLOOKUP($D23,Sheet1!AO:AO,Sheet1!AP:AP,0,0,1)</f>
        <v>56.521900000000002</v>
      </c>
      <c r="Z23">
        <f>_xlfn.XLOOKUP($D23,Sheet1!AQ:AQ,Sheet1!AR:AR,0,0,1)</f>
        <v>68.065600000000003</v>
      </c>
      <c r="AA23">
        <f>_xlfn.XLOOKUP($D23,Sheet1!AS:AS,Sheet1!AT:AT,0,0,1)</f>
        <v>0</v>
      </c>
      <c r="AB23">
        <f>_xlfn.XLOOKUP($D23,Sheet1!AU:AU,Sheet1!AV:AV,0,0,1)</f>
        <v>0</v>
      </c>
      <c r="AC23">
        <f>_xlfn.XLOOKUP($D23,Sheet1!AW:AW,Sheet1!AX:AX,0,0,1)</f>
        <v>0</v>
      </c>
      <c r="AD23">
        <f>_xlfn.XLOOKUP($D23,Sheet1!AY:AY,Sheet1!AZ:AZ,0,0,1)</f>
        <v>0</v>
      </c>
      <c r="AE23">
        <f>_xlfn.XLOOKUP($D23,Sheet1!BA:BA,Sheet1!BB:BB,0,0,1)</f>
        <v>0</v>
      </c>
      <c r="AF23">
        <f>_xlfn.XLOOKUP($D23,Sheet1!BC:BC,Sheet1!BD:BD,0,0,1)</f>
        <v>0</v>
      </c>
      <c r="AG23">
        <f>_xlfn.XLOOKUP($D23,Sheet1!BE:BE,Sheet1!BF:BF,0,0,1)</f>
        <v>47.732700000000001</v>
      </c>
    </row>
    <row r="24" spans="1:33" x14ac:dyDescent="0.3">
      <c r="A24" t="s">
        <v>24</v>
      </c>
      <c r="D24" t="s">
        <v>24</v>
      </c>
      <c r="E24">
        <f>_xlfn.XLOOKUP($D24,Sheet1!A:A,Sheet1!B:B,0,0,1)</f>
        <v>1.69991E-2</v>
      </c>
      <c r="F24">
        <f>_xlfn.XLOOKUP($D24,Sheet1!C:C,Sheet1!D:D,0,0,1)</f>
        <v>7.9545299999999996E-3</v>
      </c>
      <c r="G24">
        <f>_xlfn.XLOOKUP($D24,Sheet1!E:E,Sheet1!F:F,0,0,1)</f>
        <v>0</v>
      </c>
      <c r="H24">
        <f>_xlfn.XLOOKUP($D24,Sheet1!G:G,Sheet1!H:H,0,0,1)</f>
        <v>1.66596E-2</v>
      </c>
      <c r="I24">
        <f>_xlfn.XLOOKUP($D24,Sheet1!I:I,Sheet1!J:J,0,0,1)</f>
        <v>1.7799300000000001E-2</v>
      </c>
      <c r="J24">
        <f>_xlfn.XLOOKUP($D24,Sheet1!K:K,Sheet1!L:L,0,0,1)</f>
        <v>2.6068899999999999E-2</v>
      </c>
      <c r="K24">
        <f>_xlfn.XLOOKUP($D24,Sheet1!M:M,Sheet1!N:N,0,0,1)</f>
        <v>0</v>
      </c>
      <c r="L24">
        <f>_xlfn.XLOOKUP($D24,Sheet1!O:O,Sheet1!P:P,0,0,1)</f>
        <v>0</v>
      </c>
      <c r="M24">
        <f>_xlfn.XLOOKUP($D24,Sheet1!Q:Q,Sheet1!R:R,0,0,1)</f>
        <v>0</v>
      </c>
      <c r="N24">
        <f>_xlfn.XLOOKUP($D24,Sheet1!S:S,Sheet1!T:T,0,0,1)</f>
        <v>0</v>
      </c>
      <c r="O24">
        <f>_xlfn.XLOOKUP($D24,Sheet1!U:U,Sheet1!V:V,0,0,1)</f>
        <v>0</v>
      </c>
      <c r="P24">
        <f>_xlfn.XLOOKUP($D24,Sheet1!W:W,Sheet1!X:X,0,0,1)</f>
        <v>5.7973599999999997E-3</v>
      </c>
      <c r="Q24">
        <f>_xlfn.XLOOKUP($D24,Sheet1!Y:Y,Sheet1!Z:Z,0,0,1)</f>
        <v>6.8548599999999999E-3</v>
      </c>
      <c r="R24">
        <f>_xlfn.XLOOKUP($D24,Sheet1!AA:AA,Sheet1!AB:AB,0,0,1)</f>
        <v>2.4195700000000001E-2</v>
      </c>
      <c r="S24">
        <f>_xlfn.XLOOKUP($D24,Sheet1!AC:AC,Sheet1!AD:AD,0,0,1)</f>
        <v>0</v>
      </c>
      <c r="T24">
        <f>_xlfn.XLOOKUP($D24,Sheet1!AE:AE,Sheet1!AF:AF,0,0,1)</f>
        <v>0</v>
      </c>
      <c r="U24">
        <f>_xlfn.XLOOKUP($D24,Sheet1!AG:AG,Sheet1!AH:AH,0,0,1)</f>
        <v>0</v>
      </c>
      <c r="V24">
        <f>_xlfn.XLOOKUP($D24,Sheet1!AI:AI,Sheet1!AJ:AJ,0,0,1)</f>
        <v>0</v>
      </c>
      <c r="W24">
        <f>_xlfn.XLOOKUP($D24,Sheet1!AK:AK,Sheet1!AL:AL,0,0,1)</f>
        <v>7.5895299999999997E-3</v>
      </c>
      <c r="X24">
        <f>_xlfn.XLOOKUP($D24,Sheet1!AM:AM,Sheet1!AN:AN,0,0,1)</f>
        <v>5.9247199999999996E-3</v>
      </c>
      <c r="Y24">
        <f>_xlfn.XLOOKUP($D24,Sheet1!AO:AO,Sheet1!AP:AP,0,0,1)</f>
        <v>0</v>
      </c>
      <c r="Z24">
        <f>_xlfn.XLOOKUP($D24,Sheet1!AQ:AQ,Sheet1!AR:AR,0,0,1)</f>
        <v>0</v>
      </c>
      <c r="AA24">
        <f>_xlfn.XLOOKUP($D24,Sheet1!AS:AS,Sheet1!AT:AT,0,0,1)</f>
        <v>1.44555E-2</v>
      </c>
      <c r="AB24">
        <f>_xlfn.XLOOKUP($D24,Sheet1!AU:AU,Sheet1!AV:AV,0,0,1)</f>
        <v>0</v>
      </c>
      <c r="AC24">
        <f>_xlfn.XLOOKUP($D24,Sheet1!AW:AW,Sheet1!AX:AX,0,0,1)</f>
        <v>0</v>
      </c>
      <c r="AD24">
        <f>_xlfn.XLOOKUP($D24,Sheet1!AY:AY,Sheet1!AZ:AZ,0,0,1)</f>
        <v>0</v>
      </c>
      <c r="AE24">
        <f>_xlfn.XLOOKUP($D24,Sheet1!BA:BA,Sheet1!BB:BB,0,0,1)</f>
        <v>0</v>
      </c>
      <c r="AF24">
        <f>_xlfn.XLOOKUP($D24,Sheet1!BC:BC,Sheet1!BD:BD,0,0,1)</f>
        <v>0</v>
      </c>
      <c r="AG24">
        <f>_xlfn.XLOOKUP($D24,Sheet1!BE:BE,Sheet1!BF:BF,0,0,1)</f>
        <v>0</v>
      </c>
    </row>
    <row r="25" spans="1:33" x14ac:dyDescent="0.3">
      <c r="A25" t="s">
        <v>25</v>
      </c>
      <c r="D25" t="s">
        <v>25</v>
      </c>
      <c r="E25">
        <f>_xlfn.XLOOKUP($D25,Sheet1!A:A,Sheet1!B:B,0,0,1)</f>
        <v>0</v>
      </c>
      <c r="F25">
        <f>_xlfn.XLOOKUP($D25,Sheet1!C:C,Sheet1!D:D,0,0,1)</f>
        <v>0</v>
      </c>
      <c r="G25">
        <f>_xlfn.XLOOKUP($D25,Sheet1!E:E,Sheet1!F:F,0,0,1)</f>
        <v>0</v>
      </c>
      <c r="H25">
        <f>_xlfn.XLOOKUP($D25,Sheet1!G:G,Sheet1!H:H,0,0,1)</f>
        <v>0</v>
      </c>
      <c r="I25">
        <f>_xlfn.XLOOKUP($D25,Sheet1!I:I,Sheet1!J:J,0,0,1)</f>
        <v>0</v>
      </c>
      <c r="J25">
        <f>_xlfn.XLOOKUP($D25,Sheet1!K:K,Sheet1!L:L,0,0,1)</f>
        <v>0</v>
      </c>
      <c r="K25">
        <f>_xlfn.XLOOKUP($D25,Sheet1!M:M,Sheet1!N:N,0,0,1)</f>
        <v>0</v>
      </c>
      <c r="L25">
        <f>_xlfn.XLOOKUP($D25,Sheet1!O:O,Sheet1!P:P,0,0,1)</f>
        <v>0</v>
      </c>
      <c r="M25">
        <f>_xlfn.XLOOKUP($D25,Sheet1!Q:Q,Sheet1!R:R,0,0,1)</f>
        <v>0</v>
      </c>
      <c r="N25">
        <f>_xlfn.XLOOKUP($D25,Sheet1!S:S,Sheet1!T:T,0,0,1)</f>
        <v>0</v>
      </c>
      <c r="O25">
        <f>_xlfn.XLOOKUP($D25,Sheet1!U:U,Sheet1!V:V,0,0,1)</f>
        <v>0</v>
      </c>
      <c r="P25">
        <f>_xlfn.XLOOKUP($D25,Sheet1!W:W,Sheet1!X:X,0,0,1)</f>
        <v>0</v>
      </c>
      <c r="Q25">
        <f>_xlfn.XLOOKUP($D25,Sheet1!Y:Y,Sheet1!Z:Z,0,0,1)</f>
        <v>0</v>
      </c>
      <c r="R25">
        <f>_xlfn.XLOOKUP($D25,Sheet1!AA:AA,Sheet1!AB:AB,0,0,1)</f>
        <v>0</v>
      </c>
      <c r="S25">
        <f>_xlfn.XLOOKUP($D25,Sheet1!AC:AC,Sheet1!AD:AD,0,0,1)</f>
        <v>0</v>
      </c>
      <c r="T25">
        <f>_xlfn.XLOOKUP($D25,Sheet1!AE:AE,Sheet1!AF:AF,0,0,1)</f>
        <v>0</v>
      </c>
      <c r="U25">
        <f>_xlfn.XLOOKUP($D25,Sheet1!AG:AG,Sheet1!AH:AH,0,0,1)</f>
        <v>0</v>
      </c>
      <c r="V25">
        <f>_xlfn.XLOOKUP($D25,Sheet1!AI:AI,Sheet1!AJ:AJ,0,0,1)</f>
        <v>0</v>
      </c>
      <c r="W25">
        <f>_xlfn.XLOOKUP($D25,Sheet1!AK:AK,Sheet1!AL:AL,0,0,1)</f>
        <v>0</v>
      </c>
      <c r="X25">
        <f>_xlfn.XLOOKUP($D25,Sheet1!AM:AM,Sheet1!AN:AN,0,0,1)</f>
        <v>0</v>
      </c>
      <c r="Y25">
        <f>_xlfn.XLOOKUP($D25,Sheet1!AO:AO,Sheet1!AP:AP,0,0,1)</f>
        <v>0</v>
      </c>
      <c r="Z25">
        <f>_xlfn.XLOOKUP($D25,Sheet1!AQ:AQ,Sheet1!AR:AR,0,0,1)</f>
        <v>0</v>
      </c>
      <c r="AA25">
        <f>_xlfn.XLOOKUP($D25,Sheet1!AS:AS,Sheet1!AT:AT,0,0,1)</f>
        <v>0</v>
      </c>
      <c r="AB25">
        <f>_xlfn.XLOOKUP($D25,Sheet1!AU:AU,Sheet1!AV:AV,0,0,1)</f>
        <v>0</v>
      </c>
      <c r="AC25">
        <f>_xlfn.XLOOKUP($D25,Sheet1!AW:AW,Sheet1!AX:AX,0,0,1)</f>
        <v>0</v>
      </c>
      <c r="AD25">
        <f>_xlfn.XLOOKUP($D25,Sheet1!AY:AY,Sheet1!AZ:AZ,0,0,1)</f>
        <v>0</v>
      </c>
      <c r="AE25">
        <f>_xlfn.XLOOKUP($D25,Sheet1!BA:BA,Sheet1!BB:BB,0,0,1)</f>
        <v>0</v>
      </c>
      <c r="AF25">
        <f>_xlfn.XLOOKUP($D25,Sheet1!BC:BC,Sheet1!BD:BD,0,0,1)</f>
        <v>0</v>
      </c>
      <c r="AG25">
        <f>_xlfn.XLOOKUP($D25,Sheet1!BE:BE,Sheet1!BF:BF,0,0,1)</f>
        <v>0</v>
      </c>
    </row>
    <row r="26" spans="1:33" x14ac:dyDescent="0.3">
      <c r="A26" t="s">
        <v>26</v>
      </c>
      <c r="D26" t="s">
        <v>26</v>
      </c>
      <c r="E26">
        <f>_xlfn.XLOOKUP($D26,Sheet1!A:A,Sheet1!B:B,0,0,1)</f>
        <v>0</v>
      </c>
      <c r="F26">
        <f>_xlfn.XLOOKUP($D26,Sheet1!C:C,Sheet1!D:D,0,0,1)</f>
        <v>0</v>
      </c>
      <c r="G26">
        <f>_xlfn.XLOOKUP($D26,Sheet1!E:E,Sheet1!F:F,0,0,1)</f>
        <v>0</v>
      </c>
      <c r="H26">
        <f>_xlfn.XLOOKUP($D26,Sheet1!G:G,Sheet1!H:H,0,0,1)</f>
        <v>0</v>
      </c>
      <c r="I26">
        <f>_xlfn.XLOOKUP($D26,Sheet1!I:I,Sheet1!J:J,0,0,1)</f>
        <v>0</v>
      </c>
      <c r="J26">
        <f>_xlfn.XLOOKUP($D26,Sheet1!K:K,Sheet1!L:L,0,0,1)</f>
        <v>0</v>
      </c>
      <c r="K26">
        <f>_xlfn.XLOOKUP($D26,Sheet1!M:M,Sheet1!N:N,0,0,1)</f>
        <v>0</v>
      </c>
      <c r="L26">
        <f>_xlfn.XLOOKUP($D26,Sheet1!O:O,Sheet1!P:P,0,0,1)</f>
        <v>0</v>
      </c>
      <c r="M26">
        <f>_xlfn.XLOOKUP($D26,Sheet1!Q:Q,Sheet1!R:R,0,0,1)</f>
        <v>0</v>
      </c>
      <c r="N26">
        <f>_xlfn.XLOOKUP($D26,Sheet1!S:S,Sheet1!T:T,0,0,1)</f>
        <v>0</v>
      </c>
      <c r="O26">
        <f>_xlfn.XLOOKUP($D26,Sheet1!U:U,Sheet1!V:V,0,0,1)</f>
        <v>0</v>
      </c>
      <c r="P26">
        <f>_xlfn.XLOOKUP($D26,Sheet1!W:W,Sheet1!X:X,0,0,1)</f>
        <v>0</v>
      </c>
      <c r="Q26">
        <f>_xlfn.XLOOKUP($D26,Sheet1!Y:Y,Sheet1!Z:Z,0,0,1)</f>
        <v>0</v>
      </c>
      <c r="R26">
        <f>_xlfn.XLOOKUP($D26,Sheet1!AA:AA,Sheet1!AB:AB,0,0,1)</f>
        <v>0</v>
      </c>
      <c r="S26">
        <f>_xlfn.XLOOKUP($D26,Sheet1!AC:AC,Sheet1!AD:AD,0,0,1)</f>
        <v>0</v>
      </c>
      <c r="T26">
        <f>_xlfn.XLOOKUP($D26,Sheet1!AE:AE,Sheet1!AF:AF,0,0,1)</f>
        <v>0</v>
      </c>
      <c r="U26">
        <f>_xlfn.XLOOKUP($D26,Sheet1!AG:AG,Sheet1!AH:AH,0,0,1)</f>
        <v>0</v>
      </c>
      <c r="V26">
        <f>_xlfn.XLOOKUP($D26,Sheet1!AI:AI,Sheet1!AJ:AJ,0,0,1)</f>
        <v>0</v>
      </c>
      <c r="W26">
        <f>_xlfn.XLOOKUP($D26,Sheet1!AK:AK,Sheet1!AL:AL,0,0,1)</f>
        <v>0</v>
      </c>
      <c r="X26">
        <f>_xlfn.XLOOKUP($D26,Sheet1!AM:AM,Sheet1!AN:AN,0,0,1)</f>
        <v>0</v>
      </c>
      <c r="Y26">
        <f>_xlfn.XLOOKUP($D26,Sheet1!AO:AO,Sheet1!AP:AP,0,0,1)</f>
        <v>0</v>
      </c>
      <c r="Z26">
        <f>_xlfn.XLOOKUP($D26,Sheet1!AQ:AQ,Sheet1!AR:AR,0,0,1)</f>
        <v>0</v>
      </c>
      <c r="AA26">
        <f>_xlfn.XLOOKUP($D26,Sheet1!AS:AS,Sheet1!AT:AT,0,0,1)</f>
        <v>0</v>
      </c>
      <c r="AB26">
        <f>_xlfn.XLOOKUP($D26,Sheet1!AU:AU,Sheet1!AV:AV,0,0,1)</f>
        <v>0</v>
      </c>
      <c r="AC26">
        <f>_xlfn.XLOOKUP($D26,Sheet1!AW:AW,Sheet1!AX:AX,0,0,1)</f>
        <v>0</v>
      </c>
      <c r="AD26">
        <f>_xlfn.XLOOKUP($D26,Sheet1!AY:AY,Sheet1!AZ:AZ,0,0,1)</f>
        <v>0</v>
      </c>
      <c r="AE26">
        <f>_xlfn.XLOOKUP($D26,Sheet1!BA:BA,Sheet1!BB:BB,0,0,1)</f>
        <v>0</v>
      </c>
      <c r="AF26">
        <f>_xlfn.XLOOKUP($D26,Sheet1!BC:BC,Sheet1!BD:BD,0,0,1)</f>
        <v>0.121653</v>
      </c>
      <c r="AG26">
        <f>_xlfn.XLOOKUP($D26,Sheet1!BE:BE,Sheet1!BF:BF,0,0,1)</f>
        <v>0.12620899999999999</v>
      </c>
    </row>
    <row r="27" spans="1:33" x14ac:dyDescent="0.3">
      <c r="A27" t="s">
        <v>27</v>
      </c>
      <c r="D27" t="s">
        <v>27</v>
      </c>
      <c r="E27">
        <f>_xlfn.XLOOKUP($D27,Sheet1!A:A,Sheet1!B:B,0,0,1)</f>
        <v>-430.12099999999998</v>
      </c>
      <c r="F27">
        <f>_xlfn.XLOOKUP($D27,Sheet1!C:C,Sheet1!D:D,0,0,1)</f>
        <v>-269.72399999999999</v>
      </c>
      <c r="G27">
        <f>_xlfn.XLOOKUP($D27,Sheet1!E:E,Sheet1!F:F,0,0,1)</f>
        <v>-33.6462</v>
      </c>
      <c r="H27">
        <f>_xlfn.XLOOKUP($D27,Sheet1!G:G,Sheet1!H:H,0,0,1)</f>
        <v>-352.78</v>
      </c>
      <c r="I27">
        <f>_xlfn.XLOOKUP($D27,Sheet1!I:I,Sheet1!J:J,0,0,1)</f>
        <v>-295.82499999999999</v>
      </c>
      <c r="J27">
        <f>_xlfn.XLOOKUP($D27,Sheet1!K:K,Sheet1!L:L,0,0,1)</f>
        <v>-586.30799999999999</v>
      </c>
      <c r="K27">
        <f>_xlfn.XLOOKUP($D27,Sheet1!M:M,Sheet1!N:N,0,0,1)</f>
        <v>0</v>
      </c>
      <c r="L27">
        <f>_xlfn.XLOOKUP($D27,Sheet1!O:O,Sheet1!P:P,0,0,1)</f>
        <v>-47.411900000000003</v>
      </c>
      <c r="M27">
        <f>_xlfn.XLOOKUP($D27,Sheet1!Q:Q,Sheet1!R:R,0,0,1)</f>
        <v>-105.661</v>
      </c>
      <c r="N27">
        <f>_xlfn.XLOOKUP($D27,Sheet1!S:S,Sheet1!T:T,0,0,1)</f>
        <v>-123.833</v>
      </c>
      <c r="O27">
        <f>_xlfn.XLOOKUP($D27,Sheet1!U:U,Sheet1!V:V,0,0,1)</f>
        <v>-105.68600000000001</v>
      </c>
      <c r="P27">
        <f>_xlfn.XLOOKUP($D27,Sheet1!W:W,Sheet1!X:X,0,0,1)</f>
        <v>-98.91</v>
      </c>
      <c r="Q27">
        <f>_xlfn.XLOOKUP($D27,Sheet1!Y:Y,Sheet1!Z:Z,0,0,1)</f>
        <v>-277.82</v>
      </c>
      <c r="R27">
        <f>_xlfn.XLOOKUP($D27,Sheet1!AA:AA,Sheet1!AB:AB,0,0,1)</f>
        <v>-672.47500000000002</v>
      </c>
      <c r="S27">
        <f>_xlfn.XLOOKUP($D27,Sheet1!AC:AC,Sheet1!AD:AD,0,0,1)</f>
        <v>0</v>
      </c>
      <c r="T27">
        <f>_xlfn.XLOOKUP($D27,Sheet1!AE:AE,Sheet1!AF:AF,0,0,1)</f>
        <v>0</v>
      </c>
      <c r="U27">
        <f>_xlfn.XLOOKUP($D27,Sheet1!AG:AG,Sheet1!AH:AH,0,0,1)</f>
        <v>0</v>
      </c>
      <c r="V27">
        <f>_xlfn.XLOOKUP($D27,Sheet1!AI:AI,Sheet1!AJ:AJ,0,0,1)</f>
        <v>0</v>
      </c>
      <c r="W27">
        <f>_xlfn.XLOOKUP($D27,Sheet1!AK:AK,Sheet1!AL:AL,0,0,1)</f>
        <v>-38.868299999999998</v>
      </c>
      <c r="X27">
        <f>_xlfn.XLOOKUP($D27,Sheet1!AM:AM,Sheet1!AN:AN,0,0,1)</f>
        <v>-171.02799999999999</v>
      </c>
      <c r="Y27">
        <f>_xlfn.XLOOKUP($D27,Sheet1!AO:AO,Sheet1!AP:AP,0,0,1)</f>
        <v>-375.91</v>
      </c>
      <c r="Z27">
        <f>_xlfn.XLOOKUP($D27,Sheet1!AQ:AQ,Sheet1!AR:AR,0,0,1)</f>
        <v>-538.26700000000005</v>
      </c>
      <c r="AA27">
        <f>_xlfn.XLOOKUP($D27,Sheet1!AS:AS,Sheet1!AT:AT,0,0,1)</f>
        <v>-357.38499999999999</v>
      </c>
      <c r="AB27">
        <f>_xlfn.XLOOKUP($D27,Sheet1!AU:AU,Sheet1!AV:AV,0,0,1)</f>
        <v>0</v>
      </c>
      <c r="AC27">
        <f>_xlfn.XLOOKUP($D27,Sheet1!AW:AW,Sheet1!AX:AX,0,0,1)</f>
        <v>-8.9042999999999997E-2</v>
      </c>
      <c r="AD27">
        <f>_xlfn.XLOOKUP($D27,Sheet1!AY:AY,Sheet1!AZ:AZ,0,0,1)</f>
        <v>0</v>
      </c>
      <c r="AE27">
        <f>_xlfn.XLOOKUP($D27,Sheet1!BA:BA,Sheet1!BB:BB,0,0,1)</f>
        <v>0</v>
      </c>
      <c r="AF27">
        <f>_xlfn.XLOOKUP($D27,Sheet1!BC:BC,Sheet1!BD:BD,0,0,1)</f>
        <v>-0.121653</v>
      </c>
      <c r="AG27">
        <f>_xlfn.XLOOKUP($D27,Sheet1!BE:BE,Sheet1!BF:BF,0,0,1)</f>
        <v>-0.12620899999999999</v>
      </c>
    </row>
    <row r="28" spans="1:33" x14ac:dyDescent="0.3">
      <c r="A28" t="s">
        <v>28</v>
      </c>
      <c r="D28" t="s">
        <v>28</v>
      </c>
      <c r="E28">
        <f>_xlfn.XLOOKUP($D28,Sheet1!A:A,Sheet1!B:B,0,0,1)</f>
        <v>-430.12099999999998</v>
      </c>
      <c r="F28">
        <f>_xlfn.XLOOKUP($D28,Sheet1!C:C,Sheet1!D:D,0,0,1)</f>
        <v>-269.72399999999999</v>
      </c>
      <c r="G28">
        <f>_xlfn.XLOOKUP($D28,Sheet1!E:E,Sheet1!F:F,0,0,1)</f>
        <v>-33.6462</v>
      </c>
      <c r="H28">
        <f>_xlfn.XLOOKUP($D28,Sheet1!G:G,Sheet1!H:H,0,0,1)</f>
        <v>-352.78</v>
      </c>
      <c r="I28">
        <f>_xlfn.XLOOKUP($D28,Sheet1!I:I,Sheet1!J:J,0,0,1)</f>
        <v>-295.82499999999999</v>
      </c>
      <c r="J28">
        <f>_xlfn.XLOOKUP($D28,Sheet1!K:K,Sheet1!L:L,0,0,1)</f>
        <v>-586.30799999999999</v>
      </c>
      <c r="K28">
        <f>_xlfn.XLOOKUP($D28,Sheet1!M:M,Sheet1!N:N,0,0,1)</f>
        <v>0</v>
      </c>
      <c r="L28">
        <f>_xlfn.XLOOKUP($D28,Sheet1!O:O,Sheet1!P:P,0,0,1)</f>
        <v>-47.411900000000003</v>
      </c>
      <c r="M28">
        <f>_xlfn.XLOOKUP($D28,Sheet1!Q:Q,Sheet1!R:R,0,0,1)</f>
        <v>-105.661</v>
      </c>
      <c r="N28">
        <f>_xlfn.XLOOKUP($D28,Sheet1!S:S,Sheet1!T:T,0,0,1)</f>
        <v>-123.833</v>
      </c>
      <c r="O28">
        <f>_xlfn.XLOOKUP($D28,Sheet1!U:U,Sheet1!V:V,0,0,1)</f>
        <v>-105.68600000000001</v>
      </c>
      <c r="P28">
        <f>_xlfn.XLOOKUP($D28,Sheet1!W:W,Sheet1!X:X,0,0,1)</f>
        <v>-98.91</v>
      </c>
      <c r="Q28">
        <f>_xlfn.XLOOKUP($D28,Sheet1!Y:Y,Sheet1!Z:Z,0,0,1)</f>
        <v>-277.82</v>
      </c>
      <c r="R28">
        <f>_xlfn.XLOOKUP($D28,Sheet1!AA:AA,Sheet1!AB:AB,0,0,1)</f>
        <v>-672.47500000000002</v>
      </c>
      <c r="S28">
        <f>_xlfn.XLOOKUP($D28,Sheet1!AC:AC,Sheet1!AD:AD,0,0,1)</f>
        <v>0</v>
      </c>
      <c r="T28">
        <f>_xlfn.XLOOKUP($D28,Sheet1!AE:AE,Sheet1!AF:AF,0,0,1)</f>
        <v>0</v>
      </c>
      <c r="U28">
        <f>_xlfn.XLOOKUP($D28,Sheet1!AG:AG,Sheet1!AH:AH,0,0,1)</f>
        <v>0</v>
      </c>
      <c r="V28">
        <f>_xlfn.XLOOKUP($D28,Sheet1!AI:AI,Sheet1!AJ:AJ,0,0,1)</f>
        <v>0</v>
      </c>
      <c r="W28">
        <f>_xlfn.XLOOKUP($D28,Sheet1!AK:AK,Sheet1!AL:AL,0,0,1)</f>
        <v>-38.868299999999998</v>
      </c>
      <c r="X28">
        <f>_xlfn.XLOOKUP($D28,Sheet1!AM:AM,Sheet1!AN:AN,0,0,1)</f>
        <v>-171.02799999999999</v>
      </c>
      <c r="Y28">
        <f>_xlfn.XLOOKUP($D28,Sheet1!AO:AO,Sheet1!AP:AP,0,0,1)</f>
        <v>-375.91</v>
      </c>
      <c r="Z28">
        <f>_xlfn.XLOOKUP($D28,Sheet1!AQ:AQ,Sheet1!AR:AR,0,0,1)</f>
        <v>-538.26700000000005</v>
      </c>
      <c r="AA28">
        <f>_xlfn.XLOOKUP($D28,Sheet1!AS:AS,Sheet1!AT:AT,0,0,1)</f>
        <v>-357.38499999999999</v>
      </c>
      <c r="AB28">
        <f>_xlfn.XLOOKUP($D28,Sheet1!AU:AU,Sheet1!AV:AV,0,0,1)</f>
        <v>0</v>
      </c>
      <c r="AC28">
        <f>_xlfn.XLOOKUP($D28,Sheet1!AW:AW,Sheet1!AX:AX,0,0,1)</f>
        <v>0</v>
      </c>
      <c r="AD28">
        <f>_xlfn.XLOOKUP($D28,Sheet1!AY:AY,Sheet1!AZ:AZ,0,0,1)</f>
        <v>0</v>
      </c>
      <c r="AE28">
        <f>_xlfn.XLOOKUP($D28,Sheet1!BA:BA,Sheet1!BB:BB,0,0,1)</f>
        <v>0</v>
      </c>
      <c r="AF28">
        <f>_xlfn.XLOOKUP($D28,Sheet1!BC:BC,Sheet1!BD:BD,0,0,1)</f>
        <v>0</v>
      </c>
      <c r="AG28">
        <f>_xlfn.XLOOKUP($D28,Sheet1!BE:BE,Sheet1!BF:BF,0,0,1)</f>
        <v>0</v>
      </c>
    </row>
    <row r="29" spans="1:33" x14ac:dyDescent="0.3">
      <c r="A29" t="s">
        <v>29</v>
      </c>
      <c r="D29" t="s">
        <v>29</v>
      </c>
      <c r="E29">
        <f>_xlfn.XLOOKUP($D29,Sheet1!A:A,Sheet1!B:B,0,0,1)</f>
        <v>0</v>
      </c>
      <c r="F29">
        <f>_xlfn.XLOOKUP($D29,Sheet1!C:C,Sheet1!D:D,0,0,1)</f>
        <v>0</v>
      </c>
      <c r="G29">
        <f>_xlfn.XLOOKUP($D29,Sheet1!E:E,Sheet1!F:F,0,0,1)</f>
        <v>0</v>
      </c>
      <c r="H29">
        <f>_xlfn.XLOOKUP($D29,Sheet1!G:G,Sheet1!H:H,0,0,1)</f>
        <v>0</v>
      </c>
      <c r="I29">
        <f>_xlfn.XLOOKUP($D29,Sheet1!I:I,Sheet1!J:J,0,0,1)</f>
        <v>0</v>
      </c>
      <c r="J29">
        <f>_xlfn.XLOOKUP($D29,Sheet1!K:K,Sheet1!L:L,0,0,1)</f>
        <v>0</v>
      </c>
      <c r="K29">
        <f>_xlfn.XLOOKUP($D29,Sheet1!M:M,Sheet1!N:N,0,0,1)</f>
        <v>0</v>
      </c>
      <c r="L29">
        <f>_xlfn.XLOOKUP($D29,Sheet1!O:O,Sheet1!P:P,0,0,1)</f>
        <v>0</v>
      </c>
      <c r="M29">
        <f>_xlfn.XLOOKUP($D29,Sheet1!Q:Q,Sheet1!R:R,0,0,1)</f>
        <v>0</v>
      </c>
      <c r="N29">
        <f>_xlfn.XLOOKUP($D29,Sheet1!S:S,Sheet1!T:T,0,0,1)</f>
        <v>0</v>
      </c>
      <c r="O29">
        <f>_xlfn.XLOOKUP($D29,Sheet1!U:U,Sheet1!V:V,0,0,1)</f>
        <v>0</v>
      </c>
      <c r="P29">
        <f>_xlfn.XLOOKUP($D29,Sheet1!W:W,Sheet1!X:X,0,0,1)</f>
        <v>0</v>
      </c>
      <c r="Q29">
        <f>_xlfn.XLOOKUP($D29,Sheet1!Y:Y,Sheet1!Z:Z,0,0,1)</f>
        <v>0</v>
      </c>
      <c r="R29">
        <f>_xlfn.XLOOKUP($D29,Sheet1!AA:AA,Sheet1!AB:AB,0,0,1)</f>
        <v>0</v>
      </c>
      <c r="S29">
        <f>_xlfn.XLOOKUP($D29,Sheet1!AC:AC,Sheet1!AD:AD,0,0,1)</f>
        <v>0</v>
      </c>
      <c r="T29">
        <f>_xlfn.XLOOKUP($D29,Sheet1!AE:AE,Sheet1!AF:AF,0,0,1)</f>
        <v>0</v>
      </c>
      <c r="U29">
        <f>_xlfn.XLOOKUP($D29,Sheet1!AG:AG,Sheet1!AH:AH,0,0,1)</f>
        <v>0</v>
      </c>
      <c r="V29">
        <f>_xlfn.XLOOKUP($D29,Sheet1!AI:AI,Sheet1!AJ:AJ,0,0,1)</f>
        <v>0</v>
      </c>
      <c r="W29">
        <f>_xlfn.XLOOKUP($D29,Sheet1!AK:AK,Sheet1!AL:AL,0,0,1)</f>
        <v>0</v>
      </c>
      <c r="X29">
        <f>_xlfn.XLOOKUP($D29,Sheet1!AM:AM,Sheet1!AN:AN,0,0,1)</f>
        <v>0</v>
      </c>
      <c r="Y29">
        <f>_xlfn.XLOOKUP($D29,Sheet1!AO:AO,Sheet1!AP:AP,0,0,1)</f>
        <v>0</v>
      </c>
      <c r="Z29">
        <f>_xlfn.XLOOKUP($D29,Sheet1!AQ:AQ,Sheet1!AR:AR,0,0,1)</f>
        <v>0</v>
      </c>
      <c r="AA29">
        <f>_xlfn.XLOOKUP($D29,Sheet1!AS:AS,Sheet1!AT:AT,0,0,1)</f>
        <v>0</v>
      </c>
      <c r="AB29">
        <f>_xlfn.XLOOKUP($D29,Sheet1!AU:AU,Sheet1!AV:AV,0,0,1)</f>
        <v>0</v>
      </c>
      <c r="AC29">
        <f>_xlfn.XLOOKUP($D29,Sheet1!AW:AW,Sheet1!AX:AX,0,0,1)</f>
        <v>8.9042999999999997E-2</v>
      </c>
      <c r="AD29">
        <f>_xlfn.XLOOKUP($D29,Sheet1!AY:AY,Sheet1!AZ:AZ,0,0,1)</f>
        <v>0</v>
      </c>
      <c r="AE29">
        <f>_xlfn.XLOOKUP($D29,Sheet1!BA:BA,Sheet1!BB:BB,0,0,1)</f>
        <v>0</v>
      </c>
      <c r="AF29">
        <f>_xlfn.XLOOKUP($D29,Sheet1!BC:BC,Sheet1!BD:BD,0,0,1)</f>
        <v>0</v>
      </c>
      <c r="AG29">
        <f>_xlfn.XLOOKUP($D29,Sheet1!BE:BE,Sheet1!BF:BF,0,0,1)</f>
        <v>0</v>
      </c>
    </row>
    <row r="30" spans="1:33" x14ac:dyDescent="0.3">
      <c r="A30" t="s">
        <v>30</v>
      </c>
      <c r="D30" t="s">
        <v>30</v>
      </c>
      <c r="E30">
        <f>_xlfn.XLOOKUP($D30,Sheet1!A:A,Sheet1!B:B,0,0,1)</f>
        <v>0</v>
      </c>
      <c r="F30">
        <f>_xlfn.XLOOKUP($D30,Sheet1!C:C,Sheet1!D:D,0,0,1)</f>
        <v>0</v>
      </c>
      <c r="G30">
        <f>_xlfn.XLOOKUP($D30,Sheet1!E:E,Sheet1!F:F,0,0,1)</f>
        <v>0</v>
      </c>
      <c r="H30">
        <f>_xlfn.XLOOKUP($D30,Sheet1!G:G,Sheet1!H:H,0,0,1)</f>
        <v>0</v>
      </c>
      <c r="I30">
        <f>_xlfn.XLOOKUP($D30,Sheet1!I:I,Sheet1!J:J,0,0,1)</f>
        <v>0</v>
      </c>
      <c r="J30">
        <f>_xlfn.XLOOKUP($D30,Sheet1!K:K,Sheet1!L:L,0,0,1)</f>
        <v>0</v>
      </c>
      <c r="K30">
        <f>_xlfn.XLOOKUP($D30,Sheet1!M:M,Sheet1!N:N,0,0,1)</f>
        <v>0</v>
      </c>
      <c r="L30">
        <f>_xlfn.XLOOKUP($D30,Sheet1!O:O,Sheet1!P:P,0,0,1)</f>
        <v>0</v>
      </c>
      <c r="M30">
        <f>_xlfn.XLOOKUP($D30,Sheet1!Q:Q,Sheet1!R:R,0,0,1)</f>
        <v>0</v>
      </c>
      <c r="N30">
        <f>_xlfn.XLOOKUP($D30,Sheet1!S:S,Sheet1!T:T,0,0,1)</f>
        <v>0</v>
      </c>
      <c r="O30">
        <f>_xlfn.XLOOKUP($D30,Sheet1!U:U,Sheet1!V:V,0,0,1)</f>
        <v>0</v>
      </c>
      <c r="P30">
        <f>_xlfn.XLOOKUP($D30,Sheet1!W:W,Sheet1!X:X,0,0,1)</f>
        <v>0</v>
      </c>
      <c r="Q30">
        <f>_xlfn.XLOOKUP($D30,Sheet1!Y:Y,Sheet1!Z:Z,0,0,1)</f>
        <v>0</v>
      </c>
      <c r="R30">
        <f>_xlfn.XLOOKUP($D30,Sheet1!AA:AA,Sheet1!AB:AB,0,0,1)</f>
        <v>0</v>
      </c>
      <c r="S30">
        <f>_xlfn.XLOOKUP($D30,Sheet1!AC:AC,Sheet1!AD:AD,0,0,1)</f>
        <v>0</v>
      </c>
      <c r="T30">
        <f>_xlfn.XLOOKUP($D30,Sheet1!AE:AE,Sheet1!AF:AF,0,0,1)</f>
        <v>0</v>
      </c>
      <c r="U30">
        <f>_xlfn.XLOOKUP($D30,Sheet1!AG:AG,Sheet1!AH:AH,0,0,1)</f>
        <v>0</v>
      </c>
      <c r="V30">
        <f>_xlfn.XLOOKUP($D30,Sheet1!AI:AI,Sheet1!AJ:AJ,0,0,1)</f>
        <v>0</v>
      </c>
      <c r="W30">
        <f>_xlfn.XLOOKUP($D30,Sheet1!AK:AK,Sheet1!AL:AL,0,0,1)</f>
        <v>0</v>
      </c>
      <c r="X30">
        <f>_xlfn.XLOOKUP($D30,Sheet1!AM:AM,Sheet1!AN:AN,0,0,1)</f>
        <v>0</v>
      </c>
      <c r="Y30">
        <f>_xlfn.XLOOKUP($D30,Sheet1!AO:AO,Sheet1!AP:AP,0,0,1)</f>
        <v>0</v>
      </c>
      <c r="Z30">
        <f>_xlfn.XLOOKUP($D30,Sheet1!AQ:AQ,Sheet1!AR:AR,0,0,1)</f>
        <v>0</v>
      </c>
      <c r="AA30">
        <f>_xlfn.XLOOKUP($D30,Sheet1!AS:AS,Sheet1!AT:AT,0,0,1)</f>
        <v>0</v>
      </c>
      <c r="AB30">
        <f>_xlfn.XLOOKUP($D30,Sheet1!AU:AU,Sheet1!AV:AV,0,0,1)</f>
        <v>0</v>
      </c>
      <c r="AC30">
        <f>_xlfn.XLOOKUP($D30,Sheet1!AW:AW,Sheet1!AX:AX,0,0,1)</f>
        <v>0</v>
      </c>
      <c r="AD30">
        <f>_xlfn.XLOOKUP($D30,Sheet1!AY:AY,Sheet1!AZ:AZ,0,0,1)</f>
        <v>0</v>
      </c>
      <c r="AE30">
        <f>_xlfn.XLOOKUP($D30,Sheet1!BA:BA,Sheet1!BB:BB,0,0,1)</f>
        <v>0</v>
      </c>
      <c r="AF30">
        <f>_xlfn.XLOOKUP($D30,Sheet1!BC:BC,Sheet1!BD:BD,0,0,1)</f>
        <v>0</v>
      </c>
      <c r="AG30">
        <f>_xlfn.XLOOKUP($D30,Sheet1!BE:BE,Sheet1!BF:BF,0,0,1)</f>
        <v>0</v>
      </c>
    </row>
    <row r="31" spans="1:33" x14ac:dyDescent="0.3">
      <c r="A31" t="s">
        <v>31</v>
      </c>
      <c r="D31" t="s">
        <v>31</v>
      </c>
      <c r="E31">
        <f>_xlfn.XLOOKUP($D31,Sheet1!A:A,Sheet1!B:B,0,0,1)</f>
        <v>0</v>
      </c>
      <c r="F31">
        <f>_xlfn.XLOOKUP($D31,Sheet1!C:C,Sheet1!D:D,0,0,1)</f>
        <v>0</v>
      </c>
      <c r="G31">
        <f>_xlfn.XLOOKUP($D31,Sheet1!E:E,Sheet1!F:F,0,0,1)</f>
        <v>0</v>
      </c>
      <c r="H31">
        <f>_xlfn.XLOOKUP($D31,Sheet1!G:G,Sheet1!H:H,0,0,1)</f>
        <v>0</v>
      </c>
      <c r="I31">
        <f>_xlfn.XLOOKUP($D31,Sheet1!I:I,Sheet1!J:J,0,0,1)</f>
        <v>0</v>
      </c>
      <c r="J31">
        <f>_xlfn.XLOOKUP($D31,Sheet1!K:K,Sheet1!L:L,0,0,1)</f>
        <v>0</v>
      </c>
      <c r="K31">
        <f>_xlfn.XLOOKUP($D31,Sheet1!M:M,Sheet1!N:N,0,0,1)</f>
        <v>0</v>
      </c>
      <c r="L31">
        <f>_xlfn.XLOOKUP($D31,Sheet1!O:O,Sheet1!P:P,0,0,1)</f>
        <v>0</v>
      </c>
      <c r="M31">
        <f>_xlfn.XLOOKUP($D31,Sheet1!Q:Q,Sheet1!R:R,0,0,1)</f>
        <v>0</v>
      </c>
      <c r="N31">
        <f>_xlfn.XLOOKUP($D31,Sheet1!S:S,Sheet1!T:T,0,0,1)</f>
        <v>0</v>
      </c>
      <c r="O31">
        <f>_xlfn.XLOOKUP($D31,Sheet1!U:U,Sheet1!V:V,0,0,1)</f>
        <v>0</v>
      </c>
      <c r="P31">
        <f>_xlfn.XLOOKUP($D31,Sheet1!W:W,Sheet1!X:X,0,0,1)</f>
        <v>0</v>
      </c>
      <c r="Q31">
        <f>_xlfn.XLOOKUP($D31,Sheet1!Y:Y,Sheet1!Z:Z,0,0,1)</f>
        <v>0</v>
      </c>
      <c r="R31">
        <f>_xlfn.XLOOKUP($D31,Sheet1!AA:AA,Sheet1!AB:AB,0,0,1)</f>
        <v>0</v>
      </c>
      <c r="S31">
        <f>_xlfn.XLOOKUP($D31,Sheet1!AC:AC,Sheet1!AD:AD,0,0,1)</f>
        <v>0</v>
      </c>
      <c r="T31">
        <f>_xlfn.XLOOKUP($D31,Sheet1!AE:AE,Sheet1!AF:AF,0,0,1)</f>
        <v>0</v>
      </c>
      <c r="U31">
        <f>_xlfn.XLOOKUP($D31,Sheet1!AG:AG,Sheet1!AH:AH,0,0,1)</f>
        <v>0</v>
      </c>
      <c r="V31">
        <f>_xlfn.XLOOKUP($D31,Sheet1!AI:AI,Sheet1!AJ:AJ,0,0,1)</f>
        <v>0</v>
      </c>
      <c r="W31">
        <f>_xlfn.XLOOKUP($D31,Sheet1!AK:AK,Sheet1!AL:AL,0,0,1)</f>
        <v>0</v>
      </c>
      <c r="X31">
        <f>_xlfn.XLOOKUP($D31,Sheet1!AM:AM,Sheet1!AN:AN,0,0,1)</f>
        <v>0</v>
      </c>
      <c r="Y31">
        <f>_xlfn.XLOOKUP($D31,Sheet1!AO:AO,Sheet1!AP:AP,0,0,1)</f>
        <v>0</v>
      </c>
      <c r="Z31">
        <f>_xlfn.XLOOKUP($D31,Sheet1!AQ:AQ,Sheet1!AR:AR,0,0,1)</f>
        <v>0</v>
      </c>
      <c r="AA31">
        <f>_xlfn.XLOOKUP($D31,Sheet1!AS:AS,Sheet1!AT:AT,0,0,1)</f>
        <v>0</v>
      </c>
      <c r="AB31">
        <f>_xlfn.XLOOKUP($D31,Sheet1!AU:AU,Sheet1!AV:AV,0,0,1)</f>
        <v>0</v>
      </c>
      <c r="AC31">
        <f>_xlfn.XLOOKUP($D31,Sheet1!AW:AW,Sheet1!AX:AX,0,0,1)</f>
        <v>0</v>
      </c>
      <c r="AD31">
        <f>_xlfn.XLOOKUP($D31,Sheet1!AY:AY,Sheet1!AZ:AZ,0,0,1)</f>
        <v>0</v>
      </c>
      <c r="AE31">
        <f>_xlfn.XLOOKUP($D31,Sheet1!BA:BA,Sheet1!BB:BB,0,0,1)</f>
        <v>0</v>
      </c>
      <c r="AF31">
        <f>_xlfn.XLOOKUP($D31,Sheet1!BC:BC,Sheet1!BD:BD,0,0,1)</f>
        <v>0</v>
      </c>
      <c r="AG31">
        <f>_xlfn.XLOOKUP($D31,Sheet1!BE:BE,Sheet1!BF:BF,0,0,1)</f>
        <v>0</v>
      </c>
    </row>
    <row r="32" spans="1:33" x14ac:dyDescent="0.3">
      <c r="A32" t="s">
        <v>32</v>
      </c>
      <c r="D32" t="s">
        <v>32</v>
      </c>
      <c r="E32">
        <f>_xlfn.XLOOKUP($D32,Sheet1!A:A,Sheet1!B:B,0,0,1)</f>
        <v>0</v>
      </c>
      <c r="F32">
        <f>_xlfn.XLOOKUP($D32,Sheet1!C:C,Sheet1!D:D,0,0,1)</f>
        <v>0</v>
      </c>
      <c r="G32">
        <f>_xlfn.XLOOKUP($D32,Sheet1!E:E,Sheet1!F:F,0,0,1)</f>
        <v>0</v>
      </c>
      <c r="H32">
        <f>_xlfn.XLOOKUP($D32,Sheet1!G:G,Sheet1!H:H,0,0,1)</f>
        <v>0</v>
      </c>
      <c r="I32">
        <f>_xlfn.XLOOKUP($D32,Sheet1!I:I,Sheet1!J:J,0,0,1)</f>
        <v>0</v>
      </c>
      <c r="J32">
        <f>_xlfn.XLOOKUP($D32,Sheet1!K:K,Sheet1!L:L,0,0,1)</f>
        <v>0</v>
      </c>
      <c r="K32">
        <f>_xlfn.XLOOKUP($D32,Sheet1!M:M,Sheet1!N:N,0,0,1)</f>
        <v>0</v>
      </c>
      <c r="L32">
        <f>_xlfn.XLOOKUP($D32,Sheet1!O:O,Sheet1!P:P,0,0,1)</f>
        <v>0</v>
      </c>
      <c r="M32">
        <f>_xlfn.XLOOKUP($D32,Sheet1!Q:Q,Sheet1!R:R,0,0,1)</f>
        <v>0</v>
      </c>
      <c r="N32">
        <f>_xlfn.XLOOKUP($D32,Sheet1!S:S,Sheet1!T:T,0,0,1)</f>
        <v>0</v>
      </c>
      <c r="O32">
        <f>_xlfn.XLOOKUP($D32,Sheet1!U:U,Sheet1!V:V,0,0,1)</f>
        <v>0</v>
      </c>
      <c r="P32">
        <f>_xlfn.XLOOKUP($D32,Sheet1!W:W,Sheet1!X:X,0,0,1)</f>
        <v>0</v>
      </c>
      <c r="Q32">
        <f>_xlfn.XLOOKUP($D32,Sheet1!Y:Y,Sheet1!Z:Z,0,0,1)</f>
        <v>0</v>
      </c>
      <c r="R32">
        <f>_xlfn.XLOOKUP($D32,Sheet1!AA:AA,Sheet1!AB:AB,0,0,1)</f>
        <v>0</v>
      </c>
      <c r="S32">
        <f>_xlfn.XLOOKUP($D32,Sheet1!AC:AC,Sheet1!AD:AD,0,0,1)</f>
        <v>0</v>
      </c>
      <c r="T32">
        <f>_xlfn.XLOOKUP($D32,Sheet1!AE:AE,Sheet1!AF:AF,0,0,1)</f>
        <v>0</v>
      </c>
      <c r="U32">
        <f>_xlfn.XLOOKUP($D32,Sheet1!AG:AG,Sheet1!AH:AH,0,0,1)</f>
        <v>0</v>
      </c>
      <c r="V32">
        <f>_xlfn.XLOOKUP($D32,Sheet1!AI:AI,Sheet1!AJ:AJ,0,0,1)</f>
        <v>0</v>
      </c>
      <c r="W32">
        <f>_xlfn.XLOOKUP($D32,Sheet1!AK:AK,Sheet1!AL:AL,0,0,1)</f>
        <v>0</v>
      </c>
      <c r="X32">
        <f>_xlfn.XLOOKUP($D32,Sheet1!AM:AM,Sheet1!AN:AN,0,0,1)</f>
        <v>0</v>
      </c>
      <c r="Y32">
        <f>_xlfn.XLOOKUP($D32,Sheet1!AO:AO,Sheet1!AP:AP,0,0,1)</f>
        <v>0</v>
      </c>
      <c r="Z32">
        <f>_xlfn.XLOOKUP($D32,Sheet1!AQ:AQ,Sheet1!AR:AR,0,0,1)</f>
        <v>0</v>
      </c>
      <c r="AA32">
        <f>_xlfn.XLOOKUP($D32,Sheet1!AS:AS,Sheet1!AT:AT,0,0,1)</f>
        <v>0</v>
      </c>
      <c r="AB32">
        <f>_xlfn.XLOOKUP($D32,Sheet1!AU:AU,Sheet1!AV:AV,0,0,1)</f>
        <v>0</v>
      </c>
      <c r="AC32">
        <f>_xlfn.XLOOKUP($D32,Sheet1!AW:AW,Sheet1!AX:AX,0,0,1)</f>
        <v>0</v>
      </c>
      <c r="AD32">
        <f>_xlfn.XLOOKUP($D32,Sheet1!AY:AY,Sheet1!AZ:AZ,0,0,1)</f>
        <v>0</v>
      </c>
      <c r="AE32">
        <f>_xlfn.XLOOKUP($D32,Sheet1!BA:BA,Sheet1!BB:BB,0,0,1)</f>
        <v>0</v>
      </c>
      <c r="AF32">
        <f>_xlfn.XLOOKUP($D32,Sheet1!BC:BC,Sheet1!BD:BD,0,0,1)</f>
        <v>0</v>
      </c>
      <c r="AG32">
        <f>_xlfn.XLOOKUP($D32,Sheet1!BE:BE,Sheet1!BF:BF,0,0,1)</f>
        <v>0</v>
      </c>
    </row>
    <row r="33" spans="1:33" x14ac:dyDescent="0.3">
      <c r="A33" t="s">
        <v>33</v>
      </c>
      <c r="D33" t="s">
        <v>33</v>
      </c>
      <c r="E33">
        <f>_xlfn.XLOOKUP($D33,Sheet1!A:A,Sheet1!B:B,0,0,1)</f>
        <v>0</v>
      </c>
      <c r="F33">
        <f>_xlfn.XLOOKUP($D33,Sheet1!C:C,Sheet1!D:D,0,0,1)</f>
        <v>0</v>
      </c>
      <c r="G33">
        <f>_xlfn.XLOOKUP($D33,Sheet1!E:E,Sheet1!F:F,0,0,1)</f>
        <v>0</v>
      </c>
      <c r="H33">
        <f>_xlfn.XLOOKUP($D33,Sheet1!G:G,Sheet1!H:H,0,0,1)</f>
        <v>0</v>
      </c>
      <c r="I33">
        <f>_xlfn.XLOOKUP($D33,Sheet1!I:I,Sheet1!J:J,0,0,1)</f>
        <v>0</v>
      </c>
      <c r="J33">
        <f>_xlfn.XLOOKUP($D33,Sheet1!K:K,Sheet1!L:L,0,0,1)</f>
        <v>0</v>
      </c>
      <c r="K33">
        <f>_xlfn.XLOOKUP($D33,Sheet1!M:M,Sheet1!N:N,0,0,1)</f>
        <v>0</v>
      </c>
      <c r="L33">
        <f>_xlfn.XLOOKUP($D33,Sheet1!O:O,Sheet1!P:P,0,0,1)</f>
        <v>0</v>
      </c>
      <c r="M33">
        <f>_xlfn.XLOOKUP($D33,Sheet1!Q:Q,Sheet1!R:R,0,0,1)</f>
        <v>0</v>
      </c>
      <c r="N33">
        <f>_xlfn.XLOOKUP($D33,Sheet1!S:S,Sheet1!T:T,0,0,1)</f>
        <v>0</v>
      </c>
      <c r="O33">
        <f>_xlfn.XLOOKUP($D33,Sheet1!U:U,Sheet1!V:V,0,0,1)</f>
        <v>0</v>
      </c>
      <c r="P33">
        <f>_xlfn.XLOOKUP($D33,Sheet1!W:W,Sheet1!X:X,0,0,1)</f>
        <v>0</v>
      </c>
      <c r="Q33">
        <f>_xlfn.XLOOKUP($D33,Sheet1!Y:Y,Sheet1!Z:Z,0,0,1)</f>
        <v>0</v>
      </c>
      <c r="R33">
        <f>_xlfn.XLOOKUP($D33,Sheet1!AA:AA,Sheet1!AB:AB,0,0,1)</f>
        <v>0</v>
      </c>
      <c r="S33">
        <f>_xlfn.XLOOKUP($D33,Sheet1!AC:AC,Sheet1!AD:AD,0,0,1)</f>
        <v>0</v>
      </c>
      <c r="T33">
        <f>_xlfn.XLOOKUP($D33,Sheet1!AE:AE,Sheet1!AF:AF,0,0,1)</f>
        <v>0</v>
      </c>
      <c r="U33">
        <f>_xlfn.XLOOKUP($D33,Sheet1!AG:AG,Sheet1!AH:AH,0,0,1)</f>
        <v>0</v>
      </c>
      <c r="V33">
        <f>_xlfn.XLOOKUP($D33,Sheet1!AI:AI,Sheet1!AJ:AJ,0,0,1)</f>
        <v>0</v>
      </c>
      <c r="W33">
        <f>_xlfn.XLOOKUP($D33,Sheet1!AK:AK,Sheet1!AL:AL,0,0,1)</f>
        <v>0</v>
      </c>
      <c r="X33">
        <f>_xlfn.XLOOKUP($D33,Sheet1!AM:AM,Sheet1!AN:AN,0,0,1)</f>
        <v>0</v>
      </c>
      <c r="Y33">
        <f>_xlfn.XLOOKUP($D33,Sheet1!AO:AO,Sheet1!AP:AP,0,0,1)</f>
        <v>0</v>
      </c>
      <c r="Z33">
        <f>_xlfn.XLOOKUP($D33,Sheet1!AQ:AQ,Sheet1!AR:AR,0,0,1)</f>
        <v>0</v>
      </c>
      <c r="AA33">
        <f>_xlfn.XLOOKUP($D33,Sheet1!AS:AS,Sheet1!AT:AT,0,0,1)</f>
        <v>0</v>
      </c>
      <c r="AB33">
        <f>_xlfn.XLOOKUP($D33,Sheet1!AU:AU,Sheet1!AV:AV,0,0,1)</f>
        <v>0</v>
      </c>
      <c r="AC33">
        <f>_xlfn.XLOOKUP($D33,Sheet1!AW:AW,Sheet1!AX:AX,0,0,1)</f>
        <v>0</v>
      </c>
      <c r="AD33">
        <f>_xlfn.XLOOKUP($D33,Sheet1!AY:AY,Sheet1!AZ:AZ,0,0,1)</f>
        <v>0</v>
      </c>
      <c r="AE33">
        <f>_xlfn.XLOOKUP($D33,Sheet1!BA:BA,Sheet1!BB:BB,0,0,1)</f>
        <v>0</v>
      </c>
      <c r="AF33">
        <f>_xlfn.XLOOKUP($D33,Sheet1!BC:BC,Sheet1!BD:BD,0,0,1)</f>
        <v>0</v>
      </c>
      <c r="AG33">
        <f>_xlfn.XLOOKUP($D33,Sheet1!BE:BE,Sheet1!BF:BF,0,0,1)</f>
        <v>0</v>
      </c>
    </row>
    <row r="34" spans="1:33" x14ac:dyDescent="0.3">
      <c r="A34" t="s">
        <v>34</v>
      </c>
      <c r="D34" t="s">
        <v>34</v>
      </c>
      <c r="E34">
        <f>_xlfn.XLOOKUP($D34,Sheet1!A:A,Sheet1!B:B,0,0,1)</f>
        <v>100</v>
      </c>
      <c r="F34">
        <f>_xlfn.XLOOKUP($D34,Sheet1!C:C,Sheet1!D:D,0,0,1)</f>
        <v>30.0915</v>
      </c>
      <c r="G34">
        <f>_xlfn.XLOOKUP($D34,Sheet1!E:E,Sheet1!F:F,0,0,1)</f>
        <v>13.4392</v>
      </c>
      <c r="H34">
        <f>_xlfn.XLOOKUP($D34,Sheet1!G:G,Sheet1!H:H,0,0,1)</f>
        <v>100</v>
      </c>
      <c r="I34">
        <f>_xlfn.XLOOKUP($D34,Sheet1!I:I,Sheet1!J:J,0,0,1)</f>
        <v>100</v>
      </c>
      <c r="J34">
        <f>_xlfn.XLOOKUP($D34,Sheet1!K:K,Sheet1!L:L,0,0,1)</f>
        <v>0.181779</v>
      </c>
      <c r="K34">
        <f>_xlfn.XLOOKUP($D34,Sheet1!M:M,Sheet1!N:N,0,0,1)</f>
        <v>4.3008800000000003</v>
      </c>
      <c r="L34">
        <f>_xlfn.XLOOKUP($D34,Sheet1!O:O,Sheet1!P:P,0,0,1)</f>
        <v>3.1366999999999999E-2</v>
      </c>
      <c r="M34">
        <f>_xlfn.XLOOKUP($D34,Sheet1!Q:Q,Sheet1!R:R,0,0,1)</f>
        <v>7.7874499999999999E-2</v>
      </c>
      <c r="N34">
        <f>_xlfn.XLOOKUP($D34,Sheet1!S:S,Sheet1!T:T,0,0,1)</f>
        <v>7.8836299999999998E-2</v>
      </c>
      <c r="O34">
        <f>_xlfn.XLOOKUP($D34,Sheet1!U:U,Sheet1!V:V,0,0,1)</f>
        <v>6.4865900000000004E-2</v>
      </c>
      <c r="P34">
        <f>_xlfn.XLOOKUP($D34,Sheet1!W:W,Sheet1!X:X,0,0,1)</f>
        <v>3.3687500000000002E-2</v>
      </c>
      <c r="Q34">
        <f>_xlfn.XLOOKUP($D34,Sheet1!Y:Y,Sheet1!Z:Z,0,0,1)</f>
        <v>3.9832399999999997E-2</v>
      </c>
      <c r="R34">
        <f>_xlfn.XLOOKUP($D34,Sheet1!AA:AA,Sheet1!AB:AB,0,0,1)</f>
        <v>0.22495599999999999</v>
      </c>
      <c r="S34">
        <f>_xlfn.XLOOKUP($D34,Sheet1!AC:AC,Sheet1!AD:AD,0,0,1)</f>
        <v>14.3515</v>
      </c>
      <c r="T34">
        <f>_xlfn.XLOOKUP($D34,Sheet1!AE:AE,Sheet1!AF:AF,0,0,1)</f>
        <v>49.237499999999997</v>
      </c>
      <c r="U34">
        <f>_xlfn.XLOOKUP($D34,Sheet1!AG:AG,Sheet1!AH:AH,0,0,1)</f>
        <v>14.7715</v>
      </c>
      <c r="V34">
        <f>_xlfn.XLOOKUP($D34,Sheet1!AI:AI,Sheet1!AJ:AJ,0,0,1)</f>
        <v>61.342599999999997</v>
      </c>
      <c r="W34">
        <f>_xlfn.XLOOKUP($D34,Sheet1!AK:AK,Sheet1!AL:AL,0,0,1)</f>
        <v>4.4101500000000002E-2</v>
      </c>
      <c r="X34">
        <f>_xlfn.XLOOKUP($D34,Sheet1!AM:AM,Sheet1!AN:AN,0,0,1)</f>
        <v>53.197899999999997</v>
      </c>
      <c r="Y34">
        <f>_xlfn.XLOOKUP($D34,Sheet1!AO:AO,Sheet1!AP:AP,0,0,1)</f>
        <v>100</v>
      </c>
      <c r="Z34">
        <f>_xlfn.XLOOKUP($D34,Sheet1!AQ:AQ,Sheet1!AR:AR,0,0,1)</f>
        <v>0.13989099999999999</v>
      </c>
      <c r="AA34">
        <f>_xlfn.XLOOKUP($D34,Sheet1!AS:AS,Sheet1!AT:AT,0,0,1)</f>
        <v>99.294700000000006</v>
      </c>
      <c r="AB34">
        <f>_xlfn.XLOOKUP($D34,Sheet1!AU:AU,Sheet1!AV:AV,0,0,1)</f>
        <v>3.9903500000000001E-2</v>
      </c>
      <c r="AC34">
        <f>_xlfn.XLOOKUP($D34,Sheet1!AW:AW,Sheet1!AX:AX,0,0,1)</f>
        <v>3.7101200000000001E-2</v>
      </c>
      <c r="AD34">
        <f>_xlfn.XLOOKUP($D34,Sheet1!AY:AY,Sheet1!AZ:AZ,0,0,1)</f>
        <v>3.76897E-2</v>
      </c>
      <c r="AE34">
        <f>_xlfn.XLOOKUP($D34,Sheet1!BA:BA,Sheet1!BB:BB,0,0,1)</f>
        <v>0.135212</v>
      </c>
      <c r="AF34">
        <f>_xlfn.XLOOKUP($D34,Sheet1!BC:BC,Sheet1!BD:BD,0,0,1)</f>
        <v>5.5593799999999999E-2</v>
      </c>
      <c r="AG34">
        <f>_xlfn.XLOOKUP($D34,Sheet1!BE:BE,Sheet1!BF:BF,0,0,1)</f>
        <v>5.7675999999999998E-2</v>
      </c>
    </row>
    <row r="35" spans="1:33" x14ac:dyDescent="0.3">
      <c r="A35" t="s">
        <v>2</v>
      </c>
      <c r="D35" t="s">
        <v>36</v>
      </c>
      <c r="E35">
        <f>_xlfn.XLOOKUP($D35,Sheet1!A:A,Sheet1!B:B,0,0,1)</f>
        <v>0</v>
      </c>
      <c r="F35">
        <f>_xlfn.XLOOKUP($D35,Sheet1!C:C,Sheet1!D:D,0,0,1)</f>
        <v>0</v>
      </c>
      <c r="G35">
        <f>_xlfn.XLOOKUP($D35,Sheet1!E:E,Sheet1!F:F,0,0,1)</f>
        <v>0</v>
      </c>
      <c r="H35">
        <f>_xlfn.XLOOKUP($D35,Sheet1!G:G,Sheet1!H:H,0,0,1)</f>
        <v>0</v>
      </c>
      <c r="I35">
        <f>_xlfn.XLOOKUP($D35,Sheet1!I:I,Sheet1!J:J,0,0,1)</f>
        <v>0</v>
      </c>
      <c r="J35">
        <f>_xlfn.XLOOKUP($D35,Sheet1!K:K,Sheet1!L:L,0,0,1)</f>
        <v>0</v>
      </c>
      <c r="K35">
        <f>_xlfn.XLOOKUP($D35,Sheet1!M:M,Sheet1!N:N,0,0,1)</f>
        <v>0</v>
      </c>
      <c r="L35">
        <f>_xlfn.XLOOKUP($D35,Sheet1!O:O,Sheet1!P:P,0,0,1)</f>
        <v>0</v>
      </c>
      <c r="M35">
        <f>_xlfn.XLOOKUP($D35,Sheet1!Q:Q,Sheet1!R:R,0,0,1)</f>
        <v>0</v>
      </c>
      <c r="N35">
        <f>_xlfn.XLOOKUP($D35,Sheet1!S:S,Sheet1!T:T,0,0,1)</f>
        <v>0</v>
      </c>
      <c r="O35">
        <f>_xlfn.XLOOKUP($D35,Sheet1!U:U,Sheet1!V:V,0,0,1)</f>
        <v>0</v>
      </c>
      <c r="P35">
        <f>_xlfn.XLOOKUP($D35,Sheet1!W:W,Sheet1!X:X,0,0,1)</f>
        <v>0</v>
      </c>
      <c r="Q35">
        <f>_xlfn.XLOOKUP($D35,Sheet1!Y:Y,Sheet1!Z:Z,0,0,1)</f>
        <v>0</v>
      </c>
      <c r="R35">
        <f>_xlfn.XLOOKUP($D35,Sheet1!AA:AA,Sheet1!AB:AB,0,0,1)</f>
        <v>0</v>
      </c>
      <c r="S35">
        <f>_xlfn.XLOOKUP($D35,Sheet1!AC:AC,Sheet1!AD:AD,0,0,1)</f>
        <v>0</v>
      </c>
      <c r="T35">
        <f>_xlfn.XLOOKUP($D35,Sheet1!AE:AE,Sheet1!AF:AF,0,0,1)</f>
        <v>0</v>
      </c>
      <c r="U35">
        <f>_xlfn.XLOOKUP($D35,Sheet1!AG:AG,Sheet1!AH:AH,0,0,1)</f>
        <v>0</v>
      </c>
      <c r="V35">
        <f>_xlfn.XLOOKUP($D35,Sheet1!AI:AI,Sheet1!AJ:AJ,0,0,1)</f>
        <v>0</v>
      </c>
      <c r="W35">
        <f>_xlfn.XLOOKUP($D35,Sheet1!AK:AK,Sheet1!AL:AL,0,0,1)</f>
        <v>0</v>
      </c>
      <c r="X35">
        <f>_xlfn.XLOOKUP($D35,Sheet1!AM:AM,Sheet1!AN:AN,0,0,1)</f>
        <v>0</v>
      </c>
      <c r="Y35">
        <f>_xlfn.XLOOKUP($D35,Sheet1!AO:AO,Sheet1!AP:AP,0,0,1)</f>
        <v>0</v>
      </c>
      <c r="Z35">
        <f>_xlfn.XLOOKUP($D35,Sheet1!AQ:AQ,Sheet1!AR:AR,0,0,1)</f>
        <v>0</v>
      </c>
      <c r="AA35">
        <f>_xlfn.XLOOKUP($D35,Sheet1!AS:AS,Sheet1!AT:AT,0,0,1)</f>
        <v>0</v>
      </c>
      <c r="AB35">
        <f>_xlfn.XLOOKUP($D35,Sheet1!AU:AU,Sheet1!AV:AV,0,0,1)</f>
        <v>0</v>
      </c>
      <c r="AC35">
        <f>_xlfn.XLOOKUP($D35,Sheet1!AW:AW,Sheet1!AX:AX,0,0,1)</f>
        <v>0</v>
      </c>
      <c r="AD35">
        <f>_xlfn.XLOOKUP($D35,Sheet1!AY:AY,Sheet1!AZ:AZ,0,0,1)</f>
        <v>0</v>
      </c>
      <c r="AE35">
        <f>_xlfn.XLOOKUP($D35,Sheet1!BA:BA,Sheet1!BB:BB,0,0,1)</f>
        <v>0</v>
      </c>
      <c r="AF35">
        <f>_xlfn.XLOOKUP($D35,Sheet1!BC:BC,Sheet1!BD:BD,0,0,1)</f>
        <v>0</v>
      </c>
      <c r="AG35">
        <f>_xlfn.XLOOKUP($D35,Sheet1!BE:BE,Sheet1!BF:BF,0,0,1)</f>
        <v>0</v>
      </c>
    </row>
    <row r="36" spans="1:33" x14ac:dyDescent="0.3">
      <c r="A36" t="s">
        <v>4</v>
      </c>
      <c r="D36" t="s">
        <v>37</v>
      </c>
      <c r="E36">
        <f>_xlfn.XLOOKUP($D36,Sheet1!A:A,Sheet1!B:B,0,0,1)</f>
        <v>0</v>
      </c>
      <c r="F36">
        <f>_xlfn.XLOOKUP($D36,Sheet1!C:C,Sheet1!D:D,0,0,1)</f>
        <v>0</v>
      </c>
      <c r="G36">
        <f>_xlfn.XLOOKUP($D36,Sheet1!E:E,Sheet1!F:F,0,0,1)</f>
        <v>0</v>
      </c>
      <c r="H36">
        <f>_xlfn.XLOOKUP($D36,Sheet1!G:G,Sheet1!H:H,0,0,1)</f>
        <v>0</v>
      </c>
      <c r="I36">
        <f>_xlfn.XLOOKUP($D36,Sheet1!I:I,Sheet1!J:J,0,0,1)</f>
        <v>0</v>
      </c>
      <c r="J36">
        <f>_xlfn.XLOOKUP($D36,Sheet1!K:K,Sheet1!L:L,0,0,1)</f>
        <v>0</v>
      </c>
      <c r="K36">
        <f>_xlfn.XLOOKUP($D36,Sheet1!M:M,Sheet1!N:N,0,0,1)</f>
        <v>0</v>
      </c>
      <c r="L36">
        <f>_xlfn.XLOOKUP($D36,Sheet1!O:O,Sheet1!P:P,0,0,1)</f>
        <v>0</v>
      </c>
      <c r="M36">
        <f>_xlfn.XLOOKUP($D36,Sheet1!Q:Q,Sheet1!R:R,0,0,1)</f>
        <v>0</v>
      </c>
      <c r="N36">
        <f>_xlfn.XLOOKUP($D36,Sheet1!S:S,Sheet1!T:T,0,0,1)</f>
        <v>0</v>
      </c>
      <c r="O36">
        <f>_xlfn.XLOOKUP($D36,Sheet1!U:U,Sheet1!V:V,0,0,1)</f>
        <v>0</v>
      </c>
      <c r="P36">
        <f>_xlfn.XLOOKUP($D36,Sheet1!W:W,Sheet1!X:X,0,0,1)</f>
        <v>0</v>
      </c>
      <c r="Q36">
        <f>_xlfn.XLOOKUP($D36,Sheet1!Y:Y,Sheet1!Z:Z,0,0,1)</f>
        <v>0</v>
      </c>
      <c r="R36">
        <f>_xlfn.XLOOKUP($D36,Sheet1!AA:AA,Sheet1!AB:AB,0,0,1)</f>
        <v>0</v>
      </c>
      <c r="S36">
        <f>_xlfn.XLOOKUP($D36,Sheet1!AC:AC,Sheet1!AD:AD,0,0,1)</f>
        <v>0</v>
      </c>
      <c r="T36">
        <f>_xlfn.XLOOKUP($D36,Sheet1!AE:AE,Sheet1!AF:AF,0,0,1)</f>
        <v>0</v>
      </c>
      <c r="U36">
        <f>_xlfn.XLOOKUP($D36,Sheet1!AG:AG,Sheet1!AH:AH,0,0,1)</f>
        <v>0</v>
      </c>
      <c r="V36">
        <f>_xlfn.XLOOKUP($D36,Sheet1!AI:AI,Sheet1!AJ:AJ,0,0,1)</f>
        <v>0</v>
      </c>
      <c r="W36">
        <f>_xlfn.XLOOKUP($D36,Sheet1!AK:AK,Sheet1!AL:AL,0,0,1)</f>
        <v>0</v>
      </c>
      <c r="X36">
        <f>_xlfn.XLOOKUP($D36,Sheet1!AM:AM,Sheet1!AN:AN,0,0,1)</f>
        <v>0</v>
      </c>
      <c r="Y36">
        <f>_xlfn.XLOOKUP($D36,Sheet1!AO:AO,Sheet1!AP:AP,0,0,1)</f>
        <v>0</v>
      </c>
      <c r="Z36">
        <f>_xlfn.XLOOKUP($D36,Sheet1!AQ:AQ,Sheet1!AR:AR,0,0,1)</f>
        <v>0</v>
      </c>
      <c r="AA36">
        <f>_xlfn.XLOOKUP($D36,Sheet1!AS:AS,Sheet1!AT:AT,0,0,1)</f>
        <v>0</v>
      </c>
      <c r="AB36">
        <f>_xlfn.XLOOKUP($D36,Sheet1!AU:AU,Sheet1!AV:AV,0,0,1)</f>
        <v>0</v>
      </c>
      <c r="AC36">
        <f>_xlfn.XLOOKUP($D36,Sheet1!AW:AW,Sheet1!AX:AX,0,0,1)</f>
        <v>0</v>
      </c>
      <c r="AD36">
        <f>_xlfn.XLOOKUP($D36,Sheet1!AY:AY,Sheet1!AZ:AZ,0,0,1)</f>
        <v>0</v>
      </c>
      <c r="AE36">
        <f>_xlfn.XLOOKUP($D36,Sheet1!BA:BA,Sheet1!BB:BB,0,0,1)</f>
        <v>0</v>
      </c>
      <c r="AF36">
        <f>_xlfn.XLOOKUP($D36,Sheet1!BC:BC,Sheet1!BD:BD,0,0,1)</f>
        <v>0</v>
      </c>
      <c r="AG36">
        <f>_xlfn.XLOOKUP($D36,Sheet1!BE:BE,Sheet1!BF:BF,0,0,1)</f>
        <v>0</v>
      </c>
    </row>
    <row r="37" spans="1:33" x14ac:dyDescent="0.3">
      <c r="A37" t="s">
        <v>7</v>
      </c>
      <c r="D37" t="s">
        <v>38</v>
      </c>
      <c r="E37">
        <f>_xlfn.XLOOKUP($D37,Sheet1!A:A,Sheet1!B:B,0,0,1)</f>
        <v>0</v>
      </c>
      <c r="F37">
        <f>_xlfn.XLOOKUP($D37,Sheet1!C:C,Sheet1!D:D,0,0,1)</f>
        <v>0</v>
      </c>
      <c r="G37">
        <f>_xlfn.XLOOKUP($D37,Sheet1!E:E,Sheet1!F:F,0,0,1)</f>
        <v>0</v>
      </c>
      <c r="H37">
        <f>_xlfn.XLOOKUP($D37,Sheet1!G:G,Sheet1!H:H,0,0,1)</f>
        <v>0</v>
      </c>
      <c r="I37">
        <f>_xlfn.XLOOKUP($D37,Sheet1!I:I,Sheet1!J:J,0,0,1)</f>
        <v>0</v>
      </c>
      <c r="J37">
        <f>_xlfn.XLOOKUP($D37,Sheet1!K:K,Sheet1!L:L,0,0,1)</f>
        <v>0</v>
      </c>
      <c r="K37">
        <f>_xlfn.XLOOKUP($D37,Sheet1!M:M,Sheet1!N:N,0,0,1)</f>
        <v>0</v>
      </c>
      <c r="L37">
        <f>_xlfn.XLOOKUP($D37,Sheet1!O:O,Sheet1!P:P,0,0,1)</f>
        <v>0</v>
      </c>
      <c r="M37">
        <f>_xlfn.XLOOKUP($D37,Sheet1!Q:Q,Sheet1!R:R,0,0,1)</f>
        <v>0</v>
      </c>
      <c r="N37">
        <f>_xlfn.XLOOKUP($D37,Sheet1!S:S,Sheet1!T:T,0,0,1)</f>
        <v>0</v>
      </c>
      <c r="O37">
        <f>_xlfn.XLOOKUP($D37,Sheet1!U:U,Sheet1!V:V,0,0,1)</f>
        <v>0</v>
      </c>
      <c r="P37">
        <f>_xlfn.XLOOKUP($D37,Sheet1!W:W,Sheet1!X:X,0,0,1)</f>
        <v>0</v>
      </c>
      <c r="Q37">
        <f>_xlfn.XLOOKUP($D37,Sheet1!Y:Y,Sheet1!Z:Z,0,0,1)</f>
        <v>0</v>
      </c>
      <c r="R37">
        <f>_xlfn.XLOOKUP($D37,Sheet1!AA:AA,Sheet1!AB:AB,0,0,1)</f>
        <v>0</v>
      </c>
      <c r="S37">
        <f>_xlfn.XLOOKUP($D37,Sheet1!AC:AC,Sheet1!AD:AD,0,0,1)</f>
        <v>0</v>
      </c>
      <c r="T37">
        <f>_xlfn.XLOOKUP($D37,Sheet1!AE:AE,Sheet1!AF:AF,0,0,1)</f>
        <v>0</v>
      </c>
      <c r="U37">
        <f>_xlfn.XLOOKUP($D37,Sheet1!AG:AG,Sheet1!AH:AH,0,0,1)</f>
        <v>0</v>
      </c>
      <c r="V37">
        <f>_xlfn.XLOOKUP($D37,Sheet1!AI:AI,Sheet1!AJ:AJ,0,0,1)</f>
        <v>0</v>
      </c>
      <c r="W37">
        <f>_xlfn.XLOOKUP($D37,Sheet1!AK:AK,Sheet1!AL:AL,0,0,1)</f>
        <v>0</v>
      </c>
      <c r="X37">
        <f>_xlfn.XLOOKUP($D37,Sheet1!AM:AM,Sheet1!AN:AN,0,0,1)</f>
        <v>0</v>
      </c>
      <c r="Y37">
        <f>_xlfn.XLOOKUP($D37,Sheet1!AO:AO,Sheet1!AP:AP,0,0,1)</f>
        <v>0</v>
      </c>
      <c r="Z37">
        <f>_xlfn.XLOOKUP($D37,Sheet1!AQ:AQ,Sheet1!AR:AR,0,0,1)</f>
        <v>0</v>
      </c>
      <c r="AA37">
        <f>_xlfn.XLOOKUP($D37,Sheet1!AS:AS,Sheet1!AT:AT,0,0,1)</f>
        <v>0</v>
      </c>
      <c r="AB37">
        <f>_xlfn.XLOOKUP($D37,Sheet1!AU:AU,Sheet1!AV:AV,0,0,1)</f>
        <v>0</v>
      </c>
      <c r="AC37">
        <f>_xlfn.XLOOKUP($D37,Sheet1!AW:AW,Sheet1!AX:AX,0,0,1)</f>
        <v>0</v>
      </c>
      <c r="AD37">
        <f>_xlfn.XLOOKUP($D37,Sheet1!AY:AY,Sheet1!AZ:AZ,0,0,1)</f>
        <v>0</v>
      </c>
      <c r="AE37">
        <f>_xlfn.XLOOKUP($D37,Sheet1!BA:BA,Sheet1!BB:BB,0,0,1)</f>
        <v>-77.800200000000004</v>
      </c>
      <c r="AF37">
        <f>_xlfn.XLOOKUP($D37,Sheet1!BC:BC,Sheet1!BD:BD,0,0,1)</f>
        <v>0</v>
      </c>
      <c r="AG37">
        <f>_xlfn.XLOOKUP($D37,Sheet1!BE:BE,Sheet1!BF:BF,0,0,1)</f>
        <v>0</v>
      </c>
    </row>
    <row r="38" spans="1:33" x14ac:dyDescent="0.3">
      <c r="A38" t="s">
        <v>8</v>
      </c>
      <c r="D38" t="s">
        <v>42</v>
      </c>
      <c r="E38">
        <f>_xlfn.XLOOKUP($D38,Sheet1!A:A,Sheet1!B:B,0,0,1)</f>
        <v>0</v>
      </c>
      <c r="F38">
        <f>_xlfn.XLOOKUP($D38,Sheet1!C:C,Sheet1!D:D,0,0,1)</f>
        <v>0</v>
      </c>
      <c r="G38">
        <f>_xlfn.XLOOKUP($D38,Sheet1!E:E,Sheet1!F:F,0,0,1)</f>
        <v>0</v>
      </c>
      <c r="H38">
        <f>_xlfn.XLOOKUP($D38,Sheet1!G:G,Sheet1!H:H,0,0,1)</f>
        <v>0</v>
      </c>
      <c r="I38">
        <f>_xlfn.XLOOKUP($D38,Sheet1!I:I,Sheet1!J:J,0,0,1)</f>
        <v>0</v>
      </c>
      <c r="J38">
        <f>_xlfn.XLOOKUP($D38,Sheet1!K:K,Sheet1!L:L,0,0,1)</f>
        <v>0</v>
      </c>
      <c r="K38">
        <f>_xlfn.XLOOKUP($D38,Sheet1!M:M,Sheet1!N:N,0,0,1)</f>
        <v>-7.7195400000000003</v>
      </c>
      <c r="L38">
        <f>_xlfn.XLOOKUP($D38,Sheet1!O:O,Sheet1!P:P,0,0,1)</f>
        <v>0</v>
      </c>
      <c r="M38">
        <f>_xlfn.XLOOKUP($D38,Sheet1!Q:Q,Sheet1!R:R,0,0,1)</f>
        <v>0</v>
      </c>
      <c r="N38">
        <f>_xlfn.XLOOKUP($D38,Sheet1!S:S,Sheet1!T:T,0,0,1)</f>
        <v>0</v>
      </c>
      <c r="O38">
        <f>_xlfn.XLOOKUP($D38,Sheet1!U:U,Sheet1!V:V,0,0,1)</f>
        <v>0</v>
      </c>
      <c r="P38">
        <f>_xlfn.XLOOKUP($D38,Sheet1!W:W,Sheet1!X:X,0,0,1)</f>
        <v>0</v>
      </c>
      <c r="Q38">
        <f>_xlfn.XLOOKUP($D38,Sheet1!Y:Y,Sheet1!Z:Z,0,0,1)</f>
        <v>0</v>
      </c>
      <c r="R38">
        <f>_xlfn.XLOOKUP($D38,Sheet1!AA:AA,Sheet1!AB:AB,0,0,1)</f>
        <v>0</v>
      </c>
      <c r="S38">
        <f>_xlfn.XLOOKUP($D38,Sheet1!AC:AC,Sheet1!AD:AD,0,0,1)</f>
        <v>0</v>
      </c>
      <c r="T38">
        <f>_xlfn.XLOOKUP($D38,Sheet1!AE:AE,Sheet1!AF:AF,0,0,1)</f>
        <v>0</v>
      </c>
      <c r="U38">
        <f>_xlfn.XLOOKUP($D38,Sheet1!AG:AG,Sheet1!AH:AH,0,0,1)</f>
        <v>0</v>
      </c>
      <c r="V38">
        <f>_xlfn.XLOOKUP($D38,Sheet1!AI:AI,Sheet1!AJ:AJ,0,0,1)</f>
        <v>0</v>
      </c>
      <c r="W38">
        <f>_xlfn.XLOOKUP($D38,Sheet1!AK:AK,Sheet1!AL:AL,0,0,1)</f>
        <v>0</v>
      </c>
      <c r="X38">
        <f>_xlfn.XLOOKUP($D38,Sheet1!AM:AM,Sheet1!AN:AN,0,0,1)</f>
        <v>0</v>
      </c>
      <c r="Y38">
        <f>_xlfn.XLOOKUP($D38,Sheet1!AO:AO,Sheet1!AP:AP,0,0,1)</f>
        <v>0</v>
      </c>
      <c r="Z38">
        <f>_xlfn.XLOOKUP($D38,Sheet1!AQ:AQ,Sheet1!AR:AR,0,0,1)</f>
        <v>0</v>
      </c>
      <c r="AA38">
        <f>_xlfn.XLOOKUP($D38,Sheet1!AS:AS,Sheet1!AT:AT,0,0,1)</f>
        <v>0</v>
      </c>
      <c r="AB38">
        <f>_xlfn.XLOOKUP($D38,Sheet1!AU:AU,Sheet1!AV:AV,0,0,1)</f>
        <v>0</v>
      </c>
      <c r="AC38">
        <f>_xlfn.XLOOKUP($D38,Sheet1!AW:AW,Sheet1!AX:AX,0,0,1)</f>
        <v>0</v>
      </c>
      <c r="AD38">
        <f>_xlfn.XLOOKUP($D38,Sheet1!AY:AY,Sheet1!AZ:AZ,0,0,1)</f>
        <v>0</v>
      </c>
      <c r="AE38">
        <f>_xlfn.XLOOKUP($D38,Sheet1!BA:BA,Sheet1!BB:BB,0,0,1)</f>
        <v>0</v>
      </c>
      <c r="AF38">
        <f>_xlfn.XLOOKUP($D38,Sheet1!BC:BC,Sheet1!BD:BD,0,0,1)</f>
        <v>0</v>
      </c>
      <c r="AG38">
        <f>_xlfn.XLOOKUP($D38,Sheet1!BE:BE,Sheet1!BF:BF,0,0,1)</f>
        <v>0</v>
      </c>
    </row>
    <row r="39" spans="1:33" x14ac:dyDescent="0.3">
      <c r="A39" t="s">
        <v>10</v>
      </c>
      <c r="D39" t="s">
        <v>43</v>
      </c>
      <c r="E39">
        <f>_xlfn.XLOOKUP($D39,Sheet1!A:A,Sheet1!B:B,0,0,1)</f>
        <v>0</v>
      </c>
      <c r="F39">
        <f>_xlfn.XLOOKUP($D39,Sheet1!C:C,Sheet1!D:D,0,0,1)</f>
        <v>0</v>
      </c>
      <c r="G39">
        <f>_xlfn.XLOOKUP($D39,Sheet1!E:E,Sheet1!F:F,0,0,1)</f>
        <v>0</v>
      </c>
      <c r="H39">
        <f>_xlfn.XLOOKUP($D39,Sheet1!G:G,Sheet1!H:H,0,0,1)</f>
        <v>0</v>
      </c>
      <c r="I39">
        <f>_xlfn.XLOOKUP($D39,Sheet1!I:I,Sheet1!J:J,0,0,1)</f>
        <v>0</v>
      </c>
      <c r="J39">
        <f>_xlfn.XLOOKUP($D39,Sheet1!K:K,Sheet1!L:L,0,0,1)</f>
        <v>0</v>
      </c>
      <c r="K39">
        <f>_xlfn.XLOOKUP($D39,Sheet1!M:M,Sheet1!N:N,0,0,1)</f>
        <v>0</v>
      </c>
      <c r="L39">
        <f>_xlfn.XLOOKUP($D39,Sheet1!O:O,Sheet1!P:P,0,0,1)</f>
        <v>0</v>
      </c>
      <c r="M39">
        <f>_xlfn.XLOOKUP($D39,Sheet1!Q:Q,Sheet1!R:R,0,0,1)</f>
        <v>0</v>
      </c>
      <c r="N39">
        <f>_xlfn.XLOOKUP($D39,Sheet1!S:S,Sheet1!T:T,0,0,1)</f>
        <v>0</v>
      </c>
      <c r="O39">
        <f>_xlfn.XLOOKUP($D39,Sheet1!U:U,Sheet1!V:V,0,0,1)</f>
        <v>0</v>
      </c>
      <c r="P39">
        <f>_xlfn.XLOOKUP($D39,Sheet1!W:W,Sheet1!X:X,0,0,1)</f>
        <v>0</v>
      </c>
      <c r="Q39">
        <f>_xlfn.XLOOKUP($D39,Sheet1!Y:Y,Sheet1!Z:Z,0,0,1)</f>
        <v>0</v>
      </c>
      <c r="R39">
        <f>_xlfn.XLOOKUP($D39,Sheet1!AA:AA,Sheet1!AB:AB,0,0,1)</f>
        <v>0</v>
      </c>
      <c r="S39">
        <f>_xlfn.XLOOKUP($D39,Sheet1!AC:AC,Sheet1!AD:AD,0,0,1)</f>
        <v>0</v>
      </c>
      <c r="T39">
        <f>_xlfn.XLOOKUP($D39,Sheet1!AE:AE,Sheet1!AF:AF,0,0,1)</f>
        <v>0</v>
      </c>
      <c r="U39">
        <f>_xlfn.XLOOKUP($D39,Sheet1!AG:AG,Sheet1!AH:AH,0,0,1)</f>
        <v>0</v>
      </c>
      <c r="V39">
        <f>_xlfn.XLOOKUP($D39,Sheet1!AI:AI,Sheet1!AJ:AJ,0,0,1)</f>
        <v>0</v>
      </c>
      <c r="W39">
        <f>_xlfn.XLOOKUP($D39,Sheet1!AK:AK,Sheet1!AL:AL,0,0,1)</f>
        <v>0</v>
      </c>
      <c r="X39">
        <f>_xlfn.XLOOKUP($D39,Sheet1!AM:AM,Sheet1!AN:AN,0,0,1)</f>
        <v>0</v>
      </c>
      <c r="Y39">
        <f>_xlfn.XLOOKUP($D39,Sheet1!AO:AO,Sheet1!AP:AP,0,0,1)</f>
        <v>0</v>
      </c>
      <c r="Z39">
        <f>_xlfn.XLOOKUP($D39,Sheet1!AQ:AQ,Sheet1!AR:AR,0,0,1)</f>
        <v>0</v>
      </c>
      <c r="AA39">
        <f>_xlfn.XLOOKUP($D39,Sheet1!AS:AS,Sheet1!AT:AT,0,0,1)</f>
        <v>0</v>
      </c>
      <c r="AB39">
        <f>_xlfn.XLOOKUP($D39,Sheet1!AU:AU,Sheet1!AV:AV,0,0,1)</f>
        <v>0</v>
      </c>
      <c r="AC39">
        <f>_xlfn.XLOOKUP($D39,Sheet1!AW:AW,Sheet1!AX:AX,0,0,1)</f>
        <v>0</v>
      </c>
      <c r="AD39">
        <f>_xlfn.XLOOKUP($D39,Sheet1!AY:AY,Sheet1!AZ:AZ,0,0,1)</f>
        <v>0</v>
      </c>
      <c r="AE39">
        <f>_xlfn.XLOOKUP($D39,Sheet1!BA:BA,Sheet1!BB:BB,0,0,1)</f>
        <v>0</v>
      </c>
      <c r="AF39">
        <f>_xlfn.XLOOKUP($D39,Sheet1!BC:BC,Sheet1!BD:BD,0,0,1)</f>
        <v>0</v>
      </c>
      <c r="AG39">
        <f>_xlfn.XLOOKUP($D39,Sheet1!BE:BE,Sheet1!BF:BF,0,0,1)</f>
        <v>0</v>
      </c>
    </row>
    <row r="40" spans="1:33" x14ac:dyDescent="0.3">
      <c r="A40" t="s">
        <v>12</v>
      </c>
      <c r="D40" t="s">
        <v>44</v>
      </c>
      <c r="E40">
        <f>_xlfn.XLOOKUP($D40,Sheet1!A:A,Sheet1!B:B,0,0,1)</f>
        <v>0</v>
      </c>
      <c r="F40">
        <f>_xlfn.XLOOKUP($D40,Sheet1!C:C,Sheet1!D:D,0,0,1)</f>
        <v>0</v>
      </c>
      <c r="G40">
        <f>_xlfn.XLOOKUP($D40,Sheet1!E:E,Sheet1!F:F,0,0,1)</f>
        <v>0</v>
      </c>
      <c r="H40">
        <f>_xlfn.XLOOKUP($D40,Sheet1!G:G,Sheet1!H:H,0,0,1)</f>
        <v>0</v>
      </c>
      <c r="I40">
        <f>_xlfn.XLOOKUP($D40,Sheet1!I:I,Sheet1!J:J,0,0,1)</f>
        <v>0</v>
      </c>
      <c r="J40">
        <f>_xlfn.XLOOKUP($D40,Sheet1!K:K,Sheet1!L:L,0,0,1)</f>
        <v>0</v>
      </c>
      <c r="K40">
        <f>_xlfn.XLOOKUP($D40,Sheet1!M:M,Sheet1!N:N,0,0,1)</f>
        <v>0</v>
      </c>
      <c r="L40">
        <f>_xlfn.XLOOKUP($D40,Sheet1!O:O,Sheet1!P:P,0,0,1)</f>
        <v>0</v>
      </c>
      <c r="M40">
        <f>_xlfn.XLOOKUP($D40,Sheet1!Q:Q,Sheet1!R:R,0,0,1)</f>
        <v>0</v>
      </c>
      <c r="N40">
        <f>_xlfn.XLOOKUP($D40,Sheet1!S:S,Sheet1!T:T,0,0,1)</f>
        <v>0</v>
      </c>
      <c r="O40">
        <f>_xlfn.XLOOKUP($D40,Sheet1!U:U,Sheet1!V:V,0,0,1)</f>
        <v>0</v>
      </c>
      <c r="P40">
        <f>_xlfn.XLOOKUP($D40,Sheet1!W:W,Sheet1!X:X,0,0,1)</f>
        <v>0</v>
      </c>
      <c r="Q40">
        <f>_xlfn.XLOOKUP($D40,Sheet1!Y:Y,Sheet1!Z:Z,0,0,1)</f>
        <v>0</v>
      </c>
      <c r="R40">
        <f>_xlfn.XLOOKUP($D40,Sheet1!AA:AA,Sheet1!AB:AB,0,0,1)</f>
        <v>0</v>
      </c>
      <c r="S40">
        <f>_xlfn.XLOOKUP($D40,Sheet1!AC:AC,Sheet1!AD:AD,0,0,1)</f>
        <v>0</v>
      </c>
      <c r="T40">
        <f>_xlfn.XLOOKUP($D40,Sheet1!AE:AE,Sheet1!AF:AF,0,0,1)</f>
        <v>0</v>
      </c>
      <c r="U40">
        <f>_xlfn.XLOOKUP($D40,Sheet1!AG:AG,Sheet1!AH:AH,0,0,1)</f>
        <v>0</v>
      </c>
      <c r="V40">
        <f>_xlfn.XLOOKUP($D40,Sheet1!AI:AI,Sheet1!AJ:AJ,0,0,1)</f>
        <v>0</v>
      </c>
      <c r="W40">
        <f>_xlfn.XLOOKUP($D40,Sheet1!AK:AK,Sheet1!AL:AL,0,0,1)</f>
        <v>0</v>
      </c>
      <c r="X40">
        <f>_xlfn.XLOOKUP($D40,Sheet1!AM:AM,Sheet1!AN:AN,0,0,1)</f>
        <v>0</v>
      </c>
      <c r="Y40">
        <f>_xlfn.XLOOKUP($D40,Sheet1!AO:AO,Sheet1!AP:AP,0,0,1)</f>
        <v>0</v>
      </c>
      <c r="Z40">
        <f>_xlfn.XLOOKUP($D40,Sheet1!AQ:AQ,Sheet1!AR:AR,0,0,1)</f>
        <v>0</v>
      </c>
      <c r="AA40">
        <f>_xlfn.XLOOKUP($D40,Sheet1!AS:AS,Sheet1!AT:AT,0,0,1)</f>
        <v>0</v>
      </c>
      <c r="AB40">
        <f>_xlfn.XLOOKUP($D40,Sheet1!AU:AU,Sheet1!AV:AV,0,0,1)</f>
        <v>0</v>
      </c>
      <c r="AC40">
        <f>_xlfn.XLOOKUP($D40,Sheet1!AW:AW,Sheet1!AX:AX,0,0,1)</f>
        <v>0</v>
      </c>
      <c r="AD40">
        <f>_xlfn.XLOOKUP($D40,Sheet1!AY:AY,Sheet1!AZ:AZ,0,0,1)</f>
        <v>0</v>
      </c>
      <c r="AE40">
        <f>_xlfn.XLOOKUP($D40,Sheet1!BA:BA,Sheet1!BB:BB,0,0,1)</f>
        <v>0</v>
      </c>
      <c r="AF40">
        <f>_xlfn.XLOOKUP($D40,Sheet1!BC:BC,Sheet1!BD:BD,0,0,1)</f>
        <v>0</v>
      </c>
      <c r="AG40">
        <f>_xlfn.XLOOKUP($D40,Sheet1!BE:BE,Sheet1!BF:BF,0,0,1)</f>
        <v>0</v>
      </c>
    </row>
    <row r="41" spans="1:33" x14ac:dyDescent="0.3">
      <c r="A41" t="s">
        <v>36</v>
      </c>
      <c r="D41" t="s">
        <v>47</v>
      </c>
      <c r="E41">
        <f>_xlfn.XLOOKUP($D41,Sheet1!A:A,Sheet1!B:B,0,0,1)</f>
        <v>0</v>
      </c>
      <c r="F41">
        <f>_xlfn.XLOOKUP($D41,Sheet1!C:C,Sheet1!D:D,0,0,1)</f>
        <v>0</v>
      </c>
      <c r="G41">
        <f>_xlfn.XLOOKUP($D41,Sheet1!E:E,Sheet1!F:F,0,0,1)</f>
        <v>0</v>
      </c>
      <c r="H41">
        <f>_xlfn.XLOOKUP($D41,Sheet1!G:G,Sheet1!H:H,0,0,1)</f>
        <v>0</v>
      </c>
      <c r="I41">
        <f>_xlfn.XLOOKUP($D41,Sheet1!I:I,Sheet1!J:J,0,0,1)</f>
        <v>0</v>
      </c>
      <c r="J41">
        <f>_xlfn.XLOOKUP($D41,Sheet1!K:K,Sheet1!L:L,0,0,1)</f>
        <v>0</v>
      </c>
      <c r="K41">
        <f>_xlfn.XLOOKUP($D41,Sheet1!M:M,Sheet1!N:N,0,0,1)</f>
        <v>-7.7195400000000003</v>
      </c>
      <c r="L41">
        <f>_xlfn.XLOOKUP($D41,Sheet1!O:O,Sheet1!P:P,0,0,1)</f>
        <v>0</v>
      </c>
      <c r="M41">
        <f>_xlfn.XLOOKUP($D41,Sheet1!Q:Q,Sheet1!R:R,0,0,1)</f>
        <v>0</v>
      </c>
      <c r="N41">
        <f>_xlfn.XLOOKUP($D41,Sheet1!S:S,Sheet1!T:T,0,0,1)</f>
        <v>0</v>
      </c>
      <c r="O41">
        <f>_xlfn.XLOOKUP($D41,Sheet1!U:U,Sheet1!V:V,0,0,1)</f>
        <v>0</v>
      </c>
      <c r="P41">
        <f>_xlfn.XLOOKUP($D41,Sheet1!W:W,Sheet1!X:X,0,0,1)</f>
        <v>0</v>
      </c>
      <c r="Q41">
        <f>_xlfn.XLOOKUP($D41,Sheet1!Y:Y,Sheet1!Z:Z,0,0,1)</f>
        <v>0</v>
      </c>
      <c r="R41">
        <f>_xlfn.XLOOKUP($D41,Sheet1!AA:AA,Sheet1!AB:AB,0,0,1)</f>
        <v>0</v>
      </c>
      <c r="S41">
        <f>_xlfn.XLOOKUP($D41,Sheet1!AC:AC,Sheet1!AD:AD,0,0,1)</f>
        <v>0</v>
      </c>
      <c r="T41">
        <f>_xlfn.XLOOKUP($D41,Sheet1!AE:AE,Sheet1!AF:AF,0,0,1)</f>
        <v>0</v>
      </c>
      <c r="U41">
        <f>_xlfn.XLOOKUP($D41,Sheet1!AG:AG,Sheet1!AH:AH,0,0,1)</f>
        <v>0</v>
      </c>
      <c r="V41">
        <f>_xlfn.XLOOKUP($D41,Sheet1!AI:AI,Sheet1!AJ:AJ,0,0,1)</f>
        <v>0</v>
      </c>
      <c r="W41">
        <f>_xlfn.XLOOKUP($D41,Sheet1!AK:AK,Sheet1!AL:AL,0,0,1)</f>
        <v>0</v>
      </c>
      <c r="X41">
        <f>_xlfn.XLOOKUP($D41,Sheet1!AM:AM,Sheet1!AN:AN,0,0,1)</f>
        <v>0</v>
      </c>
      <c r="Y41">
        <f>_xlfn.XLOOKUP($D41,Sheet1!AO:AO,Sheet1!AP:AP,0,0,1)</f>
        <v>0</v>
      </c>
      <c r="Z41">
        <f>_xlfn.XLOOKUP($D41,Sheet1!AQ:AQ,Sheet1!AR:AR,0,0,1)</f>
        <v>0</v>
      </c>
      <c r="AA41">
        <f>_xlfn.XLOOKUP($D41,Sheet1!AS:AS,Sheet1!AT:AT,0,0,1)</f>
        <v>0</v>
      </c>
      <c r="AB41">
        <f>_xlfn.XLOOKUP($D41,Sheet1!AU:AU,Sheet1!AV:AV,0,0,1)</f>
        <v>0</v>
      </c>
      <c r="AC41">
        <f>_xlfn.XLOOKUP($D41,Sheet1!AW:AW,Sheet1!AX:AX,0,0,1)</f>
        <v>0</v>
      </c>
      <c r="AD41">
        <f>_xlfn.XLOOKUP($D41,Sheet1!AY:AY,Sheet1!AZ:AZ,0,0,1)</f>
        <v>0</v>
      </c>
      <c r="AE41">
        <f>_xlfn.XLOOKUP($D41,Sheet1!BA:BA,Sheet1!BB:BB,0,0,1)</f>
        <v>0</v>
      </c>
      <c r="AF41">
        <f>_xlfn.XLOOKUP($D41,Sheet1!BC:BC,Sheet1!BD:BD,0,0,1)</f>
        <v>0</v>
      </c>
      <c r="AG41">
        <f>_xlfn.XLOOKUP($D41,Sheet1!BE:BE,Sheet1!BF:BF,0,0,1)</f>
        <v>0</v>
      </c>
    </row>
    <row r="42" spans="1:33" x14ac:dyDescent="0.3">
      <c r="A42" t="s">
        <v>13</v>
      </c>
      <c r="D42" t="s">
        <v>52</v>
      </c>
      <c r="E42">
        <f>_xlfn.XLOOKUP($D42,Sheet1!A:A,Sheet1!B:B,0,0,1)</f>
        <v>0</v>
      </c>
      <c r="F42">
        <f>_xlfn.XLOOKUP($D42,Sheet1!C:C,Sheet1!D:D,0,0,1)</f>
        <v>0</v>
      </c>
      <c r="G42">
        <f>_xlfn.XLOOKUP($D42,Sheet1!E:E,Sheet1!F:F,0,0,1)</f>
        <v>0</v>
      </c>
      <c r="H42">
        <f>_xlfn.XLOOKUP($D42,Sheet1!G:G,Sheet1!H:H,0,0,1)</f>
        <v>0</v>
      </c>
      <c r="I42">
        <f>_xlfn.XLOOKUP($D42,Sheet1!I:I,Sheet1!J:J,0,0,1)</f>
        <v>0</v>
      </c>
      <c r="J42">
        <f>_xlfn.XLOOKUP($D42,Sheet1!K:K,Sheet1!L:L,0,0,1)</f>
        <v>0</v>
      </c>
      <c r="K42">
        <f>_xlfn.XLOOKUP($D42,Sheet1!M:M,Sheet1!N:N,0,0,1)</f>
        <v>0</v>
      </c>
      <c r="L42">
        <f>_xlfn.XLOOKUP($D42,Sheet1!O:O,Sheet1!P:P,0,0,1)</f>
        <v>0</v>
      </c>
      <c r="M42">
        <f>_xlfn.XLOOKUP($D42,Sheet1!Q:Q,Sheet1!R:R,0,0,1)</f>
        <v>0</v>
      </c>
      <c r="N42">
        <f>_xlfn.XLOOKUP($D42,Sheet1!S:S,Sheet1!T:T,0,0,1)</f>
        <v>0</v>
      </c>
      <c r="O42">
        <f>_xlfn.XLOOKUP($D42,Sheet1!U:U,Sheet1!V:V,0,0,1)</f>
        <v>0</v>
      </c>
      <c r="P42">
        <f>_xlfn.XLOOKUP($D42,Sheet1!W:W,Sheet1!X:X,0,0,1)</f>
        <v>0</v>
      </c>
      <c r="Q42">
        <f>_xlfn.XLOOKUP($D42,Sheet1!Y:Y,Sheet1!Z:Z,0,0,1)</f>
        <v>0</v>
      </c>
      <c r="R42">
        <f>_xlfn.XLOOKUP($D42,Sheet1!AA:AA,Sheet1!AB:AB,0,0,1)</f>
        <v>0</v>
      </c>
      <c r="S42">
        <f>_xlfn.XLOOKUP($D42,Sheet1!AC:AC,Sheet1!AD:AD,0,0,1)</f>
        <v>0</v>
      </c>
      <c r="T42">
        <f>_xlfn.XLOOKUP($D42,Sheet1!AE:AE,Sheet1!AF:AF,0,0,1)</f>
        <v>0</v>
      </c>
      <c r="U42">
        <f>_xlfn.XLOOKUP($D42,Sheet1!AG:AG,Sheet1!AH:AH,0,0,1)</f>
        <v>0</v>
      </c>
      <c r="V42">
        <f>_xlfn.XLOOKUP($D42,Sheet1!AI:AI,Sheet1!AJ:AJ,0,0,1)</f>
        <v>0</v>
      </c>
      <c r="W42">
        <f>_xlfn.XLOOKUP($D42,Sheet1!AK:AK,Sheet1!AL:AL,0,0,1)</f>
        <v>0</v>
      </c>
      <c r="X42">
        <f>_xlfn.XLOOKUP($D42,Sheet1!AM:AM,Sheet1!AN:AN,0,0,1)</f>
        <v>0</v>
      </c>
      <c r="Y42">
        <f>_xlfn.XLOOKUP($D42,Sheet1!AO:AO,Sheet1!AP:AP,0,0,1)</f>
        <v>0</v>
      </c>
      <c r="Z42">
        <f>_xlfn.XLOOKUP($D42,Sheet1!AQ:AQ,Sheet1!AR:AR,0,0,1)</f>
        <v>0</v>
      </c>
      <c r="AA42">
        <f>_xlfn.XLOOKUP($D42,Sheet1!AS:AS,Sheet1!AT:AT,0,0,1)</f>
        <v>0</v>
      </c>
      <c r="AB42">
        <f>_xlfn.XLOOKUP($D42,Sheet1!AU:AU,Sheet1!AV:AV,0,0,1)</f>
        <v>0</v>
      </c>
      <c r="AC42">
        <f>_xlfn.XLOOKUP($D42,Sheet1!AW:AW,Sheet1!AX:AX,0,0,1)</f>
        <v>0</v>
      </c>
      <c r="AD42">
        <f>_xlfn.XLOOKUP($D42,Sheet1!AY:AY,Sheet1!AZ:AZ,0,0,1)</f>
        <v>0</v>
      </c>
      <c r="AE42">
        <f>_xlfn.XLOOKUP($D42,Sheet1!BA:BA,Sheet1!BB:BB,0,0,1)</f>
        <v>0</v>
      </c>
      <c r="AF42">
        <f>_xlfn.XLOOKUP($D42,Sheet1!BC:BC,Sheet1!BD:BD,0,0,1)</f>
        <v>0</v>
      </c>
      <c r="AG42">
        <f>_xlfn.XLOOKUP($D42,Sheet1!BE:BE,Sheet1!BF:BF,0,0,1)</f>
        <v>0</v>
      </c>
    </row>
    <row r="43" spans="1:33" x14ac:dyDescent="0.3">
      <c r="A43" t="s">
        <v>14</v>
      </c>
      <c r="D43" t="s">
        <v>55</v>
      </c>
      <c r="E43">
        <f>_xlfn.XLOOKUP($D43,Sheet1!A:A,Sheet1!B:B,0,0,1)</f>
        <v>0</v>
      </c>
      <c r="F43">
        <f>_xlfn.XLOOKUP($D43,Sheet1!C:C,Sheet1!D:D,0,0,1)</f>
        <v>0</v>
      </c>
      <c r="G43">
        <f>_xlfn.XLOOKUP($D43,Sheet1!E:E,Sheet1!F:F,0,0,1)</f>
        <v>0</v>
      </c>
      <c r="H43">
        <f>_xlfn.XLOOKUP($D43,Sheet1!G:G,Sheet1!H:H,0,0,1)</f>
        <v>0</v>
      </c>
      <c r="I43">
        <f>_xlfn.XLOOKUP($D43,Sheet1!I:I,Sheet1!J:J,0,0,1)</f>
        <v>0</v>
      </c>
      <c r="J43">
        <f>_xlfn.XLOOKUP($D43,Sheet1!K:K,Sheet1!L:L,0,0,1)</f>
        <v>0</v>
      </c>
      <c r="K43">
        <f>_xlfn.XLOOKUP($D43,Sheet1!M:M,Sheet1!N:N,0,0,1)</f>
        <v>0</v>
      </c>
      <c r="L43">
        <f>_xlfn.XLOOKUP($D43,Sheet1!O:O,Sheet1!P:P,0,0,1)</f>
        <v>0</v>
      </c>
      <c r="M43">
        <f>_xlfn.XLOOKUP($D43,Sheet1!Q:Q,Sheet1!R:R,0,0,1)</f>
        <v>0</v>
      </c>
      <c r="N43">
        <f>_xlfn.XLOOKUP($D43,Sheet1!S:S,Sheet1!T:T,0,0,1)</f>
        <v>0</v>
      </c>
      <c r="O43">
        <f>_xlfn.XLOOKUP($D43,Sheet1!U:U,Sheet1!V:V,0,0,1)</f>
        <v>0</v>
      </c>
      <c r="P43">
        <f>_xlfn.XLOOKUP($D43,Sheet1!W:W,Sheet1!X:X,0,0,1)</f>
        <v>0</v>
      </c>
      <c r="Q43">
        <f>_xlfn.XLOOKUP($D43,Sheet1!Y:Y,Sheet1!Z:Z,0,0,1)</f>
        <v>0</v>
      </c>
      <c r="R43">
        <f>_xlfn.XLOOKUP($D43,Sheet1!AA:AA,Sheet1!AB:AB,0,0,1)</f>
        <v>0</v>
      </c>
      <c r="S43">
        <f>_xlfn.XLOOKUP($D43,Sheet1!AC:AC,Sheet1!AD:AD,0,0,1)</f>
        <v>0</v>
      </c>
      <c r="T43">
        <f>_xlfn.XLOOKUP($D43,Sheet1!AE:AE,Sheet1!AF:AF,0,0,1)</f>
        <v>0</v>
      </c>
      <c r="U43">
        <f>_xlfn.XLOOKUP($D43,Sheet1!AG:AG,Sheet1!AH:AH,0,0,1)</f>
        <v>0</v>
      </c>
      <c r="V43">
        <f>_xlfn.XLOOKUP($D43,Sheet1!AI:AI,Sheet1!AJ:AJ,0,0,1)</f>
        <v>0</v>
      </c>
      <c r="W43">
        <f>_xlfn.XLOOKUP($D43,Sheet1!AK:AK,Sheet1!AL:AL,0,0,1)</f>
        <v>0</v>
      </c>
      <c r="X43">
        <f>_xlfn.XLOOKUP($D43,Sheet1!AM:AM,Sheet1!AN:AN,0,0,1)</f>
        <v>0</v>
      </c>
      <c r="Y43">
        <f>_xlfn.XLOOKUP($D43,Sheet1!AO:AO,Sheet1!AP:AP,0,0,1)</f>
        <v>0</v>
      </c>
      <c r="Z43">
        <f>_xlfn.XLOOKUP($D43,Sheet1!AQ:AQ,Sheet1!AR:AR,0,0,1)</f>
        <v>0</v>
      </c>
      <c r="AA43">
        <f>_xlfn.XLOOKUP($D43,Sheet1!AS:AS,Sheet1!AT:AT,0,0,1)</f>
        <v>0</v>
      </c>
      <c r="AB43">
        <f>_xlfn.XLOOKUP($D43,Sheet1!AU:AU,Sheet1!AV:AV,0,0,1)</f>
        <v>0</v>
      </c>
      <c r="AC43">
        <f>_xlfn.XLOOKUP($D43,Sheet1!AW:AW,Sheet1!AX:AX,0,0,1)</f>
        <v>0</v>
      </c>
      <c r="AD43">
        <f>_xlfn.XLOOKUP($D43,Sheet1!AY:AY,Sheet1!AZ:AZ,0,0,1)</f>
        <v>0</v>
      </c>
      <c r="AE43">
        <f>_xlfn.XLOOKUP($D43,Sheet1!BA:BA,Sheet1!BB:BB,0,0,1)</f>
        <v>0</v>
      </c>
      <c r="AF43">
        <f>_xlfn.XLOOKUP($D43,Sheet1!BC:BC,Sheet1!BD:BD,0,0,1)</f>
        <v>0</v>
      </c>
      <c r="AG43">
        <f>_xlfn.XLOOKUP($D43,Sheet1!BE:BE,Sheet1!BF:BF,0,0,1)</f>
        <v>0</v>
      </c>
    </row>
    <row r="44" spans="1:33" x14ac:dyDescent="0.3">
      <c r="A44" t="s">
        <v>37</v>
      </c>
      <c r="D44" t="s">
        <v>66</v>
      </c>
      <c r="E44">
        <f>_xlfn.XLOOKUP($D44,Sheet1!A:A,Sheet1!B:B,0,0,1)</f>
        <v>0</v>
      </c>
      <c r="F44">
        <f>_xlfn.XLOOKUP($D44,Sheet1!C:C,Sheet1!D:D,0,0,1)</f>
        <v>0</v>
      </c>
      <c r="G44">
        <f>_xlfn.XLOOKUP($D44,Sheet1!E:E,Sheet1!F:F,0,0,1)</f>
        <v>0</v>
      </c>
      <c r="H44">
        <f>_xlfn.XLOOKUP($D44,Sheet1!G:G,Sheet1!H:H,0,0,1)</f>
        <v>0</v>
      </c>
      <c r="I44">
        <f>_xlfn.XLOOKUP($D44,Sheet1!I:I,Sheet1!J:J,0,0,1)</f>
        <v>0</v>
      </c>
      <c r="J44">
        <f>_xlfn.XLOOKUP($D44,Sheet1!K:K,Sheet1!L:L,0,0,1)</f>
        <v>0</v>
      </c>
      <c r="K44">
        <f>_xlfn.XLOOKUP($D44,Sheet1!M:M,Sheet1!N:N,0,0,1)</f>
        <v>0</v>
      </c>
      <c r="L44">
        <f>_xlfn.XLOOKUP($D44,Sheet1!O:O,Sheet1!P:P,0,0,1)</f>
        <v>0</v>
      </c>
      <c r="M44">
        <f>_xlfn.XLOOKUP($D44,Sheet1!Q:Q,Sheet1!R:R,0,0,1)</f>
        <v>0</v>
      </c>
      <c r="N44">
        <f>_xlfn.XLOOKUP($D44,Sheet1!S:S,Sheet1!T:T,0,0,1)</f>
        <v>0</v>
      </c>
      <c r="O44">
        <f>_xlfn.XLOOKUP($D44,Sheet1!U:U,Sheet1!V:V,0,0,1)</f>
        <v>0</v>
      </c>
      <c r="P44">
        <f>_xlfn.XLOOKUP($D44,Sheet1!W:W,Sheet1!X:X,0,0,1)</f>
        <v>0</v>
      </c>
      <c r="Q44">
        <f>_xlfn.XLOOKUP($D44,Sheet1!Y:Y,Sheet1!Z:Z,0,0,1)</f>
        <v>0</v>
      </c>
      <c r="R44">
        <f>_xlfn.XLOOKUP($D44,Sheet1!AA:AA,Sheet1!AB:AB,0,0,1)</f>
        <v>0</v>
      </c>
      <c r="S44">
        <f>_xlfn.XLOOKUP($D44,Sheet1!AC:AC,Sheet1!AD:AD,0,0,1)</f>
        <v>0</v>
      </c>
      <c r="T44">
        <f>_xlfn.XLOOKUP($D44,Sheet1!AE:AE,Sheet1!AF:AF,0,0,1)</f>
        <v>0</v>
      </c>
      <c r="U44">
        <f>_xlfn.XLOOKUP($D44,Sheet1!AG:AG,Sheet1!AH:AH,0,0,1)</f>
        <v>0</v>
      </c>
      <c r="V44">
        <f>_xlfn.XLOOKUP($D44,Sheet1!AI:AI,Sheet1!AJ:AJ,0,0,1)</f>
        <v>0</v>
      </c>
      <c r="W44">
        <f>_xlfn.XLOOKUP($D44,Sheet1!AK:AK,Sheet1!AL:AL,0,0,1)</f>
        <v>0</v>
      </c>
      <c r="X44">
        <f>_xlfn.XLOOKUP($D44,Sheet1!AM:AM,Sheet1!AN:AN,0,0,1)</f>
        <v>0</v>
      </c>
      <c r="Y44">
        <f>_xlfn.XLOOKUP($D44,Sheet1!AO:AO,Sheet1!AP:AP,0,0,1)</f>
        <v>0</v>
      </c>
      <c r="Z44">
        <f>_xlfn.XLOOKUP($D44,Sheet1!AQ:AQ,Sheet1!AR:AR,0,0,1)</f>
        <v>0</v>
      </c>
      <c r="AA44">
        <f>_xlfn.XLOOKUP($D44,Sheet1!AS:AS,Sheet1!AT:AT,0,0,1)</f>
        <v>0</v>
      </c>
      <c r="AB44">
        <f>_xlfn.XLOOKUP($D44,Sheet1!AU:AU,Sheet1!AV:AV,0,0,1)</f>
        <v>0</v>
      </c>
      <c r="AC44">
        <f>_xlfn.XLOOKUP($D44,Sheet1!AW:AW,Sheet1!AX:AX,0,0,1)</f>
        <v>0</v>
      </c>
      <c r="AD44">
        <f>_xlfn.XLOOKUP($D44,Sheet1!AY:AY,Sheet1!AZ:AZ,0,0,1)</f>
        <v>0</v>
      </c>
      <c r="AE44">
        <f>_xlfn.XLOOKUP($D44,Sheet1!BA:BA,Sheet1!BB:BB,0,0,1)</f>
        <v>0</v>
      </c>
      <c r="AF44">
        <f>_xlfn.XLOOKUP($D44,Sheet1!BC:BC,Sheet1!BD:BD,0,0,1)</f>
        <v>0</v>
      </c>
      <c r="AG44">
        <f>_xlfn.XLOOKUP($D44,Sheet1!BE:BE,Sheet1!BF:BF,0,0,1)</f>
        <v>0</v>
      </c>
    </row>
    <row r="45" spans="1:33" x14ac:dyDescent="0.3">
      <c r="A45" t="s">
        <v>17</v>
      </c>
    </row>
    <row r="46" spans="1:33" x14ac:dyDescent="0.3">
      <c r="A46" t="s">
        <v>19</v>
      </c>
    </row>
    <row r="47" spans="1:33" x14ac:dyDescent="0.3">
      <c r="A47" t="s">
        <v>21</v>
      </c>
    </row>
    <row r="48" spans="1:33" x14ac:dyDescent="0.3">
      <c r="A48" t="s">
        <v>38</v>
      </c>
    </row>
    <row r="49" spans="1:1" x14ac:dyDescent="0.3">
      <c r="A49" t="s">
        <v>23</v>
      </c>
    </row>
    <row r="50" spans="1:1" x14ac:dyDescent="0.3">
      <c r="A50" t="s">
        <v>25</v>
      </c>
    </row>
    <row r="51" spans="1:1" x14ac:dyDescent="0.3">
      <c r="A51" t="s">
        <v>24</v>
      </c>
    </row>
    <row r="52" spans="1:1" x14ac:dyDescent="0.3">
      <c r="A52" t="s">
        <v>6</v>
      </c>
    </row>
    <row r="53" spans="1:1" x14ac:dyDescent="0.3">
      <c r="A53" t="s">
        <v>26</v>
      </c>
    </row>
    <row r="54" spans="1:1" x14ac:dyDescent="0.3">
      <c r="A54" t="s">
        <v>27</v>
      </c>
    </row>
    <row r="55" spans="1:1" x14ac:dyDescent="0.3">
      <c r="A55" t="s">
        <v>28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32</v>
      </c>
    </row>
    <row r="59" spans="1:1" x14ac:dyDescent="0.3">
      <c r="A59" t="s">
        <v>34</v>
      </c>
    </row>
    <row r="60" spans="1:1" x14ac:dyDescent="0.3">
      <c r="A60" t="s">
        <v>4</v>
      </c>
    </row>
    <row r="61" spans="1:1" x14ac:dyDescent="0.3">
      <c r="A61" t="s">
        <v>8</v>
      </c>
    </row>
    <row r="62" spans="1:1" x14ac:dyDescent="0.3">
      <c r="A62" t="s">
        <v>10</v>
      </c>
    </row>
    <row r="63" spans="1:1" x14ac:dyDescent="0.3">
      <c r="A63" t="s">
        <v>14</v>
      </c>
    </row>
    <row r="64" spans="1:1" x14ac:dyDescent="0.3">
      <c r="A64" t="s">
        <v>17</v>
      </c>
    </row>
    <row r="65" spans="1:1" x14ac:dyDescent="0.3">
      <c r="A65" t="s">
        <v>19</v>
      </c>
    </row>
    <row r="66" spans="1:1" x14ac:dyDescent="0.3">
      <c r="A66" t="s">
        <v>21</v>
      </c>
    </row>
    <row r="67" spans="1:1" x14ac:dyDescent="0.3">
      <c r="A67" t="s">
        <v>25</v>
      </c>
    </row>
    <row r="68" spans="1:1" x14ac:dyDescent="0.3">
      <c r="A68" t="s">
        <v>6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34</v>
      </c>
    </row>
    <row r="74" spans="1:1" x14ac:dyDescent="0.3">
      <c r="A74" t="s">
        <v>2</v>
      </c>
    </row>
    <row r="75" spans="1:1" x14ac:dyDescent="0.3">
      <c r="A75" t="s">
        <v>26</v>
      </c>
    </row>
    <row r="76" spans="1:1" x14ac:dyDescent="0.3">
      <c r="A76" t="s">
        <v>3</v>
      </c>
    </row>
    <row r="77" spans="1:1" x14ac:dyDescent="0.3">
      <c r="A77" t="s">
        <v>27</v>
      </c>
    </row>
    <row r="78" spans="1:1" x14ac:dyDescent="0.3">
      <c r="A78" t="s">
        <v>4</v>
      </c>
    </row>
    <row r="79" spans="1:1" x14ac:dyDescent="0.3">
      <c r="A79" t="s">
        <v>5</v>
      </c>
    </row>
    <row r="80" spans="1:1" x14ac:dyDescent="0.3">
      <c r="A80" t="s">
        <v>6</v>
      </c>
    </row>
    <row r="81" spans="1:1" x14ac:dyDescent="0.3">
      <c r="A81" t="s">
        <v>28</v>
      </c>
    </row>
    <row r="82" spans="1:1" x14ac:dyDescent="0.3">
      <c r="A82" t="s">
        <v>29</v>
      </c>
    </row>
    <row r="83" spans="1:1" x14ac:dyDescent="0.3">
      <c r="A83" t="s">
        <v>7</v>
      </c>
    </row>
    <row r="84" spans="1:1" x14ac:dyDescent="0.3">
      <c r="A84" t="s">
        <v>8</v>
      </c>
    </row>
    <row r="85" spans="1:1" x14ac:dyDescent="0.3">
      <c r="A85" t="s">
        <v>9</v>
      </c>
    </row>
    <row r="86" spans="1:1" x14ac:dyDescent="0.3">
      <c r="A86" t="s">
        <v>30</v>
      </c>
    </row>
    <row r="87" spans="1:1" x14ac:dyDescent="0.3">
      <c r="A87" t="s">
        <v>10</v>
      </c>
    </row>
    <row r="88" spans="1:1" x14ac:dyDescent="0.3">
      <c r="A88" t="s">
        <v>11</v>
      </c>
    </row>
    <row r="89" spans="1:1" x14ac:dyDescent="0.3">
      <c r="A89" t="s">
        <v>12</v>
      </c>
    </row>
    <row r="90" spans="1:1" x14ac:dyDescent="0.3">
      <c r="A90" t="s">
        <v>13</v>
      </c>
    </row>
    <row r="91" spans="1:1" x14ac:dyDescent="0.3">
      <c r="A91" t="s">
        <v>14</v>
      </c>
    </row>
    <row r="92" spans="1:1" x14ac:dyDescent="0.3">
      <c r="A92" t="s">
        <v>15</v>
      </c>
    </row>
    <row r="93" spans="1:1" x14ac:dyDescent="0.3">
      <c r="A93" t="s">
        <v>31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19</v>
      </c>
    </row>
    <row r="97" spans="1:1" x14ac:dyDescent="0.3">
      <c r="A97" t="s">
        <v>32</v>
      </c>
    </row>
    <row r="98" spans="1:1" x14ac:dyDescent="0.3">
      <c r="A98" t="s">
        <v>33</v>
      </c>
    </row>
    <row r="99" spans="1:1" x14ac:dyDescent="0.3">
      <c r="A99" t="s">
        <v>20</v>
      </c>
    </row>
    <row r="100" spans="1:1" x14ac:dyDescent="0.3">
      <c r="A100" t="s">
        <v>21</v>
      </c>
    </row>
    <row r="101" spans="1:1" x14ac:dyDescent="0.3">
      <c r="A101" t="s">
        <v>22</v>
      </c>
    </row>
    <row r="102" spans="1:1" x14ac:dyDescent="0.3">
      <c r="A102" t="s">
        <v>23</v>
      </c>
    </row>
    <row r="103" spans="1:1" x14ac:dyDescent="0.3">
      <c r="A103" t="s">
        <v>24</v>
      </c>
    </row>
    <row r="104" spans="1:1" x14ac:dyDescent="0.3">
      <c r="A104" t="s">
        <v>25</v>
      </c>
    </row>
    <row r="105" spans="1:1" x14ac:dyDescent="0.3">
      <c r="A105" t="s">
        <v>34</v>
      </c>
    </row>
    <row r="106" spans="1:1" x14ac:dyDescent="0.3">
      <c r="A106" t="s">
        <v>2</v>
      </c>
    </row>
    <row r="107" spans="1:1" x14ac:dyDescent="0.3">
      <c r="A107" t="s">
        <v>26</v>
      </c>
    </row>
    <row r="108" spans="1:1" x14ac:dyDescent="0.3">
      <c r="A108" t="s">
        <v>3</v>
      </c>
    </row>
    <row r="109" spans="1:1" x14ac:dyDescent="0.3">
      <c r="A109" t="s">
        <v>27</v>
      </c>
    </row>
    <row r="110" spans="1:1" x14ac:dyDescent="0.3">
      <c r="A110" t="s">
        <v>4</v>
      </c>
    </row>
    <row r="111" spans="1:1" x14ac:dyDescent="0.3">
      <c r="A111" t="s">
        <v>5</v>
      </c>
    </row>
    <row r="112" spans="1:1" x14ac:dyDescent="0.3">
      <c r="A112" t="s">
        <v>6</v>
      </c>
    </row>
    <row r="113" spans="1:1" x14ac:dyDescent="0.3">
      <c r="A113" t="s">
        <v>42</v>
      </c>
    </row>
    <row r="114" spans="1:1" x14ac:dyDescent="0.3">
      <c r="A114" t="s">
        <v>28</v>
      </c>
    </row>
    <row r="115" spans="1:1" x14ac:dyDescent="0.3">
      <c r="A115" t="s">
        <v>29</v>
      </c>
    </row>
    <row r="116" spans="1:1" x14ac:dyDescent="0.3">
      <c r="A116" t="s">
        <v>43</v>
      </c>
    </row>
    <row r="117" spans="1:1" x14ac:dyDescent="0.3">
      <c r="A117" t="s">
        <v>7</v>
      </c>
    </row>
    <row r="118" spans="1:1" x14ac:dyDescent="0.3">
      <c r="A118" t="s">
        <v>8</v>
      </c>
    </row>
    <row r="119" spans="1:1" x14ac:dyDescent="0.3">
      <c r="A119" t="s">
        <v>9</v>
      </c>
    </row>
    <row r="120" spans="1:1" x14ac:dyDescent="0.3">
      <c r="A120" t="s">
        <v>30</v>
      </c>
    </row>
    <row r="121" spans="1:1" x14ac:dyDescent="0.3">
      <c r="A121" t="s">
        <v>10</v>
      </c>
    </row>
    <row r="122" spans="1:1" x14ac:dyDescent="0.3">
      <c r="A122" t="s">
        <v>11</v>
      </c>
    </row>
    <row r="123" spans="1:1" x14ac:dyDescent="0.3">
      <c r="A123" t="s">
        <v>12</v>
      </c>
    </row>
    <row r="124" spans="1:1" x14ac:dyDescent="0.3">
      <c r="A124" t="s">
        <v>13</v>
      </c>
    </row>
    <row r="125" spans="1:1" x14ac:dyDescent="0.3">
      <c r="A125" t="s">
        <v>14</v>
      </c>
    </row>
    <row r="126" spans="1:1" x14ac:dyDescent="0.3">
      <c r="A126" t="s">
        <v>15</v>
      </c>
    </row>
    <row r="127" spans="1:1" x14ac:dyDescent="0.3">
      <c r="A127" t="s">
        <v>31</v>
      </c>
    </row>
    <row r="128" spans="1:1" x14ac:dyDescent="0.3">
      <c r="A128" t="s">
        <v>16</v>
      </c>
    </row>
    <row r="129" spans="1:1" x14ac:dyDescent="0.3">
      <c r="A129" t="s">
        <v>17</v>
      </c>
    </row>
    <row r="130" spans="1:1" x14ac:dyDescent="0.3">
      <c r="A130" t="s">
        <v>18</v>
      </c>
    </row>
    <row r="131" spans="1:1" x14ac:dyDescent="0.3">
      <c r="A131" t="s">
        <v>19</v>
      </c>
    </row>
    <row r="132" spans="1:1" x14ac:dyDescent="0.3">
      <c r="A132" t="s">
        <v>32</v>
      </c>
    </row>
    <row r="133" spans="1:1" x14ac:dyDescent="0.3">
      <c r="A133" t="s">
        <v>33</v>
      </c>
    </row>
    <row r="134" spans="1:1" x14ac:dyDescent="0.3">
      <c r="A134" t="s">
        <v>20</v>
      </c>
    </row>
    <row r="135" spans="1:1" x14ac:dyDescent="0.3">
      <c r="A135" t="s">
        <v>21</v>
      </c>
    </row>
    <row r="136" spans="1:1" x14ac:dyDescent="0.3">
      <c r="A136" t="s">
        <v>44</v>
      </c>
    </row>
    <row r="137" spans="1:1" x14ac:dyDescent="0.3">
      <c r="A137" t="s">
        <v>22</v>
      </c>
    </row>
    <row r="138" spans="1:1" x14ac:dyDescent="0.3">
      <c r="A138" t="s">
        <v>23</v>
      </c>
    </row>
    <row r="139" spans="1:1" x14ac:dyDescent="0.3">
      <c r="A139" t="s">
        <v>24</v>
      </c>
    </row>
    <row r="140" spans="1:1" x14ac:dyDescent="0.3">
      <c r="A140" t="s">
        <v>25</v>
      </c>
    </row>
    <row r="141" spans="1:1" x14ac:dyDescent="0.3">
      <c r="A141" t="s">
        <v>34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5</v>
      </c>
    </row>
    <row r="146" spans="1:1" x14ac:dyDescent="0.3">
      <c r="A146" t="s">
        <v>6</v>
      </c>
    </row>
    <row r="147" spans="1:1" x14ac:dyDescent="0.3">
      <c r="A147" t="s">
        <v>7</v>
      </c>
    </row>
    <row r="148" spans="1:1" x14ac:dyDescent="0.3">
      <c r="A148" t="s">
        <v>8</v>
      </c>
    </row>
    <row r="149" spans="1:1" x14ac:dyDescent="0.3">
      <c r="A149" t="s">
        <v>9</v>
      </c>
    </row>
    <row r="150" spans="1:1" x14ac:dyDescent="0.3">
      <c r="A150" t="s">
        <v>10</v>
      </c>
    </row>
    <row r="151" spans="1:1" x14ac:dyDescent="0.3">
      <c r="A151" t="s">
        <v>11</v>
      </c>
    </row>
    <row r="152" spans="1:1" x14ac:dyDescent="0.3">
      <c r="A152" t="s">
        <v>12</v>
      </c>
    </row>
    <row r="153" spans="1:1" x14ac:dyDescent="0.3">
      <c r="A153" t="s">
        <v>13</v>
      </c>
    </row>
    <row r="154" spans="1:1" x14ac:dyDescent="0.3">
      <c r="A154" t="s">
        <v>14</v>
      </c>
    </row>
    <row r="155" spans="1:1" x14ac:dyDescent="0.3">
      <c r="A155" t="s">
        <v>15</v>
      </c>
    </row>
    <row r="156" spans="1:1" x14ac:dyDescent="0.3">
      <c r="A156" t="s">
        <v>16</v>
      </c>
    </row>
    <row r="157" spans="1:1" x14ac:dyDescent="0.3">
      <c r="A157" t="s">
        <v>17</v>
      </c>
    </row>
    <row r="158" spans="1:1" x14ac:dyDescent="0.3">
      <c r="A158" t="s">
        <v>19</v>
      </c>
    </row>
    <row r="159" spans="1:1" x14ac:dyDescent="0.3">
      <c r="A159" t="s">
        <v>20</v>
      </c>
    </row>
    <row r="160" spans="1:1" x14ac:dyDescent="0.3">
      <c r="A160" t="s">
        <v>21</v>
      </c>
    </row>
    <row r="161" spans="1:1" x14ac:dyDescent="0.3">
      <c r="A161" t="s">
        <v>44</v>
      </c>
    </row>
    <row r="162" spans="1:1" x14ac:dyDescent="0.3">
      <c r="A162" t="s">
        <v>22</v>
      </c>
    </row>
    <row r="163" spans="1:1" x14ac:dyDescent="0.3">
      <c r="A163" t="s">
        <v>23</v>
      </c>
    </row>
    <row r="164" spans="1:1" x14ac:dyDescent="0.3">
      <c r="A164" t="s">
        <v>24</v>
      </c>
    </row>
    <row r="165" spans="1:1" x14ac:dyDescent="0.3">
      <c r="A165" t="s">
        <v>25</v>
      </c>
    </row>
    <row r="166" spans="1:1" x14ac:dyDescent="0.3">
      <c r="A166" t="s">
        <v>26</v>
      </c>
    </row>
    <row r="167" spans="1:1" x14ac:dyDescent="0.3">
      <c r="A167" t="s">
        <v>27</v>
      </c>
    </row>
    <row r="168" spans="1:1" x14ac:dyDescent="0.3">
      <c r="A168" t="s">
        <v>42</v>
      </c>
    </row>
    <row r="169" spans="1:1" x14ac:dyDescent="0.3">
      <c r="A169" t="s">
        <v>28</v>
      </c>
    </row>
    <row r="170" spans="1:1" x14ac:dyDescent="0.3">
      <c r="A170" t="s">
        <v>29</v>
      </c>
    </row>
    <row r="171" spans="1:1" x14ac:dyDescent="0.3">
      <c r="A171" t="s">
        <v>43</v>
      </c>
    </row>
    <row r="172" spans="1:1" x14ac:dyDescent="0.3">
      <c r="A172" t="s">
        <v>30</v>
      </c>
    </row>
    <row r="173" spans="1:1" x14ac:dyDescent="0.3">
      <c r="A173" t="s">
        <v>31</v>
      </c>
    </row>
    <row r="174" spans="1:1" x14ac:dyDescent="0.3">
      <c r="A174" t="s">
        <v>32</v>
      </c>
    </row>
    <row r="175" spans="1:1" x14ac:dyDescent="0.3">
      <c r="A175" t="s">
        <v>33</v>
      </c>
    </row>
    <row r="176" spans="1:1" x14ac:dyDescent="0.3">
      <c r="A176" t="s">
        <v>34</v>
      </c>
    </row>
    <row r="177" spans="1:1" x14ac:dyDescent="0.3">
      <c r="A177" t="s">
        <v>10</v>
      </c>
    </row>
    <row r="178" spans="1:1" x14ac:dyDescent="0.3">
      <c r="A178" t="s">
        <v>17</v>
      </c>
    </row>
    <row r="179" spans="1:1" x14ac:dyDescent="0.3">
      <c r="A179" t="s">
        <v>21</v>
      </c>
    </row>
    <row r="180" spans="1:1" x14ac:dyDescent="0.3">
      <c r="A180" t="s">
        <v>24</v>
      </c>
    </row>
    <row r="181" spans="1:1" x14ac:dyDescent="0.3">
      <c r="A181" t="s">
        <v>6</v>
      </c>
    </row>
    <row r="182" spans="1:1" x14ac:dyDescent="0.3">
      <c r="A182" t="s">
        <v>4</v>
      </c>
    </row>
    <row r="183" spans="1:1" x14ac:dyDescent="0.3">
      <c r="A183" t="s">
        <v>26</v>
      </c>
    </row>
    <row r="184" spans="1:1" x14ac:dyDescent="0.3">
      <c r="A184" t="s">
        <v>27</v>
      </c>
    </row>
    <row r="185" spans="1:1" x14ac:dyDescent="0.3">
      <c r="A185" t="s">
        <v>42</v>
      </c>
    </row>
    <row r="186" spans="1:1" x14ac:dyDescent="0.3">
      <c r="A186" t="s">
        <v>29</v>
      </c>
    </row>
    <row r="187" spans="1:1" x14ac:dyDescent="0.3">
      <c r="A187" t="s">
        <v>43</v>
      </c>
    </row>
    <row r="188" spans="1:1" x14ac:dyDescent="0.3">
      <c r="A188" t="s">
        <v>47</v>
      </c>
    </row>
    <row r="189" spans="1:1" x14ac:dyDescent="0.3">
      <c r="A189" t="s">
        <v>33</v>
      </c>
    </row>
    <row r="190" spans="1:1" x14ac:dyDescent="0.3">
      <c r="A190" t="s">
        <v>34</v>
      </c>
    </row>
    <row r="191" spans="1:1" x14ac:dyDescent="0.3">
      <c r="A191" t="s">
        <v>10</v>
      </c>
    </row>
    <row r="192" spans="1:1" x14ac:dyDescent="0.3">
      <c r="A192" t="s">
        <v>17</v>
      </c>
    </row>
    <row r="193" spans="1:1" x14ac:dyDescent="0.3">
      <c r="A193" t="s">
        <v>21</v>
      </c>
    </row>
    <row r="194" spans="1:1" x14ac:dyDescent="0.3">
      <c r="A194" t="s">
        <v>24</v>
      </c>
    </row>
    <row r="195" spans="1:1" x14ac:dyDescent="0.3">
      <c r="A195" t="s">
        <v>6</v>
      </c>
    </row>
    <row r="196" spans="1:1" x14ac:dyDescent="0.3">
      <c r="A196" t="s">
        <v>20</v>
      </c>
    </row>
    <row r="197" spans="1:1" x14ac:dyDescent="0.3">
      <c r="A197" t="s">
        <v>26</v>
      </c>
    </row>
    <row r="198" spans="1:1" x14ac:dyDescent="0.3">
      <c r="A198" t="s">
        <v>27</v>
      </c>
    </row>
    <row r="199" spans="1:1" x14ac:dyDescent="0.3">
      <c r="A199" t="s">
        <v>42</v>
      </c>
    </row>
    <row r="200" spans="1:1" x14ac:dyDescent="0.3">
      <c r="A200" t="s">
        <v>29</v>
      </c>
    </row>
    <row r="201" spans="1:1" x14ac:dyDescent="0.3">
      <c r="A201" t="s">
        <v>43</v>
      </c>
    </row>
    <row r="202" spans="1:1" x14ac:dyDescent="0.3">
      <c r="A202" t="s">
        <v>28</v>
      </c>
    </row>
    <row r="203" spans="1:1" x14ac:dyDescent="0.3">
      <c r="A203" t="s">
        <v>47</v>
      </c>
    </row>
    <row r="204" spans="1:1" x14ac:dyDescent="0.3">
      <c r="A204" t="s">
        <v>33</v>
      </c>
    </row>
    <row r="205" spans="1:1" x14ac:dyDescent="0.3">
      <c r="A205" t="s">
        <v>34</v>
      </c>
    </row>
    <row r="206" spans="1:1" x14ac:dyDescent="0.3">
      <c r="A206" t="s">
        <v>10</v>
      </c>
    </row>
    <row r="207" spans="1:1" x14ac:dyDescent="0.3">
      <c r="A207" t="s">
        <v>14</v>
      </c>
    </row>
    <row r="208" spans="1:1" x14ac:dyDescent="0.3">
      <c r="A208" t="s">
        <v>37</v>
      </c>
    </row>
    <row r="209" spans="1:1" x14ac:dyDescent="0.3">
      <c r="A209" t="s">
        <v>17</v>
      </c>
    </row>
    <row r="210" spans="1:1" x14ac:dyDescent="0.3">
      <c r="A210" t="s">
        <v>21</v>
      </c>
    </row>
    <row r="211" spans="1:1" x14ac:dyDescent="0.3">
      <c r="A211" t="s">
        <v>38</v>
      </c>
    </row>
    <row r="212" spans="1:1" x14ac:dyDescent="0.3">
      <c r="A212" t="s">
        <v>25</v>
      </c>
    </row>
    <row r="213" spans="1:1" x14ac:dyDescent="0.3">
      <c r="A213" t="s">
        <v>26</v>
      </c>
    </row>
    <row r="214" spans="1:1" x14ac:dyDescent="0.3">
      <c r="A214" t="s">
        <v>27</v>
      </c>
    </row>
    <row r="215" spans="1:1" x14ac:dyDescent="0.3">
      <c r="A215" t="s">
        <v>42</v>
      </c>
    </row>
    <row r="216" spans="1:1" x14ac:dyDescent="0.3">
      <c r="A216" t="s">
        <v>28</v>
      </c>
    </row>
    <row r="217" spans="1:1" x14ac:dyDescent="0.3">
      <c r="A217" t="s">
        <v>29</v>
      </c>
    </row>
    <row r="218" spans="1:1" x14ac:dyDescent="0.3">
      <c r="A218" t="s">
        <v>43</v>
      </c>
    </row>
    <row r="219" spans="1:1" x14ac:dyDescent="0.3">
      <c r="A219" t="s">
        <v>33</v>
      </c>
    </row>
    <row r="220" spans="1:1" x14ac:dyDescent="0.3">
      <c r="A220" t="s">
        <v>34</v>
      </c>
    </row>
    <row r="221" spans="1:1" x14ac:dyDescent="0.3">
      <c r="A221" t="s">
        <v>10</v>
      </c>
    </row>
    <row r="222" spans="1:1" x14ac:dyDescent="0.3">
      <c r="A222" t="s">
        <v>14</v>
      </c>
    </row>
    <row r="223" spans="1:1" x14ac:dyDescent="0.3">
      <c r="A223" t="s">
        <v>37</v>
      </c>
    </row>
    <row r="224" spans="1:1" x14ac:dyDescent="0.3">
      <c r="A224" t="s">
        <v>17</v>
      </c>
    </row>
    <row r="225" spans="1:1" x14ac:dyDescent="0.3">
      <c r="A225" t="s">
        <v>21</v>
      </c>
    </row>
    <row r="226" spans="1:1" x14ac:dyDescent="0.3">
      <c r="A226" t="s">
        <v>38</v>
      </c>
    </row>
    <row r="227" spans="1:1" x14ac:dyDescent="0.3">
      <c r="A227" t="s">
        <v>25</v>
      </c>
    </row>
    <row r="228" spans="1:1" x14ac:dyDescent="0.3">
      <c r="A228" t="s">
        <v>26</v>
      </c>
    </row>
    <row r="229" spans="1:1" x14ac:dyDescent="0.3">
      <c r="A229" t="s">
        <v>27</v>
      </c>
    </row>
    <row r="230" spans="1:1" x14ac:dyDescent="0.3">
      <c r="A230" t="s">
        <v>42</v>
      </c>
    </row>
    <row r="231" spans="1:1" x14ac:dyDescent="0.3">
      <c r="A231" t="s">
        <v>28</v>
      </c>
    </row>
    <row r="232" spans="1:1" x14ac:dyDescent="0.3">
      <c r="A232" t="s">
        <v>29</v>
      </c>
    </row>
    <row r="233" spans="1:1" x14ac:dyDescent="0.3">
      <c r="A233" t="s">
        <v>43</v>
      </c>
    </row>
    <row r="234" spans="1:1" x14ac:dyDescent="0.3">
      <c r="A234" t="s">
        <v>33</v>
      </c>
    </row>
    <row r="235" spans="1:1" x14ac:dyDescent="0.3">
      <c r="A235" t="s">
        <v>34</v>
      </c>
    </row>
    <row r="236" spans="1:1" x14ac:dyDescent="0.3">
      <c r="A236" t="s">
        <v>10</v>
      </c>
    </row>
    <row r="237" spans="1:1" x14ac:dyDescent="0.3">
      <c r="A237" t="s">
        <v>14</v>
      </c>
    </row>
    <row r="238" spans="1:1" x14ac:dyDescent="0.3">
      <c r="A238" t="s">
        <v>37</v>
      </c>
    </row>
    <row r="239" spans="1:1" x14ac:dyDescent="0.3">
      <c r="A239" t="s">
        <v>17</v>
      </c>
    </row>
    <row r="240" spans="1:1" x14ac:dyDescent="0.3">
      <c r="A240" t="s">
        <v>21</v>
      </c>
    </row>
    <row r="241" spans="1:1" x14ac:dyDescent="0.3">
      <c r="A241" t="s">
        <v>38</v>
      </c>
    </row>
    <row r="242" spans="1:1" x14ac:dyDescent="0.3">
      <c r="A242" t="s">
        <v>25</v>
      </c>
    </row>
    <row r="243" spans="1:1" x14ac:dyDescent="0.3">
      <c r="A243" t="s">
        <v>26</v>
      </c>
    </row>
    <row r="244" spans="1:1" x14ac:dyDescent="0.3">
      <c r="A244" t="s">
        <v>27</v>
      </c>
    </row>
    <row r="245" spans="1:1" x14ac:dyDescent="0.3">
      <c r="A245" t="s">
        <v>42</v>
      </c>
    </row>
    <row r="246" spans="1:1" x14ac:dyDescent="0.3">
      <c r="A246" t="s">
        <v>28</v>
      </c>
    </row>
    <row r="247" spans="1:1" x14ac:dyDescent="0.3">
      <c r="A247" t="s">
        <v>29</v>
      </c>
    </row>
    <row r="248" spans="1:1" x14ac:dyDescent="0.3">
      <c r="A248" t="s">
        <v>43</v>
      </c>
    </row>
    <row r="249" spans="1:1" x14ac:dyDescent="0.3">
      <c r="A249" t="s">
        <v>52</v>
      </c>
    </row>
    <row r="250" spans="1:1" x14ac:dyDescent="0.3">
      <c r="A250" t="s">
        <v>33</v>
      </c>
    </row>
    <row r="251" spans="1:1" x14ac:dyDescent="0.3">
      <c r="A251" t="s">
        <v>34</v>
      </c>
    </row>
    <row r="252" spans="1:1" x14ac:dyDescent="0.3">
      <c r="A252" t="s">
        <v>4</v>
      </c>
    </row>
    <row r="253" spans="1:1" x14ac:dyDescent="0.3">
      <c r="A253" t="s">
        <v>5</v>
      </c>
    </row>
    <row r="254" spans="1:1" x14ac:dyDescent="0.3">
      <c r="A254" t="s">
        <v>6</v>
      </c>
    </row>
    <row r="255" spans="1:1" x14ac:dyDescent="0.3">
      <c r="A255" t="s">
        <v>8</v>
      </c>
    </row>
    <row r="256" spans="1:1" x14ac:dyDescent="0.3">
      <c r="A256" t="s">
        <v>9</v>
      </c>
    </row>
    <row r="257" spans="1:1" x14ac:dyDescent="0.3">
      <c r="A257" t="s">
        <v>10</v>
      </c>
    </row>
    <row r="258" spans="1:1" x14ac:dyDescent="0.3">
      <c r="A258" t="s">
        <v>12</v>
      </c>
    </row>
    <row r="259" spans="1:1" x14ac:dyDescent="0.3">
      <c r="A259" t="s">
        <v>36</v>
      </c>
    </row>
    <row r="260" spans="1:1" x14ac:dyDescent="0.3">
      <c r="A260" t="s">
        <v>13</v>
      </c>
    </row>
    <row r="261" spans="1:1" x14ac:dyDescent="0.3">
      <c r="A261" t="s">
        <v>14</v>
      </c>
    </row>
    <row r="262" spans="1:1" x14ac:dyDescent="0.3">
      <c r="A262" t="s">
        <v>37</v>
      </c>
    </row>
    <row r="263" spans="1:1" x14ac:dyDescent="0.3">
      <c r="A263" t="s">
        <v>17</v>
      </c>
    </row>
    <row r="264" spans="1:1" x14ac:dyDescent="0.3">
      <c r="A264" t="s">
        <v>19</v>
      </c>
    </row>
    <row r="265" spans="1:1" x14ac:dyDescent="0.3">
      <c r="A265" t="s">
        <v>21</v>
      </c>
    </row>
    <row r="266" spans="1:1" x14ac:dyDescent="0.3">
      <c r="A266" t="s">
        <v>38</v>
      </c>
    </row>
    <row r="267" spans="1:1" x14ac:dyDescent="0.3">
      <c r="A267" t="s">
        <v>23</v>
      </c>
    </row>
    <row r="268" spans="1:1" x14ac:dyDescent="0.3">
      <c r="A268" t="s">
        <v>24</v>
      </c>
    </row>
    <row r="269" spans="1:1" x14ac:dyDescent="0.3">
      <c r="A269" t="s">
        <v>25</v>
      </c>
    </row>
    <row r="270" spans="1:1" x14ac:dyDescent="0.3">
      <c r="A270" t="s">
        <v>26</v>
      </c>
    </row>
    <row r="271" spans="1:1" x14ac:dyDescent="0.3">
      <c r="A271" t="s">
        <v>27</v>
      </c>
    </row>
    <row r="272" spans="1:1" x14ac:dyDescent="0.3">
      <c r="A272" t="s">
        <v>42</v>
      </c>
    </row>
    <row r="273" spans="1:1" x14ac:dyDescent="0.3">
      <c r="A273" t="s">
        <v>28</v>
      </c>
    </row>
    <row r="274" spans="1:1" x14ac:dyDescent="0.3">
      <c r="A274" t="s">
        <v>29</v>
      </c>
    </row>
    <row r="275" spans="1:1" x14ac:dyDescent="0.3">
      <c r="A275" t="s">
        <v>43</v>
      </c>
    </row>
    <row r="276" spans="1:1" x14ac:dyDescent="0.3">
      <c r="A276" t="s">
        <v>30</v>
      </c>
    </row>
    <row r="277" spans="1:1" x14ac:dyDescent="0.3">
      <c r="A277" t="s">
        <v>32</v>
      </c>
    </row>
    <row r="278" spans="1:1" x14ac:dyDescent="0.3">
      <c r="A278" t="s">
        <v>34</v>
      </c>
    </row>
    <row r="279" spans="1:1" x14ac:dyDescent="0.3">
      <c r="A279" t="s">
        <v>4</v>
      </c>
    </row>
    <row r="280" spans="1:1" x14ac:dyDescent="0.3">
      <c r="A280" t="s">
        <v>5</v>
      </c>
    </row>
    <row r="281" spans="1:1" x14ac:dyDescent="0.3">
      <c r="A281" t="s">
        <v>6</v>
      </c>
    </row>
    <row r="282" spans="1:1" x14ac:dyDescent="0.3">
      <c r="A282" t="s">
        <v>8</v>
      </c>
    </row>
    <row r="283" spans="1:1" x14ac:dyDescent="0.3">
      <c r="A283" t="s">
        <v>9</v>
      </c>
    </row>
    <row r="284" spans="1:1" x14ac:dyDescent="0.3">
      <c r="A284" t="s">
        <v>10</v>
      </c>
    </row>
    <row r="285" spans="1:1" x14ac:dyDescent="0.3">
      <c r="A285" t="s">
        <v>12</v>
      </c>
    </row>
    <row r="286" spans="1:1" x14ac:dyDescent="0.3">
      <c r="A286" t="s">
        <v>36</v>
      </c>
    </row>
    <row r="287" spans="1:1" x14ac:dyDescent="0.3">
      <c r="A287" t="s">
        <v>13</v>
      </c>
    </row>
    <row r="288" spans="1:1" x14ac:dyDescent="0.3">
      <c r="A288" t="s">
        <v>14</v>
      </c>
    </row>
    <row r="289" spans="1:1" x14ac:dyDescent="0.3">
      <c r="A289" t="s">
        <v>55</v>
      </c>
    </row>
    <row r="290" spans="1:1" x14ac:dyDescent="0.3">
      <c r="A290" t="s">
        <v>37</v>
      </c>
    </row>
    <row r="291" spans="1:1" x14ac:dyDescent="0.3">
      <c r="A291" t="s">
        <v>17</v>
      </c>
    </row>
    <row r="292" spans="1:1" x14ac:dyDescent="0.3">
      <c r="A292" t="s">
        <v>19</v>
      </c>
    </row>
    <row r="293" spans="1:1" x14ac:dyDescent="0.3">
      <c r="A293" t="s">
        <v>21</v>
      </c>
    </row>
    <row r="294" spans="1:1" x14ac:dyDescent="0.3">
      <c r="A294" t="s">
        <v>38</v>
      </c>
    </row>
    <row r="295" spans="1:1" x14ac:dyDescent="0.3">
      <c r="A295" t="s">
        <v>23</v>
      </c>
    </row>
    <row r="296" spans="1:1" x14ac:dyDescent="0.3">
      <c r="A296" t="s">
        <v>24</v>
      </c>
    </row>
    <row r="297" spans="1:1" x14ac:dyDescent="0.3">
      <c r="A297" t="s">
        <v>25</v>
      </c>
    </row>
    <row r="298" spans="1:1" x14ac:dyDescent="0.3">
      <c r="A298" t="s">
        <v>26</v>
      </c>
    </row>
    <row r="299" spans="1:1" x14ac:dyDescent="0.3">
      <c r="A299" t="s">
        <v>27</v>
      </c>
    </row>
    <row r="300" spans="1:1" x14ac:dyDescent="0.3">
      <c r="A300" t="s">
        <v>28</v>
      </c>
    </row>
    <row r="301" spans="1:1" x14ac:dyDescent="0.3">
      <c r="A301" t="s">
        <v>29</v>
      </c>
    </row>
    <row r="302" spans="1:1" x14ac:dyDescent="0.3">
      <c r="A302" t="s">
        <v>30</v>
      </c>
    </row>
    <row r="303" spans="1:1" x14ac:dyDescent="0.3">
      <c r="A303" t="s">
        <v>47</v>
      </c>
    </row>
    <row r="304" spans="1:1" x14ac:dyDescent="0.3">
      <c r="A304" t="s">
        <v>32</v>
      </c>
    </row>
    <row r="305" spans="1:1" x14ac:dyDescent="0.3">
      <c r="A305" t="s">
        <v>34</v>
      </c>
    </row>
    <row r="306" spans="1:1" x14ac:dyDescent="0.3">
      <c r="A306" t="s">
        <v>2</v>
      </c>
    </row>
    <row r="307" spans="1:1" x14ac:dyDescent="0.3">
      <c r="A307" t="s">
        <v>3</v>
      </c>
    </row>
    <row r="308" spans="1:1" x14ac:dyDescent="0.3">
      <c r="A308" t="s">
        <v>4</v>
      </c>
    </row>
    <row r="309" spans="1:1" x14ac:dyDescent="0.3">
      <c r="A309" t="s">
        <v>5</v>
      </c>
    </row>
    <row r="310" spans="1:1" x14ac:dyDescent="0.3">
      <c r="A310" t="s">
        <v>6</v>
      </c>
    </row>
    <row r="311" spans="1:1" x14ac:dyDescent="0.3">
      <c r="A311" t="s">
        <v>7</v>
      </c>
    </row>
    <row r="312" spans="1:1" x14ac:dyDescent="0.3">
      <c r="A312" t="s">
        <v>8</v>
      </c>
    </row>
    <row r="313" spans="1:1" x14ac:dyDescent="0.3">
      <c r="A313" t="s">
        <v>9</v>
      </c>
    </row>
    <row r="314" spans="1:1" x14ac:dyDescent="0.3">
      <c r="A314" t="s">
        <v>10</v>
      </c>
    </row>
    <row r="315" spans="1:1" x14ac:dyDescent="0.3">
      <c r="A315" t="s">
        <v>11</v>
      </c>
    </row>
    <row r="316" spans="1:1" x14ac:dyDescent="0.3">
      <c r="A316" t="s">
        <v>12</v>
      </c>
    </row>
    <row r="317" spans="1:1" x14ac:dyDescent="0.3">
      <c r="A317" t="s">
        <v>13</v>
      </c>
    </row>
    <row r="318" spans="1:1" x14ac:dyDescent="0.3">
      <c r="A318" t="s">
        <v>14</v>
      </c>
    </row>
    <row r="319" spans="1:1" x14ac:dyDescent="0.3">
      <c r="A319" t="s">
        <v>15</v>
      </c>
    </row>
    <row r="320" spans="1:1" x14ac:dyDescent="0.3">
      <c r="A320" t="s">
        <v>16</v>
      </c>
    </row>
    <row r="321" spans="1:1" x14ac:dyDescent="0.3">
      <c r="A321" t="s">
        <v>17</v>
      </c>
    </row>
    <row r="322" spans="1:1" x14ac:dyDescent="0.3">
      <c r="A322" t="s">
        <v>19</v>
      </c>
    </row>
    <row r="323" spans="1:1" x14ac:dyDescent="0.3">
      <c r="A323" t="s">
        <v>20</v>
      </c>
    </row>
    <row r="324" spans="1:1" x14ac:dyDescent="0.3">
      <c r="A324" t="s">
        <v>21</v>
      </c>
    </row>
    <row r="325" spans="1:1" x14ac:dyDescent="0.3">
      <c r="A325" t="s">
        <v>44</v>
      </c>
    </row>
    <row r="326" spans="1:1" x14ac:dyDescent="0.3">
      <c r="A326" t="s">
        <v>22</v>
      </c>
    </row>
    <row r="327" spans="1:1" x14ac:dyDescent="0.3">
      <c r="A327" t="s">
        <v>23</v>
      </c>
    </row>
    <row r="328" spans="1:1" x14ac:dyDescent="0.3">
      <c r="A328" t="s">
        <v>24</v>
      </c>
    </row>
    <row r="329" spans="1:1" x14ac:dyDescent="0.3">
      <c r="A329" t="s">
        <v>25</v>
      </c>
    </row>
    <row r="330" spans="1:1" x14ac:dyDescent="0.3">
      <c r="A330" t="s">
        <v>26</v>
      </c>
    </row>
    <row r="331" spans="1:1" x14ac:dyDescent="0.3">
      <c r="A331" t="s">
        <v>27</v>
      </c>
    </row>
    <row r="332" spans="1:1" x14ac:dyDescent="0.3">
      <c r="A332" t="s">
        <v>42</v>
      </c>
    </row>
    <row r="333" spans="1:1" x14ac:dyDescent="0.3">
      <c r="A333" t="s">
        <v>28</v>
      </c>
    </row>
    <row r="334" spans="1:1" x14ac:dyDescent="0.3">
      <c r="A334" t="s">
        <v>29</v>
      </c>
    </row>
    <row r="335" spans="1:1" x14ac:dyDescent="0.3">
      <c r="A335" t="s">
        <v>43</v>
      </c>
    </row>
    <row r="336" spans="1:1" x14ac:dyDescent="0.3">
      <c r="A336" t="s">
        <v>30</v>
      </c>
    </row>
    <row r="337" spans="1:1" x14ac:dyDescent="0.3">
      <c r="A337" t="s">
        <v>32</v>
      </c>
    </row>
    <row r="338" spans="1:1" x14ac:dyDescent="0.3">
      <c r="A338" t="s">
        <v>33</v>
      </c>
    </row>
    <row r="339" spans="1:1" x14ac:dyDescent="0.3">
      <c r="A339" t="s">
        <v>34</v>
      </c>
    </row>
    <row r="340" spans="1:1" x14ac:dyDescent="0.3">
      <c r="A340" t="s">
        <v>4</v>
      </c>
    </row>
    <row r="341" spans="1:1" x14ac:dyDescent="0.3">
      <c r="A341" t="s">
        <v>8</v>
      </c>
    </row>
    <row r="342" spans="1:1" x14ac:dyDescent="0.3">
      <c r="A342" t="s">
        <v>10</v>
      </c>
    </row>
    <row r="343" spans="1:1" x14ac:dyDescent="0.3">
      <c r="A343" t="s">
        <v>17</v>
      </c>
    </row>
    <row r="344" spans="1:1" x14ac:dyDescent="0.3">
      <c r="A344" t="s">
        <v>21</v>
      </c>
    </row>
    <row r="345" spans="1:1" x14ac:dyDescent="0.3">
      <c r="A345" t="s">
        <v>6</v>
      </c>
    </row>
    <row r="346" spans="1:1" x14ac:dyDescent="0.3">
      <c r="A346" t="s">
        <v>28</v>
      </c>
    </row>
    <row r="347" spans="1:1" x14ac:dyDescent="0.3">
      <c r="A347" t="s">
        <v>30</v>
      </c>
    </row>
    <row r="348" spans="1:1" x14ac:dyDescent="0.3">
      <c r="A348" t="s">
        <v>34</v>
      </c>
    </row>
    <row r="349" spans="1:1" x14ac:dyDescent="0.3">
      <c r="A349" t="s">
        <v>4</v>
      </c>
    </row>
    <row r="350" spans="1:1" x14ac:dyDescent="0.3">
      <c r="A350" t="s">
        <v>8</v>
      </c>
    </row>
    <row r="351" spans="1:1" x14ac:dyDescent="0.3">
      <c r="A351" t="s">
        <v>10</v>
      </c>
    </row>
    <row r="352" spans="1:1" x14ac:dyDescent="0.3">
      <c r="A352" t="s">
        <v>12</v>
      </c>
    </row>
    <row r="353" spans="1:1" x14ac:dyDescent="0.3">
      <c r="A353" t="s">
        <v>14</v>
      </c>
    </row>
    <row r="354" spans="1:1" x14ac:dyDescent="0.3">
      <c r="A354" t="s">
        <v>17</v>
      </c>
    </row>
    <row r="355" spans="1:1" x14ac:dyDescent="0.3">
      <c r="A355" t="s">
        <v>21</v>
      </c>
    </row>
    <row r="356" spans="1:1" x14ac:dyDescent="0.3">
      <c r="A356" t="s">
        <v>25</v>
      </c>
    </row>
    <row r="357" spans="1:1" x14ac:dyDescent="0.3">
      <c r="A357" t="s">
        <v>6</v>
      </c>
    </row>
    <row r="358" spans="1:1" x14ac:dyDescent="0.3">
      <c r="A358" t="s">
        <v>42</v>
      </c>
    </row>
    <row r="359" spans="1:1" x14ac:dyDescent="0.3">
      <c r="A359" t="s">
        <v>43</v>
      </c>
    </row>
    <row r="360" spans="1:1" x14ac:dyDescent="0.3">
      <c r="A360" t="s">
        <v>34</v>
      </c>
    </row>
    <row r="361" spans="1:1" x14ac:dyDescent="0.3">
      <c r="A361" t="s">
        <v>4</v>
      </c>
    </row>
    <row r="362" spans="1:1" x14ac:dyDescent="0.3">
      <c r="A362" t="s">
        <v>8</v>
      </c>
    </row>
    <row r="363" spans="1:1" x14ac:dyDescent="0.3">
      <c r="A363" t="s">
        <v>10</v>
      </c>
    </row>
    <row r="364" spans="1:1" x14ac:dyDescent="0.3">
      <c r="A364" t="s">
        <v>17</v>
      </c>
    </row>
    <row r="365" spans="1:1" x14ac:dyDescent="0.3">
      <c r="A365" t="s">
        <v>21</v>
      </c>
    </row>
    <row r="366" spans="1:1" x14ac:dyDescent="0.3">
      <c r="A366" t="s">
        <v>6</v>
      </c>
    </row>
    <row r="367" spans="1:1" x14ac:dyDescent="0.3">
      <c r="A367" t="s">
        <v>34</v>
      </c>
    </row>
    <row r="368" spans="1:1" x14ac:dyDescent="0.3">
      <c r="A368" t="s">
        <v>8</v>
      </c>
    </row>
    <row r="369" spans="1:1" x14ac:dyDescent="0.3">
      <c r="A369" t="s">
        <v>10</v>
      </c>
    </row>
    <row r="370" spans="1:1" x14ac:dyDescent="0.3">
      <c r="A370" t="s">
        <v>14</v>
      </c>
    </row>
    <row r="371" spans="1:1" x14ac:dyDescent="0.3">
      <c r="A371" t="s">
        <v>17</v>
      </c>
    </row>
    <row r="372" spans="1:1" x14ac:dyDescent="0.3">
      <c r="A372" t="s">
        <v>21</v>
      </c>
    </row>
    <row r="373" spans="1:1" x14ac:dyDescent="0.3">
      <c r="A373" t="s">
        <v>25</v>
      </c>
    </row>
    <row r="374" spans="1:1" x14ac:dyDescent="0.3">
      <c r="A374" t="s">
        <v>6</v>
      </c>
    </row>
    <row r="375" spans="1:1" x14ac:dyDescent="0.3">
      <c r="A375" t="s">
        <v>28</v>
      </c>
    </row>
    <row r="376" spans="1:1" x14ac:dyDescent="0.3">
      <c r="A376" t="s">
        <v>47</v>
      </c>
    </row>
    <row r="377" spans="1:1" x14ac:dyDescent="0.3">
      <c r="A377" t="s">
        <v>34</v>
      </c>
    </row>
    <row r="378" spans="1:1" x14ac:dyDescent="0.3">
      <c r="A378" t="s">
        <v>4</v>
      </c>
    </row>
    <row r="379" spans="1:1" x14ac:dyDescent="0.3">
      <c r="A379" t="s">
        <v>5</v>
      </c>
    </row>
    <row r="380" spans="1:1" x14ac:dyDescent="0.3">
      <c r="A380" t="s">
        <v>6</v>
      </c>
    </row>
    <row r="381" spans="1:1" x14ac:dyDescent="0.3">
      <c r="A381" t="s">
        <v>8</v>
      </c>
    </row>
    <row r="382" spans="1:1" x14ac:dyDescent="0.3">
      <c r="A382" t="s">
        <v>9</v>
      </c>
    </row>
    <row r="383" spans="1:1" x14ac:dyDescent="0.3">
      <c r="A383" t="s">
        <v>10</v>
      </c>
    </row>
    <row r="384" spans="1:1" x14ac:dyDescent="0.3">
      <c r="A384" t="s">
        <v>11</v>
      </c>
    </row>
    <row r="385" spans="1:1" x14ac:dyDescent="0.3">
      <c r="A385" t="s">
        <v>12</v>
      </c>
    </row>
    <row r="386" spans="1:1" x14ac:dyDescent="0.3">
      <c r="A386" t="s">
        <v>14</v>
      </c>
    </row>
    <row r="387" spans="1:1" x14ac:dyDescent="0.3">
      <c r="A387" t="s">
        <v>37</v>
      </c>
    </row>
    <row r="388" spans="1:1" x14ac:dyDescent="0.3">
      <c r="A388" t="s">
        <v>17</v>
      </c>
    </row>
    <row r="389" spans="1:1" x14ac:dyDescent="0.3">
      <c r="A389" t="s">
        <v>19</v>
      </c>
    </row>
    <row r="390" spans="1:1" x14ac:dyDescent="0.3">
      <c r="A390" t="s">
        <v>21</v>
      </c>
    </row>
    <row r="391" spans="1:1" x14ac:dyDescent="0.3">
      <c r="A391" t="s">
        <v>38</v>
      </c>
    </row>
    <row r="392" spans="1:1" x14ac:dyDescent="0.3">
      <c r="A392" t="s">
        <v>24</v>
      </c>
    </row>
    <row r="393" spans="1:1" x14ac:dyDescent="0.3">
      <c r="A393" t="s">
        <v>25</v>
      </c>
    </row>
    <row r="394" spans="1:1" x14ac:dyDescent="0.3">
      <c r="A394" t="s">
        <v>26</v>
      </c>
    </row>
    <row r="395" spans="1:1" x14ac:dyDescent="0.3">
      <c r="A395" t="s">
        <v>27</v>
      </c>
    </row>
    <row r="396" spans="1:1" x14ac:dyDescent="0.3">
      <c r="A396" t="s">
        <v>28</v>
      </c>
    </row>
    <row r="397" spans="1:1" x14ac:dyDescent="0.3">
      <c r="A397" t="s">
        <v>29</v>
      </c>
    </row>
    <row r="398" spans="1:1" x14ac:dyDescent="0.3">
      <c r="A398" t="s">
        <v>52</v>
      </c>
    </row>
    <row r="399" spans="1:1" x14ac:dyDescent="0.3">
      <c r="A399" t="s">
        <v>32</v>
      </c>
    </row>
    <row r="400" spans="1:1" x14ac:dyDescent="0.3">
      <c r="A400" t="s">
        <v>34</v>
      </c>
    </row>
    <row r="401" spans="1:1" x14ac:dyDescent="0.3">
      <c r="A401" t="s">
        <v>4</v>
      </c>
    </row>
    <row r="402" spans="1:1" x14ac:dyDescent="0.3">
      <c r="A402" t="s">
        <v>5</v>
      </c>
    </row>
    <row r="403" spans="1:1" x14ac:dyDescent="0.3">
      <c r="A403" t="s">
        <v>6</v>
      </c>
    </row>
    <row r="404" spans="1:1" x14ac:dyDescent="0.3">
      <c r="A404" t="s">
        <v>8</v>
      </c>
    </row>
    <row r="405" spans="1:1" x14ac:dyDescent="0.3">
      <c r="A405" t="s">
        <v>9</v>
      </c>
    </row>
    <row r="406" spans="1:1" x14ac:dyDescent="0.3">
      <c r="A406" t="s">
        <v>10</v>
      </c>
    </row>
    <row r="407" spans="1:1" x14ac:dyDescent="0.3">
      <c r="A407" t="s">
        <v>11</v>
      </c>
    </row>
    <row r="408" spans="1:1" x14ac:dyDescent="0.3">
      <c r="A408" t="s">
        <v>14</v>
      </c>
    </row>
    <row r="409" spans="1:1" x14ac:dyDescent="0.3">
      <c r="A409" t="s">
        <v>37</v>
      </c>
    </row>
    <row r="410" spans="1:1" x14ac:dyDescent="0.3">
      <c r="A410" t="s">
        <v>17</v>
      </c>
    </row>
    <row r="411" spans="1:1" x14ac:dyDescent="0.3">
      <c r="A411" t="s">
        <v>19</v>
      </c>
    </row>
    <row r="412" spans="1:1" x14ac:dyDescent="0.3">
      <c r="A412" t="s">
        <v>21</v>
      </c>
    </row>
    <row r="413" spans="1:1" x14ac:dyDescent="0.3">
      <c r="A413" t="s">
        <v>38</v>
      </c>
    </row>
    <row r="414" spans="1:1" x14ac:dyDescent="0.3">
      <c r="A414" t="s">
        <v>24</v>
      </c>
    </row>
    <row r="415" spans="1:1" x14ac:dyDescent="0.3">
      <c r="A415" t="s">
        <v>25</v>
      </c>
    </row>
    <row r="416" spans="1:1" x14ac:dyDescent="0.3">
      <c r="A416" t="s">
        <v>26</v>
      </c>
    </row>
    <row r="417" spans="1:1" x14ac:dyDescent="0.3">
      <c r="A417" t="s">
        <v>27</v>
      </c>
    </row>
    <row r="418" spans="1:1" x14ac:dyDescent="0.3">
      <c r="A418" t="s">
        <v>28</v>
      </c>
    </row>
    <row r="419" spans="1:1" x14ac:dyDescent="0.3">
      <c r="A419" t="s">
        <v>29</v>
      </c>
    </row>
    <row r="420" spans="1:1" x14ac:dyDescent="0.3">
      <c r="A420" t="s">
        <v>52</v>
      </c>
    </row>
    <row r="421" spans="1:1" x14ac:dyDescent="0.3">
      <c r="A421" t="s">
        <v>34</v>
      </c>
    </row>
    <row r="422" spans="1:1" x14ac:dyDescent="0.3">
      <c r="A422" t="s">
        <v>2</v>
      </c>
    </row>
    <row r="423" spans="1:1" x14ac:dyDescent="0.3">
      <c r="A423" t="s">
        <v>4</v>
      </c>
    </row>
    <row r="424" spans="1:1" x14ac:dyDescent="0.3">
      <c r="A424" t="s">
        <v>5</v>
      </c>
    </row>
    <row r="425" spans="1:1" x14ac:dyDescent="0.3">
      <c r="A425" t="s">
        <v>6</v>
      </c>
    </row>
    <row r="426" spans="1:1" x14ac:dyDescent="0.3">
      <c r="A426" t="s">
        <v>7</v>
      </c>
    </row>
    <row r="427" spans="1:1" x14ac:dyDescent="0.3">
      <c r="A427" t="s">
        <v>8</v>
      </c>
    </row>
    <row r="428" spans="1:1" x14ac:dyDescent="0.3">
      <c r="A428" t="s">
        <v>9</v>
      </c>
    </row>
    <row r="429" spans="1:1" x14ac:dyDescent="0.3">
      <c r="A429" t="s">
        <v>10</v>
      </c>
    </row>
    <row r="430" spans="1:1" x14ac:dyDescent="0.3">
      <c r="A430" t="s">
        <v>13</v>
      </c>
    </row>
    <row r="431" spans="1:1" x14ac:dyDescent="0.3">
      <c r="A431" t="s">
        <v>14</v>
      </c>
    </row>
    <row r="432" spans="1:1" x14ac:dyDescent="0.3">
      <c r="A432" t="s">
        <v>37</v>
      </c>
    </row>
    <row r="433" spans="1:1" x14ac:dyDescent="0.3">
      <c r="A433" t="s">
        <v>17</v>
      </c>
    </row>
    <row r="434" spans="1:1" x14ac:dyDescent="0.3">
      <c r="A434" t="s">
        <v>19</v>
      </c>
    </row>
    <row r="435" spans="1:1" x14ac:dyDescent="0.3">
      <c r="A435" t="s">
        <v>21</v>
      </c>
    </row>
    <row r="436" spans="1:1" x14ac:dyDescent="0.3">
      <c r="A436" t="s">
        <v>38</v>
      </c>
    </row>
    <row r="437" spans="1:1" x14ac:dyDescent="0.3">
      <c r="A437" t="s">
        <v>23</v>
      </c>
    </row>
    <row r="438" spans="1:1" x14ac:dyDescent="0.3">
      <c r="A438" t="s">
        <v>25</v>
      </c>
    </row>
    <row r="439" spans="1:1" x14ac:dyDescent="0.3">
      <c r="A439" t="s">
        <v>26</v>
      </c>
    </row>
    <row r="440" spans="1:1" x14ac:dyDescent="0.3">
      <c r="A440" t="s">
        <v>27</v>
      </c>
    </row>
    <row r="441" spans="1:1" x14ac:dyDescent="0.3">
      <c r="A441" t="s">
        <v>42</v>
      </c>
    </row>
    <row r="442" spans="1:1" x14ac:dyDescent="0.3">
      <c r="A442" t="s">
        <v>28</v>
      </c>
    </row>
    <row r="443" spans="1:1" x14ac:dyDescent="0.3">
      <c r="A443" t="s">
        <v>29</v>
      </c>
    </row>
    <row r="444" spans="1:1" x14ac:dyDescent="0.3">
      <c r="A444" t="s">
        <v>43</v>
      </c>
    </row>
    <row r="445" spans="1:1" x14ac:dyDescent="0.3">
      <c r="A445" t="s">
        <v>52</v>
      </c>
    </row>
    <row r="446" spans="1:1" x14ac:dyDescent="0.3">
      <c r="A446" t="s">
        <v>47</v>
      </c>
    </row>
    <row r="447" spans="1:1" x14ac:dyDescent="0.3">
      <c r="A447" t="s">
        <v>33</v>
      </c>
    </row>
    <row r="448" spans="1:1" x14ac:dyDescent="0.3">
      <c r="A448" t="s">
        <v>34</v>
      </c>
    </row>
    <row r="449" spans="1:1" x14ac:dyDescent="0.3">
      <c r="A449" t="s">
        <v>2</v>
      </c>
    </row>
    <row r="450" spans="1:1" x14ac:dyDescent="0.3">
      <c r="A450" t="s">
        <v>4</v>
      </c>
    </row>
    <row r="451" spans="1:1" x14ac:dyDescent="0.3">
      <c r="A451" t="s">
        <v>5</v>
      </c>
    </row>
    <row r="452" spans="1:1" x14ac:dyDescent="0.3">
      <c r="A452" t="s">
        <v>6</v>
      </c>
    </row>
    <row r="453" spans="1:1" x14ac:dyDescent="0.3">
      <c r="A453" t="s">
        <v>7</v>
      </c>
    </row>
    <row r="454" spans="1:1" x14ac:dyDescent="0.3">
      <c r="A454" t="s">
        <v>8</v>
      </c>
    </row>
    <row r="455" spans="1:1" x14ac:dyDescent="0.3">
      <c r="A455" t="s">
        <v>9</v>
      </c>
    </row>
    <row r="456" spans="1:1" x14ac:dyDescent="0.3">
      <c r="A456" t="s">
        <v>10</v>
      </c>
    </row>
    <row r="457" spans="1:1" x14ac:dyDescent="0.3">
      <c r="A457" t="s">
        <v>13</v>
      </c>
    </row>
    <row r="458" spans="1:1" x14ac:dyDescent="0.3">
      <c r="A458" t="s">
        <v>14</v>
      </c>
    </row>
    <row r="459" spans="1:1" x14ac:dyDescent="0.3">
      <c r="A459" t="s">
        <v>37</v>
      </c>
    </row>
    <row r="460" spans="1:1" x14ac:dyDescent="0.3">
      <c r="A460" t="s">
        <v>17</v>
      </c>
    </row>
    <row r="461" spans="1:1" x14ac:dyDescent="0.3">
      <c r="A461" t="s">
        <v>19</v>
      </c>
    </row>
    <row r="462" spans="1:1" x14ac:dyDescent="0.3">
      <c r="A462" t="s">
        <v>21</v>
      </c>
    </row>
    <row r="463" spans="1:1" x14ac:dyDescent="0.3">
      <c r="A463" t="s">
        <v>38</v>
      </c>
    </row>
    <row r="464" spans="1:1" x14ac:dyDescent="0.3">
      <c r="A464" t="s">
        <v>23</v>
      </c>
    </row>
    <row r="465" spans="1:1" x14ac:dyDescent="0.3">
      <c r="A465" t="s">
        <v>25</v>
      </c>
    </row>
    <row r="466" spans="1:1" x14ac:dyDescent="0.3">
      <c r="A466" t="s">
        <v>26</v>
      </c>
    </row>
    <row r="467" spans="1:1" x14ac:dyDescent="0.3">
      <c r="A467" t="s">
        <v>27</v>
      </c>
    </row>
    <row r="468" spans="1:1" x14ac:dyDescent="0.3">
      <c r="A468" t="s">
        <v>42</v>
      </c>
    </row>
    <row r="469" spans="1:1" x14ac:dyDescent="0.3">
      <c r="A469" t="s">
        <v>28</v>
      </c>
    </row>
    <row r="470" spans="1:1" x14ac:dyDescent="0.3">
      <c r="A470" t="s">
        <v>29</v>
      </c>
    </row>
    <row r="471" spans="1:1" x14ac:dyDescent="0.3">
      <c r="A471" t="s">
        <v>43</v>
      </c>
    </row>
    <row r="472" spans="1:1" x14ac:dyDescent="0.3">
      <c r="A472" t="s">
        <v>52</v>
      </c>
    </row>
    <row r="473" spans="1:1" x14ac:dyDescent="0.3">
      <c r="A473" t="s">
        <v>47</v>
      </c>
    </row>
    <row r="474" spans="1:1" x14ac:dyDescent="0.3">
      <c r="A474" t="s">
        <v>33</v>
      </c>
    </row>
    <row r="475" spans="1:1" x14ac:dyDescent="0.3">
      <c r="A475" t="s">
        <v>34</v>
      </c>
    </row>
    <row r="476" spans="1:1" x14ac:dyDescent="0.3">
      <c r="A476" t="s">
        <v>2</v>
      </c>
    </row>
    <row r="477" spans="1:1" x14ac:dyDescent="0.3">
      <c r="A477" t="s">
        <v>3</v>
      </c>
    </row>
    <row r="478" spans="1:1" x14ac:dyDescent="0.3">
      <c r="A478" t="s">
        <v>4</v>
      </c>
    </row>
    <row r="479" spans="1:1" x14ac:dyDescent="0.3">
      <c r="A479" t="s">
        <v>5</v>
      </c>
    </row>
    <row r="480" spans="1:1" x14ac:dyDescent="0.3">
      <c r="A480" t="s">
        <v>6</v>
      </c>
    </row>
    <row r="481" spans="1:1" x14ac:dyDescent="0.3">
      <c r="A481" t="s">
        <v>7</v>
      </c>
    </row>
    <row r="482" spans="1:1" x14ac:dyDescent="0.3">
      <c r="A482" t="s">
        <v>8</v>
      </c>
    </row>
    <row r="483" spans="1:1" x14ac:dyDescent="0.3">
      <c r="A483" t="s">
        <v>9</v>
      </c>
    </row>
    <row r="484" spans="1:1" x14ac:dyDescent="0.3">
      <c r="A484" t="s">
        <v>10</v>
      </c>
    </row>
    <row r="485" spans="1:1" x14ac:dyDescent="0.3">
      <c r="A485" t="s">
        <v>12</v>
      </c>
    </row>
    <row r="486" spans="1:1" x14ac:dyDescent="0.3">
      <c r="A486" t="s">
        <v>13</v>
      </c>
    </row>
    <row r="487" spans="1:1" x14ac:dyDescent="0.3">
      <c r="A487" t="s">
        <v>14</v>
      </c>
    </row>
    <row r="488" spans="1:1" x14ac:dyDescent="0.3">
      <c r="A488" t="s">
        <v>15</v>
      </c>
    </row>
    <row r="489" spans="1:1" x14ac:dyDescent="0.3">
      <c r="A489" t="s">
        <v>16</v>
      </c>
    </row>
    <row r="490" spans="1:1" x14ac:dyDescent="0.3">
      <c r="A490" t="s">
        <v>17</v>
      </c>
    </row>
    <row r="491" spans="1:1" x14ac:dyDescent="0.3">
      <c r="A491" t="s">
        <v>66</v>
      </c>
    </row>
    <row r="492" spans="1:1" x14ac:dyDescent="0.3">
      <c r="A492" t="s">
        <v>19</v>
      </c>
    </row>
    <row r="493" spans="1:1" x14ac:dyDescent="0.3">
      <c r="A493" t="s">
        <v>20</v>
      </c>
    </row>
    <row r="494" spans="1:1" x14ac:dyDescent="0.3">
      <c r="A494" t="s">
        <v>21</v>
      </c>
    </row>
    <row r="495" spans="1:1" x14ac:dyDescent="0.3">
      <c r="A495" t="s">
        <v>23</v>
      </c>
    </row>
    <row r="496" spans="1:1" x14ac:dyDescent="0.3">
      <c r="A496" t="s">
        <v>24</v>
      </c>
    </row>
    <row r="497" spans="1:1" x14ac:dyDescent="0.3">
      <c r="A497" t="s">
        <v>25</v>
      </c>
    </row>
    <row r="498" spans="1:1" x14ac:dyDescent="0.3">
      <c r="A498" t="s">
        <v>26</v>
      </c>
    </row>
    <row r="499" spans="1:1" x14ac:dyDescent="0.3">
      <c r="A499" t="s">
        <v>27</v>
      </c>
    </row>
    <row r="500" spans="1:1" x14ac:dyDescent="0.3">
      <c r="A500" t="s">
        <v>42</v>
      </c>
    </row>
    <row r="501" spans="1:1" x14ac:dyDescent="0.3">
      <c r="A501" t="s">
        <v>28</v>
      </c>
    </row>
    <row r="502" spans="1:1" x14ac:dyDescent="0.3">
      <c r="A502" t="s">
        <v>29</v>
      </c>
    </row>
    <row r="503" spans="1:1" x14ac:dyDescent="0.3">
      <c r="A503" t="s">
        <v>43</v>
      </c>
    </row>
    <row r="504" spans="1:1" x14ac:dyDescent="0.3">
      <c r="A504" t="s">
        <v>30</v>
      </c>
    </row>
    <row r="505" spans="1:1" x14ac:dyDescent="0.3">
      <c r="A505" t="s">
        <v>32</v>
      </c>
    </row>
    <row r="506" spans="1:1" x14ac:dyDescent="0.3">
      <c r="A506" t="s">
        <v>33</v>
      </c>
    </row>
    <row r="507" spans="1:1" x14ac:dyDescent="0.3">
      <c r="A507" t="s">
        <v>34</v>
      </c>
    </row>
    <row r="508" spans="1:1" x14ac:dyDescent="0.3">
      <c r="A508" t="s">
        <v>2</v>
      </c>
    </row>
    <row r="509" spans="1:1" x14ac:dyDescent="0.3">
      <c r="A509" t="s">
        <v>7</v>
      </c>
    </row>
    <row r="510" spans="1:1" x14ac:dyDescent="0.3">
      <c r="A510" t="s">
        <v>10</v>
      </c>
    </row>
    <row r="511" spans="1:1" x14ac:dyDescent="0.3">
      <c r="A511" t="s">
        <v>13</v>
      </c>
    </row>
    <row r="512" spans="1:1" x14ac:dyDescent="0.3">
      <c r="A512" t="s">
        <v>14</v>
      </c>
    </row>
    <row r="513" spans="1:1" x14ac:dyDescent="0.3">
      <c r="A513" t="s">
        <v>37</v>
      </c>
    </row>
    <row r="514" spans="1:1" x14ac:dyDescent="0.3">
      <c r="A514" t="s">
        <v>17</v>
      </c>
    </row>
    <row r="515" spans="1:1" x14ac:dyDescent="0.3">
      <c r="A515" t="s">
        <v>18</v>
      </c>
    </row>
    <row r="516" spans="1:1" x14ac:dyDescent="0.3">
      <c r="A516" t="s">
        <v>66</v>
      </c>
    </row>
    <row r="517" spans="1:1" x14ac:dyDescent="0.3">
      <c r="A517" t="s">
        <v>19</v>
      </c>
    </row>
    <row r="518" spans="1:1" x14ac:dyDescent="0.3">
      <c r="A518" t="s">
        <v>21</v>
      </c>
    </row>
    <row r="519" spans="1:1" x14ac:dyDescent="0.3">
      <c r="A519" t="s">
        <v>38</v>
      </c>
    </row>
    <row r="520" spans="1:1" x14ac:dyDescent="0.3">
      <c r="A520" t="s">
        <v>23</v>
      </c>
    </row>
    <row r="521" spans="1:1" x14ac:dyDescent="0.3">
      <c r="A521" t="s">
        <v>25</v>
      </c>
    </row>
    <row r="522" spans="1:1" x14ac:dyDescent="0.3">
      <c r="A522" t="s">
        <v>6</v>
      </c>
    </row>
    <row r="523" spans="1:1" x14ac:dyDescent="0.3">
      <c r="A523" t="s">
        <v>4</v>
      </c>
    </row>
    <row r="524" spans="1:1" x14ac:dyDescent="0.3">
      <c r="A524" t="s">
        <v>26</v>
      </c>
    </row>
    <row r="525" spans="1:1" x14ac:dyDescent="0.3">
      <c r="A525" t="s">
        <v>27</v>
      </c>
    </row>
    <row r="526" spans="1:1" x14ac:dyDescent="0.3">
      <c r="A526" t="s">
        <v>29</v>
      </c>
    </row>
    <row r="527" spans="1:1" x14ac:dyDescent="0.3">
      <c r="A527" t="s">
        <v>52</v>
      </c>
    </row>
    <row r="528" spans="1:1" x14ac:dyDescent="0.3">
      <c r="A528" t="s">
        <v>34</v>
      </c>
    </row>
    <row r="529" spans="1:1" x14ac:dyDescent="0.3">
      <c r="A529" t="s">
        <v>10</v>
      </c>
    </row>
    <row r="530" spans="1:1" x14ac:dyDescent="0.3">
      <c r="A530" t="s">
        <v>17</v>
      </c>
    </row>
    <row r="531" spans="1:1" x14ac:dyDescent="0.3">
      <c r="A531" t="s">
        <v>66</v>
      </c>
    </row>
    <row r="532" spans="1:1" x14ac:dyDescent="0.3">
      <c r="A532" t="s">
        <v>20</v>
      </c>
    </row>
    <row r="533" spans="1:1" x14ac:dyDescent="0.3">
      <c r="A533" t="s">
        <v>21</v>
      </c>
    </row>
    <row r="534" spans="1:1" x14ac:dyDescent="0.3">
      <c r="A534" t="s">
        <v>6</v>
      </c>
    </row>
    <row r="535" spans="1:1" x14ac:dyDescent="0.3">
      <c r="A535" t="s">
        <v>5</v>
      </c>
    </row>
    <row r="536" spans="1:1" x14ac:dyDescent="0.3">
      <c r="A536" t="s">
        <v>26</v>
      </c>
    </row>
    <row r="537" spans="1:1" x14ac:dyDescent="0.3">
      <c r="A537" t="s">
        <v>27</v>
      </c>
    </row>
    <row r="538" spans="1:1" x14ac:dyDescent="0.3">
      <c r="A538" t="s">
        <v>29</v>
      </c>
    </row>
    <row r="539" spans="1:1" x14ac:dyDescent="0.3">
      <c r="A539" t="s">
        <v>34</v>
      </c>
    </row>
    <row r="540" spans="1:1" x14ac:dyDescent="0.3">
      <c r="A540" t="s">
        <v>2</v>
      </c>
    </row>
    <row r="541" spans="1:1" x14ac:dyDescent="0.3">
      <c r="A541" t="s">
        <v>7</v>
      </c>
    </row>
    <row r="542" spans="1:1" x14ac:dyDescent="0.3">
      <c r="A542" t="s">
        <v>10</v>
      </c>
    </row>
    <row r="543" spans="1:1" x14ac:dyDescent="0.3">
      <c r="A543" t="s">
        <v>13</v>
      </c>
    </row>
    <row r="544" spans="1:1" x14ac:dyDescent="0.3">
      <c r="A544" t="s">
        <v>14</v>
      </c>
    </row>
    <row r="545" spans="1:1" x14ac:dyDescent="0.3">
      <c r="A545" t="s">
        <v>37</v>
      </c>
    </row>
    <row r="546" spans="1:1" x14ac:dyDescent="0.3">
      <c r="A546" t="s">
        <v>17</v>
      </c>
    </row>
    <row r="547" spans="1:1" x14ac:dyDescent="0.3">
      <c r="A547" t="s">
        <v>19</v>
      </c>
    </row>
    <row r="548" spans="1:1" x14ac:dyDescent="0.3">
      <c r="A548" t="s">
        <v>21</v>
      </c>
    </row>
    <row r="549" spans="1:1" x14ac:dyDescent="0.3">
      <c r="A549" t="s">
        <v>38</v>
      </c>
    </row>
    <row r="550" spans="1:1" x14ac:dyDescent="0.3">
      <c r="A550" t="s">
        <v>23</v>
      </c>
    </row>
    <row r="551" spans="1:1" x14ac:dyDescent="0.3">
      <c r="A551" t="s">
        <v>25</v>
      </c>
    </row>
    <row r="552" spans="1:1" x14ac:dyDescent="0.3">
      <c r="A552" t="s">
        <v>4</v>
      </c>
    </row>
    <row r="553" spans="1:1" x14ac:dyDescent="0.3">
      <c r="A553" t="s">
        <v>6</v>
      </c>
    </row>
    <row r="554" spans="1:1" x14ac:dyDescent="0.3">
      <c r="A554" t="s">
        <v>26</v>
      </c>
    </row>
    <row r="555" spans="1:1" x14ac:dyDescent="0.3">
      <c r="A555" t="s">
        <v>27</v>
      </c>
    </row>
    <row r="556" spans="1:1" x14ac:dyDescent="0.3">
      <c r="A556" t="s">
        <v>29</v>
      </c>
    </row>
    <row r="557" spans="1:1" x14ac:dyDescent="0.3">
      <c r="A557" t="s">
        <v>52</v>
      </c>
    </row>
    <row r="558" spans="1:1" x14ac:dyDescent="0.3">
      <c r="A558" t="s">
        <v>34</v>
      </c>
    </row>
    <row r="559" spans="1:1" x14ac:dyDescent="0.3">
      <c r="A559" t="s">
        <v>8</v>
      </c>
    </row>
    <row r="560" spans="1:1" x14ac:dyDescent="0.3">
      <c r="A560" t="s">
        <v>10</v>
      </c>
    </row>
    <row r="561" spans="1:1" x14ac:dyDescent="0.3">
      <c r="A561" t="s">
        <v>12</v>
      </c>
    </row>
    <row r="562" spans="1:1" x14ac:dyDescent="0.3">
      <c r="A562" t="s">
        <v>36</v>
      </c>
    </row>
    <row r="563" spans="1:1" x14ac:dyDescent="0.3">
      <c r="A563" t="s">
        <v>13</v>
      </c>
    </row>
    <row r="564" spans="1:1" x14ac:dyDescent="0.3">
      <c r="A564" t="s">
        <v>14</v>
      </c>
    </row>
    <row r="565" spans="1:1" x14ac:dyDescent="0.3">
      <c r="A565" t="s">
        <v>37</v>
      </c>
    </row>
    <row r="566" spans="1:1" x14ac:dyDescent="0.3">
      <c r="A566" t="s">
        <v>17</v>
      </c>
    </row>
    <row r="567" spans="1:1" x14ac:dyDescent="0.3">
      <c r="A567" t="s">
        <v>19</v>
      </c>
    </row>
    <row r="568" spans="1:1" x14ac:dyDescent="0.3">
      <c r="A568" t="s">
        <v>21</v>
      </c>
    </row>
    <row r="569" spans="1:1" x14ac:dyDescent="0.3">
      <c r="A569" t="s">
        <v>38</v>
      </c>
    </row>
    <row r="570" spans="1:1" x14ac:dyDescent="0.3">
      <c r="A570" t="s">
        <v>23</v>
      </c>
    </row>
    <row r="571" spans="1:1" x14ac:dyDescent="0.3">
      <c r="A571" t="s">
        <v>25</v>
      </c>
    </row>
    <row r="572" spans="1:1" x14ac:dyDescent="0.3">
      <c r="A572" t="s">
        <v>6</v>
      </c>
    </row>
    <row r="573" spans="1:1" x14ac:dyDescent="0.3">
      <c r="A573" t="s">
        <v>26</v>
      </c>
    </row>
    <row r="574" spans="1:1" x14ac:dyDescent="0.3">
      <c r="A574" t="s">
        <v>27</v>
      </c>
    </row>
    <row r="575" spans="1:1" x14ac:dyDescent="0.3">
      <c r="A575" t="s">
        <v>29</v>
      </c>
    </row>
    <row r="576" spans="1:1" x14ac:dyDescent="0.3">
      <c r="A576" t="s">
        <v>33</v>
      </c>
    </row>
    <row r="577" spans="1:1" x14ac:dyDescent="0.3">
      <c r="A577" t="s">
        <v>34</v>
      </c>
    </row>
    <row r="578" spans="1:1" x14ac:dyDescent="0.3">
      <c r="A578" t="s">
        <v>8</v>
      </c>
    </row>
    <row r="579" spans="1:1" x14ac:dyDescent="0.3">
      <c r="A579" t="s">
        <v>10</v>
      </c>
    </row>
    <row r="580" spans="1:1" x14ac:dyDescent="0.3">
      <c r="A580" t="s">
        <v>12</v>
      </c>
    </row>
    <row r="581" spans="1:1" x14ac:dyDescent="0.3">
      <c r="A581" t="s">
        <v>36</v>
      </c>
    </row>
    <row r="582" spans="1:1" x14ac:dyDescent="0.3">
      <c r="A582" t="s">
        <v>13</v>
      </c>
    </row>
    <row r="583" spans="1:1" x14ac:dyDescent="0.3">
      <c r="A583" t="s">
        <v>14</v>
      </c>
    </row>
    <row r="584" spans="1:1" x14ac:dyDescent="0.3">
      <c r="A584" t="s">
        <v>37</v>
      </c>
    </row>
    <row r="585" spans="1:1" x14ac:dyDescent="0.3">
      <c r="A585" t="s">
        <v>17</v>
      </c>
    </row>
    <row r="586" spans="1:1" x14ac:dyDescent="0.3">
      <c r="A586" t="s">
        <v>19</v>
      </c>
    </row>
    <row r="587" spans="1:1" x14ac:dyDescent="0.3">
      <c r="A587" t="s">
        <v>21</v>
      </c>
    </row>
    <row r="588" spans="1:1" x14ac:dyDescent="0.3">
      <c r="A588" t="s">
        <v>38</v>
      </c>
    </row>
    <row r="589" spans="1:1" x14ac:dyDescent="0.3">
      <c r="A589" t="s">
        <v>23</v>
      </c>
    </row>
    <row r="590" spans="1:1" x14ac:dyDescent="0.3">
      <c r="A590" t="s">
        <v>25</v>
      </c>
    </row>
    <row r="591" spans="1:1" x14ac:dyDescent="0.3">
      <c r="A591" t="s">
        <v>6</v>
      </c>
    </row>
    <row r="592" spans="1:1" x14ac:dyDescent="0.3">
      <c r="A592" t="s">
        <v>26</v>
      </c>
    </row>
    <row r="593" spans="1:1" x14ac:dyDescent="0.3">
      <c r="A593" t="s">
        <v>27</v>
      </c>
    </row>
    <row r="594" spans="1:1" x14ac:dyDescent="0.3">
      <c r="A594" t="s">
        <v>29</v>
      </c>
    </row>
    <row r="595" spans="1:1" x14ac:dyDescent="0.3">
      <c r="A595" t="s">
        <v>33</v>
      </c>
    </row>
    <row r="596" spans="1:1" x14ac:dyDescent="0.3">
      <c r="A596" t="s">
        <v>34</v>
      </c>
    </row>
    <row r="597" spans="1:1" x14ac:dyDescent="0.3">
      <c r="A597" t="s">
        <v>8</v>
      </c>
    </row>
    <row r="598" spans="1:1" x14ac:dyDescent="0.3">
      <c r="A598" t="s">
        <v>10</v>
      </c>
    </row>
    <row r="599" spans="1:1" x14ac:dyDescent="0.3">
      <c r="A599" t="s">
        <v>12</v>
      </c>
    </row>
    <row r="600" spans="1:1" x14ac:dyDescent="0.3">
      <c r="A600" t="s">
        <v>36</v>
      </c>
    </row>
    <row r="601" spans="1:1" x14ac:dyDescent="0.3">
      <c r="A601" t="s">
        <v>13</v>
      </c>
    </row>
    <row r="602" spans="1:1" x14ac:dyDescent="0.3">
      <c r="A602" t="s">
        <v>14</v>
      </c>
    </row>
    <row r="603" spans="1:1" x14ac:dyDescent="0.3">
      <c r="A603" t="s">
        <v>37</v>
      </c>
    </row>
    <row r="604" spans="1:1" x14ac:dyDescent="0.3">
      <c r="A604" t="s">
        <v>17</v>
      </c>
    </row>
    <row r="605" spans="1:1" x14ac:dyDescent="0.3">
      <c r="A605" t="s">
        <v>19</v>
      </c>
    </row>
    <row r="606" spans="1:1" x14ac:dyDescent="0.3">
      <c r="A606" t="s">
        <v>21</v>
      </c>
    </row>
    <row r="607" spans="1:1" x14ac:dyDescent="0.3">
      <c r="A607" t="s">
        <v>38</v>
      </c>
    </row>
    <row r="608" spans="1:1" x14ac:dyDescent="0.3">
      <c r="A608" t="s">
        <v>23</v>
      </c>
    </row>
    <row r="609" spans="1:1" x14ac:dyDescent="0.3">
      <c r="A609" t="s">
        <v>25</v>
      </c>
    </row>
    <row r="610" spans="1:1" x14ac:dyDescent="0.3">
      <c r="A610" t="s">
        <v>6</v>
      </c>
    </row>
    <row r="611" spans="1:1" x14ac:dyDescent="0.3">
      <c r="A611" t="s">
        <v>26</v>
      </c>
    </row>
    <row r="612" spans="1:1" x14ac:dyDescent="0.3">
      <c r="A612" t="s">
        <v>27</v>
      </c>
    </row>
    <row r="613" spans="1:1" x14ac:dyDescent="0.3">
      <c r="A613" t="s">
        <v>29</v>
      </c>
    </row>
    <row r="614" spans="1:1" x14ac:dyDescent="0.3">
      <c r="A614" t="s">
        <v>33</v>
      </c>
    </row>
    <row r="615" spans="1:1" x14ac:dyDescent="0.3">
      <c r="A615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7863-8731-44B6-8B5D-0A3D16D11A5C}">
  <dimension ref="A1:AG615"/>
  <sheetViews>
    <sheetView zoomScale="60" zoomScaleNormal="60" workbookViewId="0">
      <selection activeCell="AG35" sqref="AG35"/>
    </sheetView>
  </sheetViews>
  <sheetFormatPr defaultRowHeight="14.4" x14ac:dyDescent="0.3"/>
  <sheetData>
    <row r="1" spans="1:33" x14ac:dyDescent="0.3">
      <c r="D1" t="s">
        <v>74</v>
      </c>
      <c r="E1" t="s">
        <v>35</v>
      </c>
      <c r="F1" t="s">
        <v>39</v>
      </c>
      <c r="G1" t="s">
        <v>40</v>
      </c>
      <c r="H1" t="s">
        <v>41</v>
      </c>
      <c r="I1" t="s">
        <v>45</v>
      </c>
      <c r="J1" t="s">
        <v>46</v>
      </c>
      <c r="K1" t="s">
        <v>48</v>
      </c>
      <c r="L1" t="s">
        <v>49</v>
      </c>
      <c r="M1" t="s">
        <v>50</v>
      </c>
      <c r="N1" t="s">
        <v>51</v>
      </c>
      <c r="O1" t="s">
        <v>53</v>
      </c>
      <c r="P1" t="s">
        <v>54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</row>
    <row r="2" spans="1:33" x14ac:dyDescent="0.3">
      <c r="A2" t="s">
        <v>2</v>
      </c>
      <c r="D2" t="s">
        <v>2</v>
      </c>
      <c r="E2">
        <f>_xlfn.XLOOKUP($D2,Sheet1!A:A,Sheet1!B:B,0,0,1)</f>
        <v>0</v>
      </c>
      <c r="F2">
        <f>_xlfn.XLOOKUP($D2,Sheet1!C:C,Sheet1!D:D,0,0,1)</f>
        <v>0</v>
      </c>
      <c r="G2">
        <f>_xlfn.XLOOKUP($D2,Sheet1!E:E,Sheet1!F:F,0,0,1)</f>
        <v>0</v>
      </c>
      <c r="H2">
        <f>_xlfn.XLOOKUP($D2,Sheet1!G:G,Sheet1!H:H,0,0,1)</f>
        <v>0</v>
      </c>
      <c r="I2">
        <f>_xlfn.XLOOKUP($D2,Sheet1!I:I,Sheet1!J:J,0,0,1)</f>
        <v>0</v>
      </c>
      <c r="J2">
        <f>_xlfn.XLOOKUP($D2,Sheet1!K:K,Sheet1!L:L,0,0,1)</f>
        <v>0</v>
      </c>
      <c r="K2">
        <f>_xlfn.XLOOKUP($D2,Sheet1!M:M,Sheet1!N:N,0,0,1)</f>
        <v>0</v>
      </c>
      <c r="L2">
        <f>_xlfn.XLOOKUP($D2,Sheet1!O:O,Sheet1!P:P,0,0,1)</f>
        <v>0</v>
      </c>
      <c r="M2">
        <f>_xlfn.XLOOKUP($D2,Sheet1!Q:Q,Sheet1!R:R,0,0,1)</f>
        <v>0</v>
      </c>
      <c r="N2">
        <f>_xlfn.XLOOKUP($D2,Sheet1!S:S,Sheet1!T:T,0,0,1)</f>
        <v>0</v>
      </c>
      <c r="O2">
        <f>_xlfn.XLOOKUP($D2,Sheet1!U:U,Sheet1!V:V,0,0,1)</f>
        <v>0</v>
      </c>
      <c r="P2">
        <f>_xlfn.XLOOKUP($D2,Sheet1!W:W,Sheet1!X:X,0,0,1)</f>
        <v>0</v>
      </c>
      <c r="Q2">
        <f>_xlfn.XLOOKUP($D2,Sheet1!Y:Y,Sheet1!Z:Z,0,0,1)</f>
        <v>0</v>
      </c>
      <c r="R2">
        <f>_xlfn.XLOOKUP($D2,Sheet1!AA:AA,Sheet1!AB:AB,0,0,1)</f>
        <v>0</v>
      </c>
      <c r="S2">
        <f>_xlfn.XLOOKUP($D2,Sheet1!AC:AC,Sheet1!AD:AD,0,0,1)</f>
        <v>0</v>
      </c>
      <c r="T2">
        <f>_xlfn.XLOOKUP($D2,Sheet1!AE:AE,Sheet1!AF:AF,0,0,1)</f>
        <v>0</v>
      </c>
      <c r="U2">
        <f>_xlfn.XLOOKUP($D2,Sheet1!AG:AG,Sheet1!AH:AH,0,0,1)</f>
        <v>0</v>
      </c>
      <c r="V2">
        <f>_xlfn.XLOOKUP($D2,Sheet1!AI:AI,Sheet1!AJ:AJ,0,0,1)</f>
        <v>0</v>
      </c>
      <c r="W2">
        <f>_xlfn.XLOOKUP($D2,Sheet1!AK:AK,Sheet1!AL:AL,0,0,1)</f>
        <v>0</v>
      </c>
      <c r="X2">
        <f>_xlfn.XLOOKUP($D2,Sheet1!AM:AM,Sheet1!AN:AN,0,0,1)</f>
        <v>0</v>
      </c>
      <c r="Y2">
        <f>_xlfn.XLOOKUP($D2,Sheet1!AO:AO,Sheet1!AP:AP,0,0,1)</f>
        <v>0</v>
      </c>
      <c r="Z2">
        <f>_xlfn.XLOOKUP($D2,Sheet1!AQ:AQ,Sheet1!AR:AR,0,0,1)</f>
        <v>0</v>
      </c>
      <c r="AA2">
        <f>_xlfn.XLOOKUP($D2,Sheet1!AS:AS,Sheet1!AT:AT,0,0,1)</f>
        <v>0</v>
      </c>
      <c r="AB2">
        <f>_xlfn.XLOOKUP($D2,Sheet1!AU:AU,Sheet1!AV:AV,0,0,1)</f>
        <v>0</v>
      </c>
      <c r="AC2">
        <f>_xlfn.XLOOKUP($D2,Sheet1!AW:AW,Sheet1!AX:AX,0,0,1)</f>
        <v>0</v>
      </c>
      <c r="AD2">
        <f>_xlfn.XLOOKUP($D2,Sheet1!AY:AY,Sheet1!AZ:AZ,0,0,1)</f>
        <v>0</v>
      </c>
      <c r="AE2">
        <f>_xlfn.XLOOKUP($D2,Sheet1!BA:BA,Sheet1!BB:BB,0,0,1)</f>
        <v>0</v>
      </c>
      <c r="AF2">
        <f>_xlfn.XLOOKUP($D2,Sheet1!BC:BC,Sheet1!BD:BD,0,0,1)</f>
        <v>0</v>
      </c>
      <c r="AG2">
        <f>_xlfn.XLOOKUP($D2,Sheet1!BE:BE,Sheet1!BF:BF,0,0,1)</f>
        <v>0</v>
      </c>
    </row>
    <row r="3" spans="1:33" x14ac:dyDescent="0.3">
      <c r="A3" t="s">
        <v>3</v>
      </c>
      <c r="D3" t="s">
        <v>3</v>
      </c>
      <c r="E3">
        <f>_xlfn.XLOOKUP($D3,Sheet1!A:A,Sheet1!B:B,0,0,1)</f>
        <v>0</v>
      </c>
      <c r="F3">
        <f>_xlfn.XLOOKUP($D3,Sheet1!C:C,Sheet1!D:D,0,0,1)</f>
        <v>0</v>
      </c>
      <c r="G3">
        <f>_xlfn.XLOOKUP($D3,Sheet1!E:E,Sheet1!F:F,0,0,1)</f>
        <v>0</v>
      </c>
      <c r="H3">
        <f>_xlfn.XLOOKUP($D3,Sheet1!G:G,Sheet1!H:H,0,0,1)</f>
        <v>0</v>
      </c>
      <c r="I3">
        <f>_xlfn.XLOOKUP($D3,Sheet1!I:I,Sheet1!J:J,0,0,1)</f>
        <v>0</v>
      </c>
      <c r="J3">
        <f>_xlfn.XLOOKUP($D3,Sheet1!K:K,Sheet1!L:L,0,0,1)</f>
        <v>0</v>
      </c>
      <c r="K3">
        <f>_xlfn.XLOOKUP($D3,Sheet1!M:M,Sheet1!N:N,0,0,1)</f>
        <v>0</v>
      </c>
      <c r="L3">
        <f>_xlfn.XLOOKUP($D3,Sheet1!O:O,Sheet1!P:P,0,0,1)</f>
        <v>0</v>
      </c>
      <c r="M3">
        <f>_xlfn.XLOOKUP($D3,Sheet1!Q:Q,Sheet1!R:R,0,0,1)</f>
        <v>0</v>
      </c>
      <c r="N3">
        <f>_xlfn.XLOOKUP($D3,Sheet1!S:S,Sheet1!T:T,0,0,1)</f>
        <v>0</v>
      </c>
      <c r="O3">
        <f>_xlfn.XLOOKUP($D3,Sheet1!U:U,Sheet1!V:V,0,0,1)</f>
        <v>0</v>
      </c>
      <c r="P3">
        <f>_xlfn.XLOOKUP($D3,Sheet1!W:W,Sheet1!X:X,0,0,1)</f>
        <v>0</v>
      </c>
      <c r="Q3">
        <f>_xlfn.XLOOKUP($D3,Sheet1!Y:Y,Sheet1!Z:Z,0,0,1)</f>
        <v>0</v>
      </c>
      <c r="R3">
        <f>_xlfn.XLOOKUP($D3,Sheet1!AA:AA,Sheet1!AB:AB,0,0,1)</f>
        <v>0</v>
      </c>
      <c r="S3">
        <f>_xlfn.XLOOKUP($D3,Sheet1!AC:AC,Sheet1!AD:AD,0,0,1)</f>
        <v>0</v>
      </c>
      <c r="T3">
        <f>_xlfn.XLOOKUP($D3,Sheet1!AE:AE,Sheet1!AF:AF,0,0,1)</f>
        <v>0</v>
      </c>
      <c r="U3">
        <f>_xlfn.XLOOKUP($D3,Sheet1!AG:AG,Sheet1!AH:AH,0,0,1)</f>
        <v>0</v>
      </c>
      <c r="V3">
        <f>_xlfn.XLOOKUP($D3,Sheet1!AI:AI,Sheet1!AJ:AJ,0,0,1)</f>
        <v>0</v>
      </c>
      <c r="W3">
        <f>_xlfn.XLOOKUP($D3,Sheet1!AK:AK,Sheet1!AL:AL,0,0,1)</f>
        <v>0</v>
      </c>
      <c r="X3">
        <f>_xlfn.XLOOKUP($D3,Sheet1!AM:AM,Sheet1!AN:AN,0,0,1)</f>
        <v>0</v>
      </c>
      <c r="Y3">
        <f>_xlfn.XLOOKUP($D3,Sheet1!AO:AO,Sheet1!AP:AP,0,0,1)</f>
        <v>0</v>
      </c>
      <c r="Z3">
        <f>_xlfn.XLOOKUP($D3,Sheet1!AQ:AQ,Sheet1!AR:AR,0,0,1)</f>
        <v>0</v>
      </c>
      <c r="AA3">
        <f>_xlfn.XLOOKUP($D3,Sheet1!AS:AS,Sheet1!AT:AT,0,0,1)</f>
        <v>0</v>
      </c>
      <c r="AB3">
        <f>_xlfn.XLOOKUP($D3,Sheet1!AU:AU,Sheet1!AV:AV,0,0,1)</f>
        <v>0</v>
      </c>
      <c r="AC3">
        <f>_xlfn.XLOOKUP($D3,Sheet1!AW:AW,Sheet1!AX:AX,0,0,1)</f>
        <v>0</v>
      </c>
      <c r="AD3">
        <f>_xlfn.XLOOKUP($D3,Sheet1!AY:AY,Sheet1!AZ:AZ,0,0,1)</f>
        <v>0</v>
      </c>
      <c r="AE3">
        <f>_xlfn.XLOOKUP($D3,Sheet1!BA:BA,Sheet1!BB:BB,0,0,1)</f>
        <v>0</v>
      </c>
      <c r="AF3">
        <f>_xlfn.XLOOKUP($D3,Sheet1!BC:BC,Sheet1!BD:BD,0,0,1)</f>
        <v>0</v>
      </c>
      <c r="AG3">
        <f>_xlfn.XLOOKUP($D3,Sheet1!BE:BE,Sheet1!BF:BF,0,0,1)</f>
        <v>0</v>
      </c>
    </row>
    <row r="4" spans="1:33" x14ac:dyDescent="0.3">
      <c r="A4" t="s">
        <v>4</v>
      </c>
      <c r="D4" t="s">
        <v>4</v>
      </c>
      <c r="E4">
        <f>_xlfn.XLOOKUP($D4,Sheet1!A:A,Sheet1!B:B,0,0,1)</f>
        <v>-131.357</v>
      </c>
      <c r="F4">
        <f>_xlfn.XLOOKUP($D4,Sheet1!C:C,Sheet1!D:D,0,0,1)</f>
        <v>0.155866</v>
      </c>
      <c r="G4">
        <f>_xlfn.XLOOKUP($D4,Sheet1!E:E,Sheet1!F:F,0,0,1)</f>
        <v>-26.790099999999999</v>
      </c>
      <c r="H4">
        <f>_xlfn.XLOOKUP($D4,Sheet1!G:G,Sheet1!H:H,0,0,1)</f>
        <v>-198.482</v>
      </c>
      <c r="I4">
        <f>_xlfn.XLOOKUP($D4,Sheet1!I:I,Sheet1!J:J,0,0,1)</f>
        <v>-236.37899999999999</v>
      </c>
      <c r="J4">
        <f>_xlfn.XLOOKUP($D4,Sheet1!K:K,Sheet1!L:L,0,0,1)</f>
        <v>-171.96199999999999</v>
      </c>
      <c r="K4">
        <f>_xlfn.XLOOKUP($D4,Sheet1!M:M,Sheet1!N:N,0,0,1)</f>
        <v>1.7761699999999998E-2</v>
      </c>
      <c r="L4">
        <f>_xlfn.XLOOKUP($D4,Sheet1!O:O,Sheet1!P:P,0,0,1)</f>
        <v>0</v>
      </c>
      <c r="M4">
        <f>_xlfn.XLOOKUP($D4,Sheet1!Q:Q,Sheet1!R:R,0,0,1)</f>
        <v>0</v>
      </c>
      <c r="N4">
        <f>_xlfn.XLOOKUP($D4,Sheet1!S:S,Sheet1!T:T,0,0,1)</f>
        <v>0</v>
      </c>
      <c r="O4">
        <f>_xlfn.XLOOKUP($D4,Sheet1!U:U,Sheet1!V:V,0,0,1)</f>
        <v>0</v>
      </c>
      <c r="P4">
        <f>_xlfn.XLOOKUP($D4,Sheet1!W:W,Sheet1!X:X,0,0,1)</f>
        <v>0.113597</v>
      </c>
      <c r="Q4">
        <f>_xlfn.XLOOKUP($D4,Sheet1!Y:Y,Sheet1!Z:Z,0,0,1)</f>
        <v>0.13431899999999999</v>
      </c>
      <c r="R4">
        <f>_xlfn.XLOOKUP($D4,Sheet1!AA:AA,Sheet1!AB:AB,0,0,1)</f>
        <v>-90.138300000000001</v>
      </c>
      <c r="S4">
        <f>_xlfn.XLOOKUP($D4,Sheet1!AC:AC,Sheet1!AD:AD,0,0,1)</f>
        <v>-5.2243700000000004</v>
      </c>
      <c r="T4">
        <f>_xlfn.XLOOKUP($D4,Sheet1!AE:AE,Sheet1!AF:AF,0,0,1)</f>
        <v>1.42764</v>
      </c>
      <c r="U4">
        <f>_xlfn.XLOOKUP($D4,Sheet1!AG:AG,Sheet1!AH:AH,0,0,1)</f>
        <v>-5.6845299999999996</v>
      </c>
      <c r="V4">
        <f>_xlfn.XLOOKUP($D4,Sheet1!AI:AI,Sheet1!AJ:AJ,0,0,1)</f>
        <v>0</v>
      </c>
      <c r="W4">
        <f>_xlfn.XLOOKUP($D4,Sheet1!AK:AK,Sheet1!AL:AL,0,0,1)</f>
        <v>-8.0977599999999992</v>
      </c>
      <c r="X4">
        <f>_xlfn.XLOOKUP($D4,Sheet1!AM:AM,Sheet1!AN:AN,0,0,1)</f>
        <v>0.116093</v>
      </c>
      <c r="Y4">
        <f>_xlfn.XLOOKUP($D4,Sheet1!AO:AO,Sheet1!AP:AP,0,0,1)</f>
        <v>-193.58199999999999</v>
      </c>
      <c r="Z4">
        <f>_xlfn.XLOOKUP($D4,Sheet1!AQ:AQ,Sheet1!AR:AR,0,0,1)</f>
        <v>-116.59699999999999</v>
      </c>
      <c r="AA4">
        <f>_xlfn.XLOOKUP($D4,Sheet1!AS:AS,Sheet1!AT:AT,0,0,1)</f>
        <v>-69.200699999999998</v>
      </c>
      <c r="AB4">
        <f>_xlfn.XLOOKUP($D4,Sheet1!AU:AU,Sheet1!AV:AV,0,0,1)</f>
        <v>3.1922800000000001E-2</v>
      </c>
      <c r="AC4">
        <f>_xlfn.XLOOKUP($D4,Sheet1!AW:AW,Sheet1!AX:AX,0,0,1)</f>
        <v>0</v>
      </c>
      <c r="AD4">
        <f>_xlfn.XLOOKUP($D4,Sheet1!AY:AY,Sheet1!AZ:AZ,0,0,1)</f>
        <v>0.12060700000000001</v>
      </c>
      <c r="AE4">
        <f>_xlfn.XLOOKUP($D4,Sheet1!BA:BA,Sheet1!BB:BB,0,0,1)</f>
        <v>0</v>
      </c>
      <c r="AF4">
        <f>_xlfn.XLOOKUP($D4,Sheet1!BC:BC,Sheet1!BD:BD,0,0,1)</f>
        <v>0</v>
      </c>
      <c r="AG4">
        <f>_xlfn.XLOOKUP($D4,Sheet1!BE:BE,Sheet1!BF:BF,0,0,1)</f>
        <v>0</v>
      </c>
    </row>
    <row r="5" spans="1:33" x14ac:dyDescent="0.3">
      <c r="A5" t="s">
        <v>5</v>
      </c>
      <c r="D5" t="s">
        <v>5</v>
      </c>
      <c r="E5">
        <f>_xlfn.XLOOKUP($D5,Sheet1!A:A,Sheet1!B:B,0,0,1)</f>
        <v>207.75</v>
      </c>
      <c r="F5">
        <f>_xlfn.XLOOKUP($D5,Sheet1!C:C,Sheet1!D:D,0,0,1)</f>
        <v>0</v>
      </c>
      <c r="G5">
        <f>_xlfn.XLOOKUP($D5,Sheet1!E:E,Sheet1!F:F,0,0,1)</f>
        <v>0</v>
      </c>
      <c r="H5">
        <f>_xlfn.XLOOKUP($D5,Sheet1!G:G,Sheet1!H:H,0,0,1)</f>
        <v>0</v>
      </c>
      <c r="I5">
        <f>_xlfn.XLOOKUP($D5,Sheet1!I:I,Sheet1!J:J,0,0,1)</f>
        <v>207.39500000000001</v>
      </c>
      <c r="J5">
        <f>_xlfn.XLOOKUP($D5,Sheet1!K:K,Sheet1!L:L,0,0,1)</f>
        <v>0</v>
      </c>
      <c r="K5">
        <f>_xlfn.XLOOKUP($D5,Sheet1!M:M,Sheet1!N:N,0,0,1)</f>
        <v>0</v>
      </c>
      <c r="L5">
        <f>_xlfn.XLOOKUP($D5,Sheet1!O:O,Sheet1!P:P,0,0,1)</f>
        <v>0</v>
      </c>
      <c r="M5">
        <f>_xlfn.XLOOKUP($D5,Sheet1!Q:Q,Sheet1!R:R,0,0,1)</f>
        <v>0</v>
      </c>
      <c r="N5">
        <f>_xlfn.XLOOKUP($D5,Sheet1!S:S,Sheet1!T:T,0,0,1)</f>
        <v>0</v>
      </c>
      <c r="O5">
        <f>_xlfn.XLOOKUP($D5,Sheet1!U:U,Sheet1!V:V,0,0,1)</f>
        <v>0</v>
      </c>
      <c r="P5">
        <f>_xlfn.XLOOKUP($D5,Sheet1!W:W,Sheet1!X:X,0,0,1)</f>
        <v>0</v>
      </c>
      <c r="Q5">
        <f>_xlfn.XLOOKUP($D5,Sheet1!Y:Y,Sheet1!Z:Z,0,0,1)</f>
        <v>9.55979E-2</v>
      </c>
      <c r="R5">
        <f>_xlfn.XLOOKUP($D5,Sheet1!AA:AA,Sheet1!AB:AB,0,0,1)</f>
        <v>0</v>
      </c>
      <c r="S5">
        <f>_xlfn.XLOOKUP($D5,Sheet1!AC:AC,Sheet1!AD:AD,0,0,1)</f>
        <v>0</v>
      </c>
      <c r="T5">
        <f>_xlfn.XLOOKUP($D5,Sheet1!AE:AE,Sheet1!AF:AF,0,0,1)</f>
        <v>0</v>
      </c>
      <c r="U5">
        <f>_xlfn.XLOOKUP($D5,Sheet1!AG:AG,Sheet1!AH:AH,0,0,1)</f>
        <v>0</v>
      </c>
      <c r="V5">
        <f>_xlfn.XLOOKUP($D5,Sheet1!AI:AI,Sheet1!AJ:AJ,0,0,1)</f>
        <v>0</v>
      </c>
      <c r="W5">
        <f>_xlfn.XLOOKUP($D5,Sheet1!AK:AK,Sheet1!AL:AL,0,0,1)</f>
        <v>1.7640599999999999E-2</v>
      </c>
      <c r="X5">
        <f>_xlfn.XLOOKUP($D5,Sheet1!AM:AM,Sheet1!AN:AN,0,0,1)</f>
        <v>9.6397200000000002E-2</v>
      </c>
      <c r="Y5">
        <f>_xlfn.XLOOKUP($D5,Sheet1!AO:AO,Sheet1!AP:AP,0,0,1)</f>
        <v>0</v>
      </c>
      <c r="Z5">
        <f>_xlfn.XLOOKUP($D5,Sheet1!AQ:AQ,Sheet1!AR:AR,0,0,1)</f>
        <v>5.5956600000000002E-2</v>
      </c>
      <c r="AA5">
        <f>_xlfn.XLOOKUP($D5,Sheet1!AS:AS,Sheet1!AT:AT,0,0,1)</f>
        <v>121.303</v>
      </c>
      <c r="AB5">
        <f>_xlfn.XLOOKUP($D5,Sheet1!AU:AU,Sheet1!AV:AV,0,0,1)</f>
        <v>0</v>
      </c>
      <c r="AC5">
        <f>_xlfn.XLOOKUP($D5,Sheet1!AW:AW,Sheet1!AX:AX,0,0,1)</f>
        <v>8.9042999999999997E-2</v>
      </c>
      <c r="AD5">
        <f>_xlfn.XLOOKUP($D5,Sheet1!AY:AY,Sheet1!AZ:AZ,0,0,1)</f>
        <v>0</v>
      </c>
      <c r="AE5">
        <f>_xlfn.XLOOKUP($D5,Sheet1!BA:BA,Sheet1!BB:BB,0,0,1)</f>
        <v>0</v>
      </c>
      <c r="AF5">
        <f>_xlfn.XLOOKUP($D5,Sheet1!BC:BC,Sheet1!BD:BD,0,0,1)</f>
        <v>0</v>
      </c>
      <c r="AG5">
        <f>_xlfn.XLOOKUP($D5,Sheet1!BE:BE,Sheet1!BF:BF,0,0,1)</f>
        <v>0</v>
      </c>
    </row>
    <row r="6" spans="1:33" x14ac:dyDescent="0.3">
      <c r="A6" t="s">
        <v>6</v>
      </c>
      <c r="D6" t="s">
        <v>6</v>
      </c>
      <c r="E6">
        <f>_xlfn.XLOOKUP($D6,Sheet1!A:A,Sheet1!B:B,0,0,1)</f>
        <v>7.9023200000000002E-2</v>
      </c>
      <c r="F6">
        <f>_xlfn.XLOOKUP($D6,Sheet1!C:C,Sheet1!D:D,0,0,1)</f>
        <v>0.14791199999999999</v>
      </c>
      <c r="G6">
        <f>_xlfn.XLOOKUP($D6,Sheet1!E:E,Sheet1!F:F,0,0,1)</f>
        <v>9.8135199999999992E-3</v>
      </c>
      <c r="H6">
        <f>_xlfn.XLOOKUP($D6,Sheet1!G:G,Sheet1!H:H,0,0,1)</f>
        <v>217.828</v>
      </c>
      <c r="I6">
        <f>_xlfn.XLOOKUP($D6,Sheet1!I:I,Sheet1!J:J,0,0,1)</f>
        <v>8.2742899999999994E-2</v>
      </c>
      <c r="J6">
        <f>_xlfn.XLOOKUP($D6,Sheet1!K:K,Sheet1!L:L,0,0,1)</f>
        <v>0.121186</v>
      </c>
      <c r="K6">
        <f>_xlfn.XLOOKUP($D6,Sheet1!M:M,Sheet1!N:N,0,0,1)</f>
        <v>1.7761699999999998E-2</v>
      </c>
      <c r="L6">
        <f>_xlfn.XLOOKUP($D6,Sheet1!O:O,Sheet1!P:P,0,0,1)</f>
        <v>2.5093600000000001E-2</v>
      </c>
      <c r="M6">
        <f>_xlfn.XLOOKUP($D6,Sheet1!Q:Q,Sheet1!R:R,0,0,1)</f>
        <v>0</v>
      </c>
      <c r="N6">
        <f>_xlfn.XLOOKUP($D6,Sheet1!S:S,Sheet1!T:T,0,0,1)</f>
        <v>0</v>
      </c>
      <c r="O6">
        <f>_xlfn.XLOOKUP($D6,Sheet1!U:U,Sheet1!V:V,0,0,1)</f>
        <v>0</v>
      </c>
      <c r="P6">
        <f>_xlfn.XLOOKUP($D6,Sheet1!W:W,Sheet1!X:X,0,0,1)</f>
        <v>0.10780000000000001</v>
      </c>
      <c r="Q6">
        <f>_xlfn.XLOOKUP($D6,Sheet1!Y:Y,Sheet1!Z:Z,0,0,1)</f>
        <v>3.1865999999999998E-2</v>
      </c>
      <c r="R6">
        <f>_xlfn.XLOOKUP($D6,Sheet1!AA:AA,Sheet1!AB:AB,0,0,1)</f>
        <v>191.03800000000001</v>
      </c>
      <c r="S6">
        <f>_xlfn.XLOOKUP($D6,Sheet1!AC:AC,Sheet1!AD:AD,0,0,1)</f>
        <v>1.19674E-2</v>
      </c>
      <c r="T6">
        <f>_xlfn.XLOOKUP($D6,Sheet1!AE:AE,Sheet1!AF:AF,0,0,1)</f>
        <v>1.98108E-2</v>
      </c>
      <c r="U6">
        <f>_xlfn.XLOOKUP($D6,Sheet1!AG:AG,Sheet1!AH:AH,0,0,1)</f>
        <v>1.18376E-2</v>
      </c>
      <c r="V6">
        <f>_xlfn.XLOOKUP($D6,Sheet1!AI:AI,Sheet1!AJ:AJ,0,0,1)</f>
        <v>1.9698299999999998E-2</v>
      </c>
      <c r="W6">
        <f>_xlfn.XLOOKUP($D6,Sheet1!AK:AK,Sheet1!AL:AL,0,0,1)</f>
        <v>1.7640599999999999E-2</v>
      </c>
      <c r="X6">
        <f>_xlfn.XLOOKUP($D6,Sheet1!AM:AM,Sheet1!AN:AN,0,0,1)</f>
        <v>1.3771E-2</v>
      </c>
      <c r="Y6">
        <f>_xlfn.XLOOKUP($D6,Sheet1!AO:AO,Sheet1!AP:AP,0,0,1)</f>
        <v>6.0344399999999999E-2</v>
      </c>
      <c r="Z6">
        <f>_xlfn.XLOOKUP($D6,Sheet1!AQ:AQ,Sheet1!AR:AR,0,0,1)</f>
        <v>-108.648</v>
      </c>
      <c r="AA6">
        <f>_xlfn.XLOOKUP($D6,Sheet1!AS:AS,Sheet1!AT:AT,0,0,1)</f>
        <v>6.71987E-2</v>
      </c>
      <c r="AB6">
        <f>_xlfn.XLOOKUP($D6,Sheet1!AU:AU,Sheet1!AV:AV,0,0,1)</f>
        <v>3.1922800000000001E-2</v>
      </c>
      <c r="AC6">
        <f>_xlfn.XLOOKUP($D6,Sheet1!AW:AW,Sheet1!AX:AX,0,0,1)</f>
        <v>2.9680999999999999E-2</v>
      </c>
      <c r="AD6">
        <f>_xlfn.XLOOKUP($D6,Sheet1!AY:AY,Sheet1!AZ:AZ,0,0,1)</f>
        <v>0.12060700000000001</v>
      </c>
      <c r="AE6">
        <f>_xlfn.XLOOKUP($D6,Sheet1!BA:BA,Sheet1!BB:BB,0,0,1)</f>
        <v>5.4084699999999999E-2</v>
      </c>
      <c r="AF6">
        <f>_xlfn.XLOOKUP($D6,Sheet1!BC:BC,Sheet1!BD:BD,0,0,1)</f>
        <v>2.22375E-2</v>
      </c>
      <c r="AG6">
        <f>_xlfn.XLOOKUP($D6,Sheet1!BE:BE,Sheet1!BF:BF,0,0,1)</f>
        <v>2.3070400000000001E-2</v>
      </c>
    </row>
    <row r="7" spans="1:33" x14ac:dyDescent="0.3">
      <c r="A7" t="s">
        <v>7</v>
      </c>
      <c r="D7" t="s">
        <v>7</v>
      </c>
      <c r="E7">
        <f>_xlfn.XLOOKUP($D7,Sheet1!A:A,Sheet1!B:B,0,0,1)</f>
        <v>0</v>
      </c>
      <c r="F7">
        <f>_xlfn.XLOOKUP($D7,Sheet1!C:C,Sheet1!D:D,0,0,1)</f>
        <v>0</v>
      </c>
      <c r="G7">
        <f>_xlfn.XLOOKUP($D7,Sheet1!E:E,Sheet1!F:F,0,0,1)</f>
        <v>0</v>
      </c>
      <c r="H7">
        <f>_xlfn.XLOOKUP($D7,Sheet1!G:G,Sheet1!H:H,0,0,1)</f>
        <v>0</v>
      </c>
      <c r="I7">
        <f>_xlfn.XLOOKUP($D7,Sheet1!I:I,Sheet1!J:J,0,0,1)</f>
        <v>0</v>
      </c>
      <c r="J7">
        <f>_xlfn.XLOOKUP($D7,Sheet1!K:K,Sheet1!L:L,0,0,1)</f>
        <v>0</v>
      </c>
      <c r="K7">
        <f>_xlfn.XLOOKUP($D7,Sheet1!M:M,Sheet1!N:N,0,0,1)</f>
        <v>0</v>
      </c>
      <c r="L7">
        <f>_xlfn.XLOOKUP($D7,Sheet1!O:O,Sheet1!P:P,0,0,1)</f>
        <v>0</v>
      </c>
      <c r="M7">
        <f>_xlfn.XLOOKUP($D7,Sheet1!Q:Q,Sheet1!R:R,0,0,1)</f>
        <v>0</v>
      </c>
      <c r="N7">
        <f>_xlfn.XLOOKUP($D7,Sheet1!S:S,Sheet1!T:T,0,0,1)</f>
        <v>0</v>
      </c>
      <c r="O7">
        <f>_xlfn.XLOOKUP($D7,Sheet1!U:U,Sheet1!V:V,0,0,1)</f>
        <v>0</v>
      </c>
      <c r="P7">
        <f>_xlfn.XLOOKUP($D7,Sheet1!W:W,Sheet1!X:X,0,0,1)</f>
        <v>0</v>
      </c>
      <c r="Q7">
        <f>_xlfn.XLOOKUP($D7,Sheet1!Y:Y,Sheet1!Z:Z,0,0,1)</f>
        <v>0</v>
      </c>
      <c r="R7">
        <f>_xlfn.XLOOKUP($D7,Sheet1!AA:AA,Sheet1!AB:AB,0,0,1)</f>
        <v>0</v>
      </c>
      <c r="S7">
        <f>_xlfn.XLOOKUP($D7,Sheet1!AC:AC,Sheet1!AD:AD,0,0,1)</f>
        <v>0</v>
      </c>
      <c r="T7">
        <f>_xlfn.XLOOKUP($D7,Sheet1!AE:AE,Sheet1!AF:AF,0,0,1)</f>
        <v>0</v>
      </c>
      <c r="U7">
        <f>_xlfn.XLOOKUP($D7,Sheet1!AG:AG,Sheet1!AH:AH,0,0,1)</f>
        <v>0</v>
      </c>
      <c r="V7">
        <f>_xlfn.XLOOKUP($D7,Sheet1!AI:AI,Sheet1!AJ:AJ,0,0,1)</f>
        <v>0</v>
      </c>
      <c r="W7">
        <f>_xlfn.XLOOKUP($D7,Sheet1!AK:AK,Sheet1!AL:AL,0,0,1)</f>
        <v>0</v>
      </c>
      <c r="X7">
        <f>_xlfn.XLOOKUP($D7,Sheet1!AM:AM,Sheet1!AN:AN,0,0,1)</f>
        <v>0</v>
      </c>
      <c r="Y7">
        <f>_xlfn.XLOOKUP($D7,Sheet1!AO:AO,Sheet1!AP:AP,0,0,1)</f>
        <v>0</v>
      </c>
      <c r="Z7">
        <f>_xlfn.XLOOKUP($D7,Sheet1!AQ:AQ,Sheet1!AR:AR,0,0,1)</f>
        <v>0</v>
      </c>
      <c r="AA7">
        <f>_xlfn.XLOOKUP($D7,Sheet1!AS:AS,Sheet1!AT:AT,0,0,1)</f>
        <v>0</v>
      </c>
      <c r="AB7">
        <f>_xlfn.XLOOKUP($D7,Sheet1!AU:AU,Sheet1!AV:AV,0,0,1)</f>
        <v>0</v>
      </c>
      <c r="AC7">
        <f>_xlfn.XLOOKUP($D7,Sheet1!AW:AW,Sheet1!AX:AX,0,0,1)</f>
        <v>0</v>
      </c>
      <c r="AD7">
        <f>_xlfn.XLOOKUP($D7,Sheet1!AY:AY,Sheet1!AZ:AZ,0,0,1)</f>
        <v>0</v>
      </c>
      <c r="AE7">
        <f>_xlfn.XLOOKUP($D7,Sheet1!BA:BA,Sheet1!BB:BB,0,0,1)</f>
        <v>0</v>
      </c>
      <c r="AF7">
        <f>_xlfn.XLOOKUP($D7,Sheet1!BC:BC,Sheet1!BD:BD,0,0,1)</f>
        <v>0</v>
      </c>
      <c r="AG7">
        <f>_xlfn.XLOOKUP($D7,Sheet1!BE:BE,Sheet1!BF:BF,0,0,1)</f>
        <v>0</v>
      </c>
    </row>
    <row r="8" spans="1:33" x14ac:dyDescent="0.3">
      <c r="A8" t="s">
        <v>8</v>
      </c>
      <c r="D8" t="s">
        <v>8</v>
      </c>
      <c r="E8">
        <f>_xlfn.XLOOKUP($D8,Sheet1!A:A,Sheet1!B:B,0,0,1)</f>
        <v>0</v>
      </c>
      <c r="F8">
        <f>_xlfn.XLOOKUP($D8,Sheet1!C:C,Sheet1!D:D,0,0,1)</f>
        <v>0</v>
      </c>
      <c r="G8">
        <f>_xlfn.XLOOKUP($D8,Sheet1!E:E,Sheet1!F:F,0,0,1)</f>
        <v>26.8</v>
      </c>
      <c r="H8">
        <f>_xlfn.XLOOKUP($D8,Sheet1!G:G,Sheet1!H:H,0,0,1)</f>
        <v>0</v>
      </c>
      <c r="I8">
        <f>_xlfn.XLOOKUP($D8,Sheet1!I:I,Sheet1!J:J,0,0,1)</f>
        <v>0</v>
      </c>
      <c r="J8">
        <f>_xlfn.XLOOKUP($D8,Sheet1!K:K,Sheet1!L:L,0,0,1)</f>
        <v>0</v>
      </c>
      <c r="K8">
        <f>_xlfn.XLOOKUP($D8,Sheet1!M:M,Sheet1!N:N,0,0,1)</f>
        <v>0</v>
      </c>
      <c r="L8">
        <f>_xlfn.XLOOKUP($D8,Sheet1!O:O,Sheet1!P:P,0,0,1)</f>
        <v>0</v>
      </c>
      <c r="M8">
        <f>_xlfn.XLOOKUP($D8,Sheet1!Q:Q,Sheet1!R:R,0,0,1)</f>
        <v>0</v>
      </c>
      <c r="N8">
        <f>_xlfn.XLOOKUP($D8,Sheet1!S:S,Sheet1!T:T,0,0,1)</f>
        <v>0</v>
      </c>
      <c r="O8">
        <f>_xlfn.XLOOKUP($D8,Sheet1!U:U,Sheet1!V:V,0,0,1)</f>
        <v>0</v>
      </c>
      <c r="P8">
        <f>_xlfn.XLOOKUP($D8,Sheet1!W:W,Sheet1!X:X,0,0,1)</f>
        <v>0</v>
      </c>
      <c r="Q8">
        <f>_xlfn.XLOOKUP($D8,Sheet1!Y:Y,Sheet1!Z:Z,0,0,1)</f>
        <v>0</v>
      </c>
      <c r="R8">
        <f>_xlfn.XLOOKUP($D8,Sheet1!AA:AA,Sheet1!AB:AB,0,0,1)</f>
        <v>0</v>
      </c>
      <c r="S8">
        <f>_xlfn.XLOOKUP($D8,Sheet1!AC:AC,Sheet1!AD:AD,0,0,1)</f>
        <v>5.2363400000000002</v>
      </c>
      <c r="T8">
        <f>_xlfn.XLOOKUP($D8,Sheet1!AE:AE,Sheet1!AF:AF,0,0,1)</f>
        <v>98.356099999999998</v>
      </c>
      <c r="U8">
        <f>_xlfn.XLOOKUP($D8,Sheet1!AG:AG,Sheet1!AH:AH,0,0,1)</f>
        <v>5.6963699999999999</v>
      </c>
      <c r="V8">
        <f>_xlfn.XLOOKUP($D8,Sheet1!AI:AI,Sheet1!AJ:AJ,0,0,1)</f>
        <v>98.365399999999994</v>
      </c>
      <c r="W8">
        <f>_xlfn.XLOOKUP($D8,Sheet1!AK:AK,Sheet1!AL:AL,0,0,1)</f>
        <v>0</v>
      </c>
      <c r="X8">
        <f>_xlfn.XLOOKUP($D8,Sheet1!AM:AM,Sheet1!AN:AN,0,0,1)</f>
        <v>0</v>
      </c>
      <c r="Y8">
        <f>_xlfn.XLOOKUP($D8,Sheet1!AO:AO,Sheet1!AP:AP,0,0,1)</f>
        <v>39.879300000000001</v>
      </c>
      <c r="Z8">
        <f>_xlfn.XLOOKUP($D8,Sheet1!AQ:AQ,Sheet1!AR:AR,0,0,1)</f>
        <v>0</v>
      </c>
      <c r="AA8">
        <f>_xlfn.XLOOKUP($D8,Sheet1!AS:AS,Sheet1!AT:AT,0,0,1)</f>
        <v>0</v>
      </c>
      <c r="AB8">
        <f>_xlfn.XLOOKUP($D8,Sheet1!AU:AU,Sheet1!AV:AV,0,0,1)</f>
        <v>0</v>
      </c>
      <c r="AC8">
        <f>_xlfn.XLOOKUP($D8,Sheet1!AW:AW,Sheet1!AX:AX,0,0,1)</f>
        <v>0</v>
      </c>
      <c r="AD8">
        <f>_xlfn.XLOOKUP($D8,Sheet1!AY:AY,Sheet1!AZ:AZ,0,0,1)</f>
        <v>0</v>
      </c>
      <c r="AE8">
        <f>_xlfn.XLOOKUP($D8,Sheet1!BA:BA,Sheet1!BB:BB,0,0,1)</f>
        <v>77.854299999999995</v>
      </c>
      <c r="AF8">
        <f>_xlfn.XLOOKUP($D8,Sheet1!BC:BC,Sheet1!BD:BD,0,0,1)</f>
        <v>2.22375E-2</v>
      </c>
      <c r="AG8">
        <f>_xlfn.XLOOKUP($D8,Sheet1!BE:BE,Sheet1!BF:BF,0,0,1)</f>
        <v>2.3070400000000001E-2</v>
      </c>
    </row>
    <row r="9" spans="1:33" x14ac:dyDescent="0.3">
      <c r="A9" t="s">
        <v>9</v>
      </c>
      <c r="D9" t="s">
        <v>9</v>
      </c>
      <c r="E9">
        <f>_xlfn.XLOOKUP($D9,Sheet1!A:A,Sheet1!B:B,0,0,1)</f>
        <v>0</v>
      </c>
      <c r="F9">
        <f>_xlfn.XLOOKUP($D9,Sheet1!C:C,Sheet1!D:D,0,0,1)</f>
        <v>0</v>
      </c>
      <c r="G9">
        <f>_xlfn.XLOOKUP($D9,Sheet1!E:E,Sheet1!F:F,0,0,1)</f>
        <v>0</v>
      </c>
      <c r="H9">
        <f>_xlfn.XLOOKUP($D9,Sheet1!G:G,Sheet1!H:H,0,0,1)</f>
        <v>0</v>
      </c>
      <c r="I9">
        <f>_xlfn.XLOOKUP($D9,Sheet1!I:I,Sheet1!J:J,0,0,1)</f>
        <v>0</v>
      </c>
      <c r="J9">
        <f>_xlfn.XLOOKUP($D9,Sheet1!K:K,Sheet1!L:L,0,0,1)</f>
        <v>132.37899999999999</v>
      </c>
      <c r="K9">
        <f>_xlfn.XLOOKUP($D9,Sheet1!M:M,Sheet1!N:N,0,0,1)</f>
        <v>0</v>
      </c>
      <c r="L9">
        <f>_xlfn.XLOOKUP($D9,Sheet1!O:O,Sheet1!P:P,0,0,1)</f>
        <v>0</v>
      </c>
      <c r="M9">
        <f>_xlfn.XLOOKUP($D9,Sheet1!Q:Q,Sheet1!R:R,0,0,1)</f>
        <v>0</v>
      </c>
      <c r="N9">
        <f>_xlfn.XLOOKUP($D9,Sheet1!S:S,Sheet1!T:T,0,0,1)</f>
        <v>0</v>
      </c>
      <c r="O9">
        <f>_xlfn.XLOOKUP($D9,Sheet1!U:U,Sheet1!V:V,0,0,1)</f>
        <v>0</v>
      </c>
      <c r="P9">
        <f>_xlfn.XLOOKUP($D9,Sheet1!W:W,Sheet1!X:X,0,0,1)</f>
        <v>0</v>
      </c>
      <c r="Q9">
        <f>_xlfn.XLOOKUP($D9,Sheet1!Y:Y,Sheet1!Z:Z,0,0,1)</f>
        <v>0</v>
      </c>
      <c r="R9">
        <f>_xlfn.XLOOKUP($D9,Sheet1!AA:AA,Sheet1!AB:AB,0,0,1)</f>
        <v>0</v>
      </c>
      <c r="S9">
        <f>_xlfn.XLOOKUP($D9,Sheet1!AC:AC,Sheet1!AD:AD,0,0,1)</f>
        <v>0</v>
      </c>
      <c r="T9">
        <f>_xlfn.XLOOKUP($D9,Sheet1!AE:AE,Sheet1!AF:AF,0,0,1)</f>
        <v>0</v>
      </c>
      <c r="U9">
        <f>_xlfn.XLOOKUP($D9,Sheet1!AG:AG,Sheet1!AH:AH,0,0,1)</f>
        <v>0</v>
      </c>
      <c r="V9">
        <f>_xlfn.XLOOKUP($D9,Sheet1!AI:AI,Sheet1!AJ:AJ,0,0,1)</f>
        <v>0</v>
      </c>
      <c r="W9">
        <f>_xlfn.XLOOKUP($D9,Sheet1!AK:AK,Sheet1!AL:AL,0,0,1)</f>
        <v>8.1406299999999998</v>
      </c>
      <c r="X9">
        <f>_xlfn.XLOOKUP($D9,Sheet1!AM:AM,Sheet1!AN:AN,0,0,1)</f>
        <v>0</v>
      </c>
      <c r="Y9">
        <f>_xlfn.XLOOKUP($D9,Sheet1!AO:AO,Sheet1!AP:AP,0,0,1)</f>
        <v>153.76300000000001</v>
      </c>
      <c r="Z9">
        <f>_xlfn.XLOOKUP($D9,Sheet1!AQ:AQ,Sheet1!AR:AR,0,0,1)</f>
        <v>8.0046099999999996</v>
      </c>
      <c r="AA9">
        <f>_xlfn.XLOOKUP($D9,Sheet1!AS:AS,Sheet1!AT:AT,0,0,1)</f>
        <v>0</v>
      </c>
      <c r="AB9">
        <f>_xlfn.XLOOKUP($D9,Sheet1!AU:AU,Sheet1!AV:AV,0,0,1)</f>
        <v>0</v>
      </c>
      <c r="AC9">
        <f>_xlfn.XLOOKUP($D9,Sheet1!AW:AW,Sheet1!AX:AX,0,0,1)</f>
        <v>0</v>
      </c>
      <c r="AD9">
        <f>_xlfn.XLOOKUP($D9,Sheet1!AY:AY,Sheet1!AZ:AZ,0,0,1)</f>
        <v>0</v>
      </c>
      <c r="AE9">
        <f>_xlfn.XLOOKUP($D9,Sheet1!BA:BA,Sheet1!BB:BB,0,0,1)</f>
        <v>0</v>
      </c>
      <c r="AF9">
        <f>_xlfn.XLOOKUP($D9,Sheet1!BC:BC,Sheet1!BD:BD,0,0,1)</f>
        <v>0</v>
      </c>
      <c r="AG9">
        <f>_xlfn.XLOOKUP($D9,Sheet1!BE:BE,Sheet1!BF:BF,0,0,1)</f>
        <v>0</v>
      </c>
    </row>
    <row r="10" spans="1:33" x14ac:dyDescent="0.3">
      <c r="A10" t="s">
        <v>10</v>
      </c>
      <c r="D10" t="s">
        <v>10</v>
      </c>
      <c r="E10">
        <f>_xlfn.XLOOKUP($D10,Sheet1!A:A,Sheet1!B:B,0,0,1)</f>
        <v>0.59228099999999995</v>
      </c>
      <c r="F10">
        <f>_xlfn.XLOOKUP($D10,Sheet1!C:C,Sheet1!D:D,0,0,1)</f>
        <v>0.27652900000000002</v>
      </c>
      <c r="G10">
        <f>_xlfn.XLOOKUP($D10,Sheet1!E:E,Sheet1!F:F,0,0,1)</f>
        <v>0.13136400000000001</v>
      </c>
      <c r="H10">
        <f>_xlfn.XLOOKUP($D10,Sheet1!G:G,Sheet1!H:H,0,0,1)</f>
        <v>0.580596</v>
      </c>
      <c r="I10">
        <f>_xlfn.XLOOKUP($D10,Sheet1!I:I,Sheet1!J:J,0,0,1)</f>
        <v>0.62077800000000005</v>
      </c>
      <c r="J10">
        <f>_xlfn.XLOOKUP($D10,Sheet1!K:K,Sheet1!L:L,0,0,1)</f>
        <v>1.2591300000000001</v>
      </c>
      <c r="K10">
        <f>_xlfn.XLOOKUP($D10,Sheet1!M:M,Sheet1!N:N,0,0,1)</f>
        <v>1.7761699999999998E-2</v>
      </c>
      <c r="L10">
        <f>_xlfn.XLOOKUP($D10,Sheet1!O:O,Sheet1!P:P,0,0,1)</f>
        <v>2.5093600000000001E-2</v>
      </c>
      <c r="M10">
        <f>_xlfn.XLOOKUP($D10,Sheet1!Q:Q,Sheet1!R:R,0,0,1)</f>
        <v>0</v>
      </c>
      <c r="N10">
        <f>_xlfn.XLOOKUP($D10,Sheet1!S:S,Sheet1!T:T,0,0,1)</f>
        <v>0</v>
      </c>
      <c r="O10">
        <f>_xlfn.XLOOKUP($D10,Sheet1!U:U,Sheet1!V:V,0,0,1)</f>
        <v>0</v>
      </c>
      <c r="P10">
        <f>_xlfn.XLOOKUP($D10,Sheet1!W:W,Sheet1!X:X,0,0,1)</f>
        <v>0.21679399999999999</v>
      </c>
      <c r="Q10">
        <f>_xlfn.XLOOKUP($D10,Sheet1!Y:Y,Sheet1!Z:Z,0,0,1)</f>
        <v>0</v>
      </c>
      <c r="R10">
        <f>_xlfn.XLOOKUP($D10,Sheet1!AA:AA,Sheet1!AB:AB,0,0,1)</f>
        <v>15.3339</v>
      </c>
      <c r="S10">
        <f>_xlfn.XLOOKUP($D10,Sheet1!AC:AC,Sheet1!AD:AD,0,0,1)</f>
        <v>0</v>
      </c>
      <c r="T10">
        <f>_xlfn.XLOOKUP($D10,Sheet1!AE:AE,Sheet1!AF:AF,0,0,1)</f>
        <v>0</v>
      </c>
      <c r="U10">
        <f>_xlfn.XLOOKUP($D10,Sheet1!AG:AG,Sheet1!AH:AH,0,0,1)</f>
        <v>0</v>
      </c>
      <c r="V10">
        <f>_xlfn.XLOOKUP($D10,Sheet1!AI:AI,Sheet1!AJ:AJ,0,0,1)</f>
        <v>0</v>
      </c>
      <c r="W10">
        <f>_xlfn.XLOOKUP($D10,Sheet1!AK:AK,Sheet1!AL:AL,0,0,1)</f>
        <v>0.27181499999999997</v>
      </c>
      <c r="X10">
        <f>_xlfn.XLOOKUP($D10,Sheet1!AM:AM,Sheet1!AN:AN,0,0,1)</f>
        <v>0.18305299999999999</v>
      </c>
      <c r="Y10">
        <f>_xlfn.XLOOKUP($D10,Sheet1!AO:AO,Sheet1!AP:AP,0,0,1)</f>
        <v>0</v>
      </c>
      <c r="Z10">
        <f>_xlfn.XLOOKUP($D10,Sheet1!AQ:AQ,Sheet1!AR:AR,0,0,1)</f>
        <v>0</v>
      </c>
      <c r="AA10">
        <f>_xlfn.XLOOKUP($D10,Sheet1!AS:AS,Sheet1!AT:AT,0,0,1)</f>
        <v>0.53851099999999996</v>
      </c>
      <c r="AB10">
        <f>_xlfn.XLOOKUP($D10,Sheet1!AU:AU,Sheet1!AV:AV,0,0,1)</f>
        <v>3.1922800000000001E-2</v>
      </c>
      <c r="AC10">
        <f>_xlfn.XLOOKUP($D10,Sheet1!AW:AW,Sheet1!AX:AX,0,0,1)</f>
        <v>0.20891599999999999</v>
      </c>
      <c r="AD10">
        <f>_xlfn.XLOOKUP($D10,Sheet1!AY:AY,Sheet1!AZ:AZ,0,0,1)</f>
        <v>0.211891</v>
      </c>
      <c r="AE10">
        <f>_xlfn.XLOOKUP($D10,Sheet1!BA:BA,Sheet1!BB:BB,0,0,1)</f>
        <v>0.86772099999999996</v>
      </c>
      <c r="AF10">
        <f>_xlfn.XLOOKUP($D10,Sheet1!BC:BC,Sheet1!BD:BD,0,0,1)</f>
        <v>0.35743799999999998</v>
      </c>
      <c r="AG10">
        <f>_xlfn.XLOOKUP($D10,Sheet1!BE:BE,Sheet1!BF:BF,0,0,1)</f>
        <v>0.37056699999999998</v>
      </c>
    </row>
    <row r="11" spans="1:33" x14ac:dyDescent="0.3">
      <c r="A11" t="s">
        <v>11</v>
      </c>
      <c r="D11" t="s">
        <v>11</v>
      </c>
      <c r="E11">
        <f>_xlfn.XLOOKUP($D11,Sheet1!A:A,Sheet1!B:B,0,0,1)</f>
        <v>0</v>
      </c>
      <c r="F11">
        <f>_xlfn.XLOOKUP($D11,Sheet1!C:C,Sheet1!D:D,0,0,1)</f>
        <v>0</v>
      </c>
      <c r="G11">
        <f>_xlfn.XLOOKUP($D11,Sheet1!E:E,Sheet1!F:F,0,0,1)</f>
        <v>0</v>
      </c>
      <c r="H11">
        <f>_xlfn.XLOOKUP($D11,Sheet1!G:G,Sheet1!H:H,0,0,1)</f>
        <v>0</v>
      </c>
      <c r="I11">
        <f>_xlfn.XLOOKUP($D11,Sheet1!I:I,Sheet1!J:J,0,0,1)</f>
        <v>0</v>
      </c>
      <c r="J11">
        <f>_xlfn.XLOOKUP($D11,Sheet1!K:K,Sheet1!L:L,0,0,1)</f>
        <v>0</v>
      </c>
      <c r="K11">
        <f>_xlfn.XLOOKUP($D11,Sheet1!M:M,Sheet1!N:N,0,0,1)</f>
        <v>0</v>
      </c>
      <c r="L11">
        <f>_xlfn.XLOOKUP($D11,Sheet1!O:O,Sheet1!P:P,0,0,1)</f>
        <v>0</v>
      </c>
      <c r="M11">
        <f>_xlfn.XLOOKUP($D11,Sheet1!Q:Q,Sheet1!R:R,0,0,1)</f>
        <v>0</v>
      </c>
      <c r="N11">
        <f>_xlfn.XLOOKUP($D11,Sheet1!S:S,Sheet1!T:T,0,0,1)</f>
        <v>0</v>
      </c>
      <c r="O11">
        <f>_xlfn.XLOOKUP($D11,Sheet1!U:U,Sheet1!V:V,0,0,1)</f>
        <v>0</v>
      </c>
      <c r="P11">
        <f>_xlfn.XLOOKUP($D11,Sheet1!W:W,Sheet1!X:X,0,0,1)</f>
        <v>0</v>
      </c>
      <c r="Q11">
        <f>_xlfn.XLOOKUP($D11,Sheet1!Y:Y,Sheet1!Z:Z,0,0,1)</f>
        <v>0</v>
      </c>
      <c r="R11">
        <f>_xlfn.XLOOKUP($D11,Sheet1!AA:AA,Sheet1!AB:AB,0,0,1)</f>
        <v>0</v>
      </c>
      <c r="S11">
        <f>_xlfn.XLOOKUP($D11,Sheet1!AC:AC,Sheet1!AD:AD,0,0,1)</f>
        <v>0</v>
      </c>
      <c r="T11">
        <f>_xlfn.XLOOKUP($D11,Sheet1!AE:AE,Sheet1!AF:AF,0,0,1)</f>
        <v>0</v>
      </c>
      <c r="U11">
        <f>_xlfn.XLOOKUP($D11,Sheet1!AG:AG,Sheet1!AH:AH,0,0,1)</f>
        <v>0</v>
      </c>
      <c r="V11">
        <f>_xlfn.XLOOKUP($D11,Sheet1!AI:AI,Sheet1!AJ:AJ,0,0,1)</f>
        <v>0</v>
      </c>
      <c r="W11">
        <f>_xlfn.XLOOKUP($D11,Sheet1!AK:AK,Sheet1!AL:AL,0,0,1)</f>
        <v>0</v>
      </c>
      <c r="X11">
        <f>_xlfn.XLOOKUP($D11,Sheet1!AM:AM,Sheet1!AN:AN,0,0,1)</f>
        <v>0</v>
      </c>
      <c r="Y11">
        <f>_xlfn.XLOOKUP($D11,Sheet1!AO:AO,Sheet1!AP:AP,0,0,1)</f>
        <v>0</v>
      </c>
      <c r="Z11">
        <f>_xlfn.XLOOKUP($D11,Sheet1!AQ:AQ,Sheet1!AR:AR,0,0,1)</f>
        <v>0</v>
      </c>
      <c r="AA11">
        <f>_xlfn.XLOOKUP($D11,Sheet1!AS:AS,Sheet1!AT:AT,0,0,1)</f>
        <v>0</v>
      </c>
      <c r="AB11">
        <f>_xlfn.XLOOKUP($D11,Sheet1!AU:AU,Sheet1!AV:AV,0,0,1)</f>
        <v>0</v>
      </c>
      <c r="AC11">
        <f>_xlfn.XLOOKUP($D11,Sheet1!AW:AW,Sheet1!AX:AX,0,0,1)</f>
        <v>0</v>
      </c>
      <c r="AD11">
        <f>_xlfn.XLOOKUP($D11,Sheet1!AY:AY,Sheet1!AZ:AZ,0,0,1)</f>
        <v>0</v>
      </c>
      <c r="AE11">
        <f>_xlfn.XLOOKUP($D11,Sheet1!BA:BA,Sheet1!BB:BB,0,0,1)</f>
        <v>0</v>
      </c>
      <c r="AF11">
        <f>_xlfn.XLOOKUP($D11,Sheet1!BC:BC,Sheet1!BD:BD,0,0,1)</f>
        <v>0</v>
      </c>
      <c r="AG11">
        <f>_xlfn.XLOOKUP($D11,Sheet1!BE:BE,Sheet1!BF:BF,0,0,1)</f>
        <v>0</v>
      </c>
    </row>
    <row r="12" spans="1:33" x14ac:dyDescent="0.3">
      <c r="A12" t="s">
        <v>12</v>
      </c>
      <c r="D12" t="s">
        <v>12</v>
      </c>
      <c r="E12">
        <f>_xlfn.XLOOKUP($D12,Sheet1!A:A,Sheet1!B:B,0,0,1)</f>
        <v>-339.20299999999997</v>
      </c>
      <c r="F12">
        <f>_xlfn.XLOOKUP($D12,Sheet1!C:C,Sheet1!D:D,0,0,1)</f>
        <v>0</v>
      </c>
      <c r="G12">
        <f>_xlfn.XLOOKUP($D12,Sheet1!E:E,Sheet1!F:F,0,0,1)</f>
        <v>0</v>
      </c>
      <c r="H12">
        <f>_xlfn.XLOOKUP($D12,Sheet1!G:G,Sheet1!H:H,0,0,1)</f>
        <v>-367.887</v>
      </c>
      <c r="I12">
        <f>_xlfn.XLOOKUP($D12,Sheet1!I:I,Sheet1!J:J,0,0,1)</f>
        <v>-401.01900000000001</v>
      </c>
      <c r="J12">
        <f>_xlfn.XLOOKUP($D12,Sheet1!K:K,Sheet1!L:L,0,0,1)</f>
        <v>0</v>
      </c>
      <c r="K12">
        <f>_xlfn.XLOOKUP($D12,Sheet1!M:M,Sheet1!N:N,0,0,1)</f>
        <v>0</v>
      </c>
      <c r="L12">
        <f>_xlfn.XLOOKUP($D12,Sheet1!O:O,Sheet1!P:P,0,0,1)</f>
        <v>0</v>
      </c>
      <c r="M12">
        <f>_xlfn.XLOOKUP($D12,Sheet1!Q:Q,Sheet1!R:R,0,0,1)</f>
        <v>0</v>
      </c>
      <c r="N12">
        <f>_xlfn.XLOOKUP($D12,Sheet1!S:S,Sheet1!T:T,0,0,1)</f>
        <v>0</v>
      </c>
      <c r="O12">
        <f>_xlfn.XLOOKUP($D12,Sheet1!U:U,Sheet1!V:V,0,0,1)</f>
        <v>0</v>
      </c>
      <c r="P12">
        <f>_xlfn.XLOOKUP($D12,Sheet1!W:W,Sheet1!X:X,0,0,1)</f>
        <v>0</v>
      </c>
      <c r="Q12">
        <f>_xlfn.XLOOKUP($D12,Sheet1!Y:Y,Sheet1!Z:Z,0,0,1)</f>
        <v>0</v>
      </c>
      <c r="R12">
        <f>_xlfn.XLOOKUP($D12,Sheet1!AA:AA,Sheet1!AB:AB,0,0,1)</f>
        <v>-281.2</v>
      </c>
      <c r="S12">
        <f>_xlfn.XLOOKUP($D12,Sheet1!AC:AC,Sheet1!AD:AD,0,0,1)</f>
        <v>0</v>
      </c>
      <c r="T12">
        <f>_xlfn.XLOOKUP($D12,Sheet1!AE:AE,Sheet1!AF:AF,0,0,1)</f>
        <v>0</v>
      </c>
      <c r="U12">
        <f>_xlfn.XLOOKUP($D12,Sheet1!AG:AG,Sheet1!AH:AH,0,0,1)</f>
        <v>0</v>
      </c>
      <c r="V12">
        <f>_xlfn.XLOOKUP($D12,Sheet1!AI:AI,Sheet1!AJ:AJ,0,0,1)</f>
        <v>0</v>
      </c>
      <c r="W12">
        <f>_xlfn.XLOOKUP($D12,Sheet1!AK:AK,Sheet1!AL:AL,0,0,1)</f>
        <v>0</v>
      </c>
      <c r="X12">
        <f>_xlfn.XLOOKUP($D12,Sheet1!AM:AM,Sheet1!AN:AN,0,0,1)</f>
        <v>0</v>
      </c>
      <c r="Y12">
        <f>_xlfn.XLOOKUP($D12,Sheet1!AO:AO,Sheet1!AP:AP,0,0,1)</f>
        <v>0</v>
      </c>
      <c r="Z12">
        <f>_xlfn.XLOOKUP($D12,Sheet1!AQ:AQ,Sheet1!AR:AR,0,0,1)</f>
        <v>0</v>
      </c>
      <c r="AA12">
        <f>_xlfn.XLOOKUP($D12,Sheet1!AS:AS,Sheet1!AT:AT,0,0,1)</f>
        <v>-190.58500000000001</v>
      </c>
      <c r="AB12">
        <f>_xlfn.XLOOKUP($D12,Sheet1!AU:AU,Sheet1!AV:AV,0,0,1)</f>
        <v>0</v>
      </c>
      <c r="AC12">
        <f>_xlfn.XLOOKUP($D12,Sheet1!AW:AW,Sheet1!AX:AX,0,0,1)</f>
        <v>0</v>
      </c>
      <c r="AD12">
        <f>_xlfn.XLOOKUP($D12,Sheet1!AY:AY,Sheet1!AZ:AZ,0,0,1)</f>
        <v>0</v>
      </c>
      <c r="AE12">
        <f>_xlfn.XLOOKUP($D12,Sheet1!BA:BA,Sheet1!BB:BB,0,0,1)</f>
        <v>0</v>
      </c>
      <c r="AF12">
        <f>_xlfn.XLOOKUP($D12,Sheet1!BC:BC,Sheet1!BD:BD,0,0,1)</f>
        <v>0</v>
      </c>
      <c r="AG12">
        <f>_xlfn.XLOOKUP($D12,Sheet1!BE:BE,Sheet1!BF:BF,0,0,1)</f>
        <v>0</v>
      </c>
    </row>
    <row r="13" spans="1:33" x14ac:dyDescent="0.3">
      <c r="A13" t="s">
        <v>13</v>
      </c>
      <c r="D13" t="s">
        <v>13</v>
      </c>
      <c r="E13">
        <f>_xlfn.XLOOKUP($D13,Sheet1!A:A,Sheet1!B:B,0,0,1)</f>
        <v>0</v>
      </c>
      <c r="F13">
        <f>_xlfn.XLOOKUP($D13,Sheet1!C:C,Sheet1!D:D,0,0,1)</f>
        <v>12.0144</v>
      </c>
      <c r="G13">
        <f>_xlfn.XLOOKUP($D13,Sheet1!E:E,Sheet1!F:F,0,0,1)</f>
        <v>0</v>
      </c>
      <c r="H13">
        <f>_xlfn.XLOOKUP($D13,Sheet1!G:G,Sheet1!H:H,0,0,1)</f>
        <v>0</v>
      </c>
      <c r="I13">
        <f>_xlfn.XLOOKUP($D13,Sheet1!I:I,Sheet1!J:J,0,0,1)</f>
        <v>0</v>
      </c>
      <c r="J13">
        <f>_xlfn.XLOOKUP($D13,Sheet1!K:K,Sheet1!L:L,0,0,1)</f>
        <v>0</v>
      </c>
      <c r="K13">
        <f>_xlfn.XLOOKUP($D13,Sheet1!M:M,Sheet1!N:N,0,0,1)</f>
        <v>0</v>
      </c>
      <c r="L13">
        <f>_xlfn.XLOOKUP($D13,Sheet1!O:O,Sheet1!P:P,0,0,1)</f>
        <v>0</v>
      </c>
      <c r="M13">
        <f>_xlfn.XLOOKUP($D13,Sheet1!Q:Q,Sheet1!R:R,0,0,1)</f>
        <v>0</v>
      </c>
      <c r="N13">
        <f>_xlfn.XLOOKUP($D13,Sheet1!S:S,Sheet1!T:T,0,0,1)</f>
        <v>0</v>
      </c>
      <c r="O13">
        <f>_xlfn.XLOOKUP($D13,Sheet1!U:U,Sheet1!V:V,0,0,1)</f>
        <v>0</v>
      </c>
      <c r="P13">
        <f>_xlfn.XLOOKUP($D13,Sheet1!W:W,Sheet1!X:X,0,0,1)</f>
        <v>0</v>
      </c>
      <c r="Q13">
        <f>_xlfn.XLOOKUP($D13,Sheet1!Y:Y,Sheet1!Z:Z,0,0,1)</f>
        <v>0</v>
      </c>
      <c r="R13">
        <f>_xlfn.XLOOKUP($D13,Sheet1!AA:AA,Sheet1!AB:AB,0,0,1)</f>
        <v>0</v>
      </c>
      <c r="S13">
        <f>_xlfn.XLOOKUP($D13,Sheet1!AC:AC,Sheet1!AD:AD,0,0,1)</f>
        <v>0</v>
      </c>
      <c r="T13">
        <f>_xlfn.XLOOKUP($D13,Sheet1!AE:AE,Sheet1!AF:AF,0,0,1)</f>
        <v>0</v>
      </c>
      <c r="U13">
        <f>_xlfn.XLOOKUP($D13,Sheet1!AG:AG,Sheet1!AH:AH,0,0,1)</f>
        <v>0</v>
      </c>
      <c r="V13">
        <f>_xlfn.XLOOKUP($D13,Sheet1!AI:AI,Sheet1!AJ:AJ,0,0,1)</f>
        <v>0</v>
      </c>
      <c r="W13">
        <f>_xlfn.XLOOKUP($D13,Sheet1!AK:AK,Sheet1!AL:AL,0,0,1)</f>
        <v>0</v>
      </c>
      <c r="X13">
        <f>_xlfn.XLOOKUP($D13,Sheet1!AM:AM,Sheet1!AN:AN,0,0,1)</f>
        <v>0</v>
      </c>
      <c r="Y13">
        <f>_xlfn.XLOOKUP($D13,Sheet1!AO:AO,Sheet1!AP:AP,0,0,1)</f>
        <v>56.521900000000002</v>
      </c>
      <c r="Z13">
        <f>_xlfn.XLOOKUP($D13,Sheet1!AQ:AQ,Sheet1!AR:AR,0,0,1)</f>
        <v>68.065600000000003</v>
      </c>
      <c r="AA13">
        <f>_xlfn.XLOOKUP($D13,Sheet1!AS:AS,Sheet1!AT:AT,0,0,1)</f>
        <v>0</v>
      </c>
      <c r="AB13">
        <f>_xlfn.XLOOKUP($D13,Sheet1!AU:AU,Sheet1!AV:AV,0,0,1)</f>
        <v>0</v>
      </c>
      <c r="AC13">
        <f>_xlfn.XLOOKUP($D13,Sheet1!AW:AW,Sheet1!AX:AX,0,0,1)</f>
        <v>0</v>
      </c>
      <c r="AD13">
        <f>_xlfn.XLOOKUP($D13,Sheet1!AY:AY,Sheet1!AZ:AZ,0,0,1)</f>
        <v>0</v>
      </c>
      <c r="AE13">
        <f>_xlfn.XLOOKUP($D13,Sheet1!BA:BA,Sheet1!BB:BB,0,0,1)</f>
        <v>0</v>
      </c>
      <c r="AF13">
        <f>_xlfn.XLOOKUP($D13,Sheet1!BC:BC,Sheet1!BD:BD,0,0,1)</f>
        <v>0</v>
      </c>
      <c r="AG13">
        <f>_xlfn.XLOOKUP($D13,Sheet1!BE:BE,Sheet1!BF:BF,0,0,1)</f>
        <v>47.732700000000001</v>
      </c>
    </row>
    <row r="14" spans="1:33" x14ac:dyDescent="0.3">
      <c r="A14" t="s">
        <v>14</v>
      </c>
      <c r="D14" t="s">
        <v>14</v>
      </c>
      <c r="E14">
        <f>_xlfn.XLOOKUP($D14,Sheet1!A:A,Sheet1!B:B,0,0,1)</f>
        <v>0</v>
      </c>
      <c r="F14">
        <f>_xlfn.XLOOKUP($D14,Sheet1!C:C,Sheet1!D:D,0,0,1)</f>
        <v>0</v>
      </c>
      <c r="G14">
        <f>_xlfn.XLOOKUP($D14,Sheet1!E:E,Sheet1!F:F,0,0,1)</f>
        <v>0</v>
      </c>
      <c r="H14">
        <f>_xlfn.XLOOKUP($D14,Sheet1!G:G,Sheet1!H:H,0,0,1)</f>
        <v>0</v>
      </c>
      <c r="I14">
        <f>_xlfn.XLOOKUP($D14,Sheet1!I:I,Sheet1!J:J,0,0,1)</f>
        <v>0</v>
      </c>
      <c r="J14">
        <f>_xlfn.XLOOKUP($D14,Sheet1!K:K,Sheet1!L:L,0,0,1)</f>
        <v>0</v>
      </c>
      <c r="K14">
        <f>_xlfn.XLOOKUP($D14,Sheet1!M:M,Sheet1!N:N,0,0,1)</f>
        <v>0</v>
      </c>
      <c r="L14">
        <f>_xlfn.XLOOKUP($D14,Sheet1!O:O,Sheet1!P:P,0,0,1)</f>
        <v>0</v>
      </c>
      <c r="M14">
        <f>_xlfn.XLOOKUP($D14,Sheet1!Q:Q,Sheet1!R:R,0,0,1)</f>
        <v>0</v>
      </c>
      <c r="N14">
        <f>_xlfn.XLOOKUP($D14,Sheet1!S:S,Sheet1!T:T,0,0,1)</f>
        <v>0</v>
      </c>
      <c r="O14">
        <f>_xlfn.XLOOKUP($D14,Sheet1!U:U,Sheet1!V:V,0,0,1)</f>
        <v>0</v>
      </c>
      <c r="P14">
        <f>_xlfn.XLOOKUP($D14,Sheet1!W:W,Sheet1!X:X,0,0,1)</f>
        <v>0</v>
      </c>
      <c r="Q14">
        <f>_xlfn.XLOOKUP($D14,Sheet1!Y:Y,Sheet1!Z:Z,0,0,1)</f>
        <v>0</v>
      </c>
      <c r="R14">
        <f>_xlfn.XLOOKUP($D14,Sheet1!AA:AA,Sheet1!AB:AB,0,0,1)</f>
        <v>0</v>
      </c>
      <c r="S14">
        <f>_xlfn.XLOOKUP($D14,Sheet1!AC:AC,Sheet1!AD:AD,0,0,1)</f>
        <v>0</v>
      </c>
      <c r="T14">
        <f>_xlfn.XLOOKUP($D14,Sheet1!AE:AE,Sheet1!AF:AF,0,0,1)</f>
        <v>99.763900000000007</v>
      </c>
      <c r="U14">
        <f>_xlfn.XLOOKUP($D14,Sheet1!AG:AG,Sheet1!AH:AH,0,0,1)</f>
        <v>0</v>
      </c>
      <c r="V14">
        <f>_xlfn.XLOOKUP($D14,Sheet1!AI:AI,Sheet1!AJ:AJ,0,0,1)</f>
        <v>98.345799999999997</v>
      </c>
      <c r="W14">
        <f>_xlfn.XLOOKUP($D14,Sheet1!AK:AK,Sheet1!AL:AL,0,0,1)</f>
        <v>0</v>
      </c>
      <c r="X14">
        <f>_xlfn.XLOOKUP($D14,Sheet1!AM:AM,Sheet1!AN:AN,0,0,1)</f>
        <v>0</v>
      </c>
      <c r="Y14">
        <f>_xlfn.XLOOKUP($D14,Sheet1!AO:AO,Sheet1!AP:AP,0,0,1)</f>
        <v>0</v>
      </c>
      <c r="Z14">
        <f>_xlfn.XLOOKUP($D14,Sheet1!AQ:AQ,Sheet1!AR:AR,0,0,1)</f>
        <v>0</v>
      </c>
      <c r="AA14">
        <f>_xlfn.XLOOKUP($D14,Sheet1!AS:AS,Sheet1!AT:AT,0,0,1)</f>
        <v>0</v>
      </c>
      <c r="AB14">
        <f>_xlfn.XLOOKUP($D14,Sheet1!AU:AU,Sheet1!AV:AV,0,0,1)</f>
        <v>0</v>
      </c>
      <c r="AC14">
        <f>_xlfn.XLOOKUP($D14,Sheet1!AW:AW,Sheet1!AX:AX,0,0,1)</f>
        <v>0</v>
      </c>
      <c r="AD14">
        <f>_xlfn.XLOOKUP($D14,Sheet1!AY:AY,Sheet1!AZ:AZ,0,0,1)</f>
        <v>0</v>
      </c>
      <c r="AE14">
        <f>_xlfn.XLOOKUP($D14,Sheet1!BA:BA,Sheet1!BB:BB,0,0,1)</f>
        <v>0</v>
      </c>
      <c r="AF14">
        <f>_xlfn.XLOOKUP($D14,Sheet1!BC:BC,Sheet1!BD:BD,0,0,1)</f>
        <v>0</v>
      </c>
      <c r="AG14">
        <f>_xlfn.XLOOKUP($D14,Sheet1!BE:BE,Sheet1!BF:BF,0,0,1)</f>
        <v>0</v>
      </c>
    </row>
    <row r="15" spans="1:33" x14ac:dyDescent="0.3">
      <c r="A15" t="s">
        <v>15</v>
      </c>
      <c r="D15" t="s">
        <v>15</v>
      </c>
      <c r="E15">
        <f>_xlfn.XLOOKUP($D15,Sheet1!A:A,Sheet1!B:B,0,0,1)</f>
        <v>0</v>
      </c>
      <c r="F15">
        <f>_xlfn.XLOOKUP($D15,Sheet1!C:C,Sheet1!D:D,0,0,1)</f>
        <v>0</v>
      </c>
      <c r="G15">
        <f>_xlfn.XLOOKUP($D15,Sheet1!E:E,Sheet1!F:F,0,0,1)</f>
        <v>0</v>
      </c>
      <c r="H15">
        <f>_xlfn.XLOOKUP($D15,Sheet1!G:G,Sheet1!H:H,0,0,1)</f>
        <v>0</v>
      </c>
      <c r="I15">
        <f>_xlfn.XLOOKUP($D15,Sheet1!I:I,Sheet1!J:J,0,0,1)</f>
        <v>0</v>
      </c>
      <c r="J15">
        <f>_xlfn.XLOOKUP($D15,Sheet1!K:K,Sheet1!L:L,0,0,1)</f>
        <v>0</v>
      </c>
      <c r="K15">
        <f>_xlfn.XLOOKUP($D15,Sheet1!M:M,Sheet1!N:N,0,0,1)</f>
        <v>0</v>
      </c>
      <c r="L15">
        <f>_xlfn.XLOOKUP($D15,Sheet1!O:O,Sheet1!P:P,0,0,1)</f>
        <v>0</v>
      </c>
      <c r="M15">
        <f>_xlfn.XLOOKUP($D15,Sheet1!Q:Q,Sheet1!R:R,0,0,1)</f>
        <v>0</v>
      </c>
      <c r="N15">
        <f>_xlfn.XLOOKUP($D15,Sheet1!S:S,Sheet1!T:T,0,0,1)</f>
        <v>0</v>
      </c>
      <c r="O15">
        <f>_xlfn.XLOOKUP($D15,Sheet1!U:U,Sheet1!V:V,0,0,1)</f>
        <v>0</v>
      </c>
      <c r="P15">
        <f>_xlfn.XLOOKUP($D15,Sheet1!W:W,Sheet1!X:X,0,0,1)</f>
        <v>0</v>
      </c>
      <c r="Q15">
        <f>_xlfn.XLOOKUP($D15,Sheet1!Y:Y,Sheet1!Z:Z,0,0,1)</f>
        <v>0</v>
      </c>
      <c r="R15">
        <f>_xlfn.XLOOKUP($D15,Sheet1!AA:AA,Sheet1!AB:AB,0,0,1)</f>
        <v>0</v>
      </c>
      <c r="S15">
        <f>_xlfn.XLOOKUP($D15,Sheet1!AC:AC,Sheet1!AD:AD,0,0,1)</f>
        <v>0</v>
      </c>
      <c r="T15">
        <f>_xlfn.XLOOKUP($D15,Sheet1!AE:AE,Sheet1!AF:AF,0,0,1)</f>
        <v>0</v>
      </c>
      <c r="U15">
        <f>_xlfn.XLOOKUP($D15,Sheet1!AG:AG,Sheet1!AH:AH,0,0,1)</f>
        <v>0</v>
      </c>
      <c r="V15">
        <f>_xlfn.XLOOKUP($D15,Sheet1!AI:AI,Sheet1!AJ:AJ,0,0,1)</f>
        <v>0</v>
      </c>
      <c r="W15">
        <f>_xlfn.XLOOKUP($D15,Sheet1!AK:AK,Sheet1!AL:AL,0,0,1)</f>
        <v>0</v>
      </c>
      <c r="X15">
        <f>_xlfn.XLOOKUP($D15,Sheet1!AM:AM,Sheet1!AN:AN,0,0,1)</f>
        <v>0</v>
      </c>
      <c r="Y15">
        <f>_xlfn.XLOOKUP($D15,Sheet1!AO:AO,Sheet1!AP:AP,0,0,1)</f>
        <v>0</v>
      </c>
      <c r="Z15">
        <f>_xlfn.XLOOKUP($D15,Sheet1!AQ:AQ,Sheet1!AR:AR,0,0,1)</f>
        <v>0</v>
      </c>
      <c r="AA15">
        <f>_xlfn.XLOOKUP($D15,Sheet1!AS:AS,Sheet1!AT:AT,0,0,1)</f>
        <v>0</v>
      </c>
      <c r="AB15">
        <f>_xlfn.XLOOKUP($D15,Sheet1!AU:AU,Sheet1!AV:AV,0,0,1)</f>
        <v>0</v>
      </c>
      <c r="AC15">
        <f>_xlfn.XLOOKUP($D15,Sheet1!AW:AW,Sheet1!AX:AX,0,0,1)</f>
        <v>0</v>
      </c>
      <c r="AD15">
        <f>_xlfn.XLOOKUP($D15,Sheet1!AY:AY,Sheet1!AZ:AZ,0,0,1)</f>
        <v>0</v>
      </c>
      <c r="AE15">
        <f>_xlfn.XLOOKUP($D15,Sheet1!BA:BA,Sheet1!BB:BB,0,0,1)</f>
        <v>0</v>
      </c>
      <c r="AF15">
        <f>_xlfn.XLOOKUP($D15,Sheet1!BC:BC,Sheet1!BD:BD,0,0,1)</f>
        <v>0</v>
      </c>
      <c r="AG15">
        <f>_xlfn.XLOOKUP($D15,Sheet1!BE:BE,Sheet1!BF:BF,0,0,1)</f>
        <v>0</v>
      </c>
    </row>
    <row r="16" spans="1:33" x14ac:dyDescent="0.3">
      <c r="A16" t="s">
        <v>16</v>
      </c>
      <c r="D16" t="s">
        <v>16</v>
      </c>
      <c r="E16">
        <f>_xlfn.XLOOKUP($D16,Sheet1!A:A,Sheet1!B:B,0,0,1)</f>
        <v>0</v>
      </c>
      <c r="F16">
        <f>_xlfn.XLOOKUP($D16,Sheet1!C:C,Sheet1!D:D,0,0,1)</f>
        <v>0</v>
      </c>
      <c r="G16">
        <f>_xlfn.XLOOKUP($D16,Sheet1!E:E,Sheet1!F:F,0,0,1)</f>
        <v>0</v>
      </c>
      <c r="H16">
        <f>_xlfn.XLOOKUP($D16,Sheet1!G:G,Sheet1!H:H,0,0,1)</f>
        <v>0</v>
      </c>
      <c r="I16">
        <f>_xlfn.XLOOKUP($D16,Sheet1!I:I,Sheet1!J:J,0,0,1)</f>
        <v>0</v>
      </c>
      <c r="J16">
        <f>_xlfn.XLOOKUP($D16,Sheet1!K:K,Sheet1!L:L,0,0,1)</f>
        <v>0</v>
      </c>
      <c r="K16">
        <f>_xlfn.XLOOKUP($D16,Sheet1!M:M,Sheet1!N:N,0,0,1)</f>
        <v>0</v>
      </c>
      <c r="L16">
        <f>_xlfn.XLOOKUP($D16,Sheet1!O:O,Sheet1!P:P,0,0,1)</f>
        <v>0</v>
      </c>
      <c r="M16">
        <f>_xlfn.XLOOKUP($D16,Sheet1!Q:Q,Sheet1!R:R,0,0,1)</f>
        <v>0</v>
      </c>
      <c r="N16">
        <f>_xlfn.XLOOKUP($D16,Sheet1!S:S,Sheet1!T:T,0,0,1)</f>
        <v>0</v>
      </c>
      <c r="O16">
        <f>_xlfn.XLOOKUP($D16,Sheet1!U:U,Sheet1!V:V,0,0,1)</f>
        <v>0</v>
      </c>
      <c r="P16">
        <f>_xlfn.XLOOKUP($D16,Sheet1!W:W,Sheet1!X:X,0,0,1)</f>
        <v>0</v>
      </c>
      <c r="Q16">
        <f>_xlfn.XLOOKUP($D16,Sheet1!Y:Y,Sheet1!Z:Z,0,0,1)</f>
        <v>0</v>
      </c>
      <c r="R16">
        <f>_xlfn.XLOOKUP($D16,Sheet1!AA:AA,Sheet1!AB:AB,0,0,1)</f>
        <v>0</v>
      </c>
      <c r="S16">
        <f>_xlfn.XLOOKUP($D16,Sheet1!AC:AC,Sheet1!AD:AD,0,0,1)</f>
        <v>0</v>
      </c>
      <c r="T16">
        <f>_xlfn.XLOOKUP($D16,Sheet1!AE:AE,Sheet1!AF:AF,0,0,1)</f>
        <v>0</v>
      </c>
      <c r="U16">
        <f>_xlfn.XLOOKUP($D16,Sheet1!AG:AG,Sheet1!AH:AH,0,0,1)</f>
        <v>0</v>
      </c>
      <c r="V16">
        <f>_xlfn.XLOOKUP($D16,Sheet1!AI:AI,Sheet1!AJ:AJ,0,0,1)</f>
        <v>0</v>
      </c>
      <c r="W16">
        <f>_xlfn.XLOOKUP($D16,Sheet1!AK:AK,Sheet1!AL:AL,0,0,1)</f>
        <v>0</v>
      </c>
      <c r="X16">
        <f>_xlfn.XLOOKUP($D16,Sheet1!AM:AM,Sheet1!AN:AN,0,0,1)</f>
        <v>0</v>
      </c>
      <c r="Y16">
        <f>_xlfn.XLOOKUP($D16,Sheet1!AO:AO,Sheet1!AP:AP,0,0,1)</f>
        <v>0</v>
      </c>
      <c r="Z16">
        <f>_xlfn.XLOOKUP($D16,Sheet1!AQ:AQ,Sheet1!AR:AR,0,0,1)</f>
        <v>0</v>
      </c>
      <c r="AA16">
        <f>_xlfn.XLOOKUP($D16,Sheet1!AS:AS,Sheet1!AT:AT,0,0,1)</f>
        <v>0</v>
      </c>
      <c r="AB16">
        <f>_xlfn.XLOOKUP($D16,Sheet1!AU:AU,Sheet1!AV:AV,0,0,1)</f>
        <v>0</v>
      </c>
      <c r="AC16">
        <f>_xlfn.XLOOKUP($D16,Sheet1!AW:AW,Sheet1!AX:AX,0,0,1)</f>
        <v>0</v>
      </c>
      <c r="AD16">
        <f>_xlfn.XLOOKUP($D16,Sheet1!AY:AY,Sheet1!AZ:AZ,0,0,1)</f>
        <v>0</v>
      </c>
      <c r="AE16">
        <f>_xlfn.XLOOKUP($D16,Sheet1!BA:BA,Sheet1!BB:BB,0,0,1)</f>
        <v>0</v>
      </c>
      <c r="AF16">
        <f>_xlfn.XLOOKUP($D16,Sheet1!BC:BC,Sheet1!BD:BD,0,0,1)</f>
        <v>0</v>
      </c>
      <c r="AG16">
        <f>_xlfn.XLOOKUP($D16,Sheet1!BE:BE,Sheet1!BF:BF,0,0,1)</f>
        <v>0</v>
      </c>
    </row>
    <row r="17" spans="1:33" x14ac:dyDescent="0.3">
      <c r="A17" t="s">
        <v>17</v>
      </c>
      <c r="D17" t="s">
        <v>17</v>
      </c>
      <c r="E17">
        <f>_xlfn.XLOOKUP($D17,Sheet1!A:A,Sheet1!B:B,0,0,1)</f>
        <v>0.59228099999999995</v>
      </c>
      <c r="F17">
        <f>_xlfn.XLOOKUP($D17,Sheet1!C:C,Sheet1!D:D,0,0,1)</f>
        <v>0.27652900000000002</v>
      </c>
      <c r="G17">
        <f>_xlfn.XLOOKUP($D17,Sheet1!E:E,Sheet1!F:F,0,0,1)</f>
        <v>0.13136400000000001</v>
      </c>
      <c r="H17">
        <f>_xlfn.XLOOKUP($D17,Sheet1!G:G,Sheet1!H:H,0,0,1)</f>
        <v>0.580596</v>
      </c>
      <c r="I17">
        <f>_xlfn.XLOOKUP($D17,Sheet1!I:I,Sheet1!J:J,0,0,1)</f>
        <v>0.62077800000000005</v>
      </c>
      <c r="J17">
        <f>_xlfn.XLOOKUP($D17,Sheet1!K:K,Sheet1!L:L,0,0,1)</f>
        <v>1.2591300000000001</v>
      </c>
      <c r="K17">
        <f>_xlfn.XLOOKUP($D17,Sheet1!M:M,Sheet1!N:N,0,0,1)</f>
        <v>1.7761699999999998E-2</v>
      </c>
      <c r="L17">
        <f>_xlfn.XLOOKUP($D17,Sheet1!O:O,Sheet1!P:P,0,0,1)</f>
        <v>2.5093600000000001E-2</v>
      </c>
      <c r="M17">
        <f>_xlfn.XLOOKUP($D17,Sheet1!Q:Q,Sheet1!R:R,0,0,1)</f>
        <v>0</v>
      </c>
      <c r="N17">
        <f>_xlfn.XLOOKUP($D17,Sheet1!S:S,Sheet1!T:T,0,0,1)</f>
        <v>0</v>
      </c>
      <c r="O17">
        <f>_xlfn.XLOOKUP($D17,Sheet1!U:U,Sheet1!V:V,0,0,1)</f>
        <v>0</v>
      </c>
      <c r="P17">
        <f>_xlfn.XLOOKUP($D17,Sheet1!W:W,Sheet1!X:X,0,0,1)</f>
        <v>0.21679399999999999</v>
      </c>
      <c r="Q17">
        <f>_xlfn.XLOOKUP($D17,Sheet1!Y:Y,Sheet1!Z:Z,0,0,1)</f>
        <v>0</v>
      </c>
      <c r="R17">
        <f>_xlfn.XLOOKUP($D17,Sheet1!AA:AA,Sheet1!AB:AB,0,0,1)</f>
        <v>15.3339</v>
      </c>
      <c r="S17">
        <f>_xlfn.XLOOKUP($D17,Sheet1!AC:AC,Sheet1!AD:AD,0,0,1)</f>
        <v>0</v>
      </c>
      <c r="T17">
        <f>_xlfn.XLOOKUP($D17,Sheet1!AE:AE,Sheet1!AF:AF,0,0,1)</f>
        <v>0</v>
      </c>
      <c r="U17">
        <f>_xlfn.XLOOKUP($D17,Sheet1!AG:AG,Sheet1!AH:AH,0,0,1)</f>
        <v>0</v>
      </c>
      <c r="V17">
        <f>_xlfn.XLOOKUP($D17,Sheet1!AI:AI,Sheet1!AJ:AJ,0,0,1)</f>
        <v>0</v>
      </c>
      <c r="W17">
        <f>_xlfn.XLOOKUP($D17,Sheet1!AK:AK,Sheet1!AL:AL,0,0,1)</f>
        <v>0.27181499999999997</v>
      </c>
      <c r="X17">
        <f>_xlfn.XLOOKUP($D17,Sheet1!AM:AM,Sheet1!AN:AN,0,0,1)</f>
        <v>0.18305299999999999</v>
      </c>
      <c r="Y17">
        <f>_xlfn.XLOOKUP($D17,Sheet1!AO:AO,Sheet1!AP:AP,0,0,1)</f>
        <v>0</v>
      </c>
      <c r="Z17">
        <f>_xlfn.XLOOKUP($D17,Sheet1!AQ:AQ,Sheet1!AR:AR,0,0,1)</f>
        <v>0</v>
      </c>
      <c r="AA17">
        <f>_xlfn.XLOOKUP($D17,Sheet1!AS:AS,Sheet1!AT:AT,0,0,1)</f>
        <v>0.53851099999999996</v>
      </c>
      <c r="AB17">
        <f>_xlfn.XLOOKUP($D17,Sheet1!AU:AU,Sheet1!AV:AV,0,0,1)</f>
        <v>3.1922800000000001E-2</v>
      </c>
      <c r="AC17">
        <f>_xlfn.XLOOKUP($D17,Sheet1!AW:AW,Sheet1!AX:AX,0,0,1)</f>
        <v>0.20891599999999999</v>
      </c>
      <c r="AD17">
        <f>_xlfn.XLOOKUP($D17,Sheet1!AY:AY,Sheet1!AZ:AZ,0,0,1)</f>
        <v>0.211891</v>
      </c>
      <c r="AE17">
        <f>_xlfn.XLOOKUP($D17,Sheet1!BA:BA,Sheet1!BB:BB,0,0,1)</f>
        <v>0.86772099999999996</v>
      </c>
      <c r="AF17">
        <f>_xlfn.XLOOKUP($D17,Sheet1!BC:BC,Sheet1!BD:BD,0,0,1)</f>
        <v>0.35743799999999998</v>
      </c>
      <c r="AG17">
        <f>_xlfn.XLOOKUP($D17,Sheet1!BE:BE,Sheet1!BF:BF,0,0,1)</f>
        <v>0.37056699999999998</v>
      </c>
    </row>
    <row r="18" spans="1:33" x14ac:dyDescent="0.3">
      <c r="A18" t="s">
        <v>18</v>
      </c>
      <c r="D18" t="s">
        <v>18</v>
      </c>
      <c r="E18">
        <f>_xlfn.XLOOKUP($D18,Sheet1!A:A,Sheet1!B:B,0,0,1)</f>
        <v>0</v>
      </c>
      <c r="F18">
        <f>_xlfn.XLOOKUP($D18,Sheet1!C:C,Sheet1!D:D,0,0,1)</f>
        <v>0</v>
      </c>
      <c r="G18">
        <f>_xlfn.XLOOKUP($D18,Sheet1!E:E,Sheet1!F:F,0,0,1)</f>
        <v>0</v>
      </c>
      <c r="H18">
        <f>_xlfn.XLOOKUP($D18,Sheet1!G:G,Sheet1!H:H,0,0,1)</f>
        <v>0</v>
      </c>
      <c r="I18">
        <f>_xlfn.XLOOKUP($D18,Sheet1!I:I,Sheet1!J:J,0,0,1)</f>
        <v>0</v>
      </c>
      <c r="J18">
        <f>_xlfn.XLOOKUP($D18,Sheet1!K:K,Sheet1!L:L,0,0,1)</f>
        <v>0</v>
      </c>
      <c r="K18">
        <f>_xlfn.XLOOKUP($D18,Sheet1!M:M,Sheet1!N:N,0,0,1)</f>
        <v>0</v>
      </c>
      <c r="L18">
        <f>_xlfn.XLOOKUP($D18,Sheet1!O:O,Sheet1!P:P,0,0,1)</f>
        <v>0</v>
      </c>
      <c r="M18">
        <f>_xlfn.XLOOKUP($D18,Sheet1!Q:Q,Sheet1!R:R,0,0,1)</f>
        <v>0</v>
      </c>
      <c r="N18">
        <f>_xlfn.XLOOKUP($D18,Sheet1!S:S,Sheet1!T:T,0,0,1)</f>
        <v>0</v>
      </c>
      <c r="O18">
        <f>_xlfn.XLOOKUP($D18,Sheet1!U:U,Sheet1!V:V,0,0,1)</f>
        <v>0</v>
      </c>
      <c r="P18">
        <f>_xlfn.XLOOKUP($D18,Sheet1!W:W,Sheet1!X:X,0,0,1)</f>
        <v>0</v>
      </c>
      <c r="Q18">
        <f>_xlfn.XLOOKUP($D18,Sheet1!Y:Y,Sheet1!Z:Z,0,0,1)</f>
        <v>0</v>
      </c>
      <c r="R18">
        <f>_xlfn.XLOOKUP($D18,Sheet1!AA:AA,Sheet1!AB:AB,0,0,1)</f>
        <v>0</v>
      </c>
      <c r="S18">
        <f>_xlfn.XLOOKUP($D18,Sheet1!AC:AC,Sheet1!AD:AD,0,0,1)</f>
        <v>0</v>
      </c>
      <c r="T18">
        <f>_xlfn.XLOOKUP($D18,Sheet1!AE:AE,Sheet1!AF:AF,0,0,1)</f>
        <v>0</v>
      </c>
      <c r="U18">
        <f>_xlfn.XLOOKUP($D18,Sheet1!AG:AG,Sheet1!AH:AH,0,0,1)</f>
        <v>0</v>
      </c>
      <c r="V18">
        <f>_xlfn.XLOOKUP($D18,Sheet1!AI:AI,Sheet1!AJ:AJ,0,0,1)</f>
        <v>0</v>
      </c>
      <c r="W18">
        <f>_xlfn.XLOOKUP($D18,Sheet1!AK:AK,Sheet1!AL:AL,0,0,1)</f>
        <v>0</v>
      </c>
      <c r="X18">
        <f>_xlfn.XLOOKUP($D18,Sheet1!AM:AM,Sheet1!AN:AN,0,0,1)</f>
        <v>0</v>
      </c>
      <c r="Y18">
        <f>_xlfn.XLOOKUP($D18,Sheet1!AO:AO,Sheet1!AP:AP,0,0,1)</f>
        <v>0</v>
      </c>
      <c r="Z18">
        <f>_xlfn.XLOOKUP($D18,Sheet1!AQ:AQ,Sheet1!AR:AR,0,0,1)</f>
        <v>0</v>
      </c>
      <c r="AA18">
        <f>_xlfn.XLOOKUP($D18,Sheet1!AS:AS,Sheet1!AT:AT,0,0,1)</f>
        <v>0</v>
      </c>
      <c r="AB18">
        <f>_xlfn.XLOOKUP($D18,Sheet1!AU:AU,Sheet1!AV:AV,0,0,1)</f>
        <v>0</v>
      </c>
      <c r="AC18">
        <f>_xlfn.XLOOKUP($D18,Sheet1!AW:AW,Sheet1!AX:AX,0,0,1)</f>
        <v>0</v>
      </c>
      <c r="AD18">
        <f>_xlfn.XLOOKUP($D18,Sheet1!AY:AY,Sheet1!AZ:AZ,0,0,1)</f>
        <v>0</v>
      </c>
      <c r="AE18">
        <f>_xlfn.XLOOKUP($D18,Sheet1!BA:BA,Sheet1!BB:BB,0,0,1)</f>
        <v>0</v>
      </c>
      <c r="AF18">
        <f>_xlfn.XLOOKUP($D18,Sheet1!BC:BC,Sheet1!BD:BD,0,0,1)</f>
        <v>0</v>
      </c>
      <c r="AG18">
        <f>_xlfn.XLOOKUP($D18,Sheet1!BE:BE,Sheet1!BF:BF,0,0,1)</f>
        <v>0</v>
      </c>
    </row>
    <row r="19" spans="1:33" x14ac:dyDescent="0.3">
      <c r="A19" t="s">
        <v>19</v>
      </c>
      <c r="D19" t="s">
        <v>19</v>
      </c>
      <c r="E19">
        <f>_xlfn.XLOOKUP($D19,Sheet1!A:A,Sheet1!B:B,0,0,1)</f>
        <v>0</v>
      </c>
      <c r="F19">
        <f>_xlfn.XLOOKUP($D19,Sheet1!C:C,Sheet1!D:D,0,0,1)</f>
        <v>0</v>
      </c>
      <c r="G19">
        <f>_xlfn.XLOOKUP($D19,Sheet1!E:E,Sheet1!F:F,0,0,1)</f>
        <v>0</v>
      </c>
      <c r="H19">
        <f>_xlfn.XLOOKUP($D19,Sheet1!G:G,Sheet1!H:H,0,0,1)</f>
        <v>0</v>
      </c>
      <c r="I19">
        <f>_xlfn.XLOOKUP($D19,Sheet1!I:I,Sheet1!J:J,0,0,1)</f>
        <v>0</v>
      </c>
      <c r="J19">
        <f>_xlfn.XLOOKUP($D19,Sheet1!K:K,Sheet1!L:L,0,0,1)</f>
        <v>0</v>
      </c>
      <c r="K19">
        <f>_xlfn.XLOOKUP($D19,Sheet1!M:M,Sheet1!N:N,0,0,1)</f>
        <v>0</v>
      </c>
      <c r="L19">
        <f>_xlfn.XLOOKUP($D19,Sheet1!O:O,Sheet1!P:P,0,0,1)</f>
        <v>0</v>
      </c>
      <c r="M19">
        <f>_xlfn.XLOOKUP($D19,Sheet1!Q:Q,Sheet1!R:R,0,0,1)</f>
        <v>0</v>
      </c>
      <c r="N19">
        <f>_xlfn.XLOOKUP($D19,Sheet1!S:S,Sheet1!T:T,0,0,1)</f>
        <v>0</v>
      </c>
      <c r="O19">
        <f>_xlfn.XLOOKUP($D19,Sheet1!U:U,Sheet1!V:V,0,0,1)</f>
        <v>0</v>
      </c>
      <c r="P19">
        <f>_xlfn.XLOOKUP($D19,Sheet1!W:W,Sheet1!X:X,0,0,1)</f>
        <v>0</v>
      </c>
      <c r="Q19">
        <f>_xlfn.XLOOKUP($D19,Sheet1!Y:Y,Sheet1!Z:Z,0,0,1)</f>
        <v>0</v>
      </c>
      <c r="R19">
        <f>_xlfn.XLOOKUP($D19,Sheet1!AA:AA,Sheet1!AB:AB,0,0,1)</f>
        <v>0</v>
      </c>
      <c r="S19">
        <f>_xlfn.XLOOKUP($D19,Sheet1!AC:AC,Sheet1!AD:AD,0,0,1)</f>
        <v>0</v>
      </c>
      <c r="T19">
        <f>_xlfn.XLOOKUP($D19,Sheet1!AE:AE,Sheet1!AF:AF,0,0,1)</f>
        <v>0</v>
      </c>
      <c r="U19">
        <f>_xlfn.XLOOKUP($D19,Sheet1!AG:AG,Sheet1!AH:AH,0,0,1)</f>
        <v>0</v>
      </c>
      <c r="V19">
        <f>_xlfn.XLOOKUP($D19,Sheet1!AI:AI,Sheet1!AJ:AJ,0,0,1)</f>
        <v>0</v>
      </c>
      <c r="W19">
        <f>_xlfn.XLOOKUP($D19,Sheet1!AK:AK,Sheet1!AL:AL,0,0,1)</f>
        <v>0</v>
      </c>
      <c r="X19">
        <f>_xlfn.XLOOKUP($D19,Sheet1!AM:AM,Sheet1!AN:AN,0,0,1)</f>
        <v>0</v>
      </c>
      <c r="Y19">
        <f>_xlfn.XLOOKUP($D19,Sheet1!AO:AO,Sheet1!AP:AP,0,0,1)</f>
        <v>0</v>
      </c>
      <c r="Z19">
        <f>_xlfn.XLOOKUP($D19,Sheet1!AQ:AQ,Sheet1!AR:AR,0,0,1)</f>
        <v>0</v>
      </c>
      <c r="AA19">
        <f>_xlfn.XLOOKUP($D19,Sheet1!AS:AS,Sheet1!AT:AT,0,0,1)</f>
        <v>0</v>
      </c>
      <c r="AB19">
        <f>_xlfn.XLOOKUP($D19,Sheet1!AU:AU,Sheet1!AV:AV,0,0,1)</f>
        <v>0</v>
      </c>
      <c r="AC19">
        <f>_xlfn.XLOOKUP($D19,Sheet1!AW:AW,Sheet1!AX:AX,0,0,1)</f>
        <v>0</v>
      </c>
      <c r="AD19">
        <f>_xlfn.XLOOKUP($D19,Sheet1!AY:AY,Sheet1!AZ:AZ,0,0,1)</f>
        <v>0</v>
      </c>
      <c r="AE19">
        <f>_xlfn.XLOOKUP($D19,Sheet1!BA:BA,Sheet1!BB:BB,0,0,1)</f>
        <v>0</v>
      </c>
      <c r="AF19">
        <f>_xlfn.XLOOKUP($D19,Sheet1!BC:BC,Sheet1!BD:BD,0,0,1)</f>
        <v>0</v>
      </c>
      <c r="AG19">
        <f>_xlfn.XLOOKUP($D19,Sheet1!BE:BE,Sheet1!BF:BF,0,0,1)</f>
        <v>0</v>
      </c>
    </row>
    <row r="20" spans="1:33" x14ac:dyDescent="0.3">
      <c r="A20" t="s">
        <v>20</v>
      </c>
      <c r="D20" t="s">
        <v>20</v>
      </c>
      <c r="E20">
        <f>_xlfn.XLOOKUP($D20,Sheet1!A:A,Sheet1!B:B,0,0,1)</f>
        <v>0</v>
      </c>
      <c r="F20">
        <f>_xlfn.XLOOKUP($D20,Sheet1!C:C,Sheet1!D:D,0,0,1)</f>
        <v>0</v>
      </c>
      <c r="G20">
        <f>_xlfn.XLOOKUP($D20,Sheet1!E:E,Sheet1!F:F,0,0,1)</f>
        <v>0</v>
      </c>
      <c r="H20">
        <f>_xlfn.XLOOKUP($D20,Sheet1!G:G,Sheet1!H:H,0,0,1)</f>
        <v>-48.439900000000002</v>
      </c>
      <c r="I20">
        <f>_xlfn.XLOOKUP($D20,Sheet1!I:I,Sheet1!J:J,0,0,1)</f>
        <v>-42.854700000000001</v>
      </c>
      <c r="J20">
        <f>_xlfn.XLOOKUP($D20,Sheet1!K:K,Sheet1!L:L,0,0,1)</f>
        <v>-39.730899999999998</v>
      </c>
      <c r="K20">
        <f>_xlfn.XLOOKUP($D20,Sheet1!M:M,Sheet1!N:N,0,0,1)</f>
        <v>0</v>
      </c>
      <c r="L20">
        <f>_xlfn.XLOOKUP($D20,Sheet1!O:O,Sheet1!P:P,0,0,1)</f>
        <v>-2.5093600000000001E-2</v>
      </c>
      <c r="M20">
        <f>_xlfn.XLOOKUP($D20,Sheet1!Q:Q,Sheet1!R:R,0,0,1)</f>
        <v>0</v>
      </c>
      <c r="N20">
        <f>_xlfn.XLOOKUP($D20,Sheet1!S:S,Sheet1!T:T,0,0,1)</f>
        <v>0</v>
      </c>
      <c r="O20">
        <f>_xlfn.XLOOKUP($D20,Sheet1!U:U,Sheet1!V:V,0,0,1)</f>
        <v>0</v>
      </c>
      <c r="P20">
        <f>_xlfn.XLOOKUP($D20,Sheet1!W:W,Sheet1!X:X,0,0,1)</f>
        <v>0</v>
      </c>
      <c r="Q20">
        <f>_xlfn.XLOOKUP($D20,Sheet1!Y:Y,Sheet1!Z:Z,0,0,1)</f>
        <v>0</v>
      </c>
      <c r="R20">
        <f>_xlfn.XLOOKUP($D20,Sheet1!AA:AA,Sheet1!AB:AB,0,0,1)</f>
        <v>0</v>
      </c>
      <c r="S20">
        <f>_xlfn.XLOOKUP($D20,Sheet1!AC:AC,Sheet1!AD:AD,0,0,1)</f>
        <v>0</v>
      </c>
      <c r="T20">
        <f>_xlfn.XLOOKUP($D20,Sheet1!AE:AE,Sheet1!AF:AF,0,0,1)</f>
        <v>0</v>
      </c>
      <c r="U20">
        <f>_xlfn.XLOOKUP($D20,Sheet1!AG:AG,Sheet1!AH:AH,0,0,1)</f>
        <v>0</v>
      </c>
      <c r="V20">
        <f>_xlfn.XLOOKUP($D20,Sheet1!AI:AI,Sheet1!AJ:AJ,0,0,1)</f>
        <v>0</v>
      </c>
      <c r="W20">
        <f>_xlfn.XLOOKUP($D20,Sheet1!AK:AK,Sheet1!AL:AL,0,0,1)</f>
        <v>0</v>
      </c>
      <c r="X20">
        <f>_xlfn.XLOOKUP($D20,Sheet1!AM:AM,Sheet1!AN:AN,0,0,1)</f>
        <v>0</v>
      </c>
      <c r="Y20">
        <f>_xlfn.XLOOKUP($D20,Sheet1!AO:AO,Sheet1!AP:AP,0,0,1)</f>
        <v>0</v>
      </c>
      <c r="Z20">
        <f>_xlfn.XLOOKUP($D20,Sheet1!AQ:AQ,Sheet1!AR:AR,0,0,1)</f>
        <v>0</v>
      </c>
      <c r="AA20">
        <f>_xlfn.XLOOKUP($D20,Sheet1!AS:AS,Sheet1!AT:AT,0,0,1)</f>
        <v>0</v>
      </c>
      <c r="AB20">
        <f>_xlfn.XLOOKUP($D20,Sheet1!AU:AU,Sheet1!AV:AV,0,0,1)</f>
        <v>0</v>
      </c>
      <c r="AC20">
        <f>_xlfn.XLOOKUP($D20,Sheet1!AW:AW,Sheet1!AX:AX,0,0,1)</f>
        <v>-0.118724</v>
      </c>
      <c r="AD20">
        <f>_xlfn.XLOOKUP($D20,Sheet1!AY:AY,Sheet1!AZ:AZ,0,0,1)</f>
        <v>0</v>
      </c>
      <c r="AE20">
        <f>_xlfn.XLOOKUP($D20,Sheet1!BA:BA,Sheet1!BB:BB,0,0,1)</f>
        <v>0</v>
      </c>
      <c r="AF20">
        <f>_xlfn.XLOOKUP($D20,Sheet1!BC:BC,Sheet1!BD:BD,0,0,1)</f>
        <v>0</v>
      </c>
      <c r="AG20">
        <f>_xlfn.XLOOKUP($D20,Sheet1!BE:BE,Sheet1!BF:BF,0,0,1)</f>
        <v>0</v>
      </c>
    </row>
    <row r="21" spans="1:33" x14ac:dyDescent="0.3">
      <c r="A21" t="s">
        <v>21</v>
      </c>
      <c r="D21" t="s">
        <v>21</v>
      </c>
      <c r="E21">
        <f>_xlfn.XLOOKUP($D21,Sheet1!A:A,Sheet1!B:B,0,0,1)</f>
        <v>0</v>
      </c>
      <c r="F21">
        <f>_xlfn.XLOOKUP($D21,Sheet1!C:C,Sheet1!D:D,0,0,1)</f>
        <v>0</v>
      </c>
      <c r="G21">
        <f>_xlfn.XLOOKUP($D21,Sheet1!E:E,Sheet1!F:F,0,0,1)</f>
        <v>0</v>
      </c>
      <c r="H21">
        <f>_xlfn.XLOOKUP($D21,Sheet1!G:G,Sheet1!H:H,0,0,1)</f>
        <v>0</v>
      </c>
      <c r="I21">
        <f>_xlfn.XLOOKUP($D21,Sheet1!I:I,Sheet1!J:J,0,0,1)</f>
        <v>0</v>
      </c>
      <c r="J21">
        <f>_xlfn.XLOOKUP($D21,Sheet1!K:K,Sheet1!L:L,0,0,1)</f>
        <v>0</v>
      </c>
      <c r="K21">
        <f>_xlfn.XLOOKUP($D21,Sheet1!M:M,Sheet1!N:N,0,0,1)</f>
        <v>0</v>
      </c>
      <c r="L21">
        <f>_xlfn.XLOOKUP($D21,Sheet1!O:O,Sheet1!P:P,0,0,1)</f>
        <v>0</v>
      </c>
      <c r="M21">
        <f>_xlfn.XLOOKUP($D21,Sheet1!Q:Q,Sheet1!R:R,0,0,1)</f>
        <v>0</v>
      </c>
      <c r="N21">
        <f>_xlfn.XLOOKUP($D21,Sheet1!S:S,Sheet1!T:T,0,0,1)</f>
        <v>0</v>
      </c>
      <c r="O21">
        <f>_xlfn.XLOOKUP($D21,Sheet1!U:U,Sheet1!V:V,0,0,1)</f>
        <v>0</v>
      </c>
      <c r="P21">
        <f>_xlfn.XLOOKUP($D21,Sheet1!W:W,Sheet1!X:X,0,0,1)</f>
        <v>0</v>
      </c>
      <c r="Q21">
        <f>_xlfn.XLOOKUP($D21,Sheet1!Y:Y,Sheet1!Z:Z,0,0,1)</f>
        <v>0</v>
      </c>
      <c r="R21">
        <f>_xlfn.XLOOKUP($D21,Sheet1!AA:AA,Sheet1!AB:AB,0,0,1)</f>
        <v>0</v>
      </c>
      <c r="S21">
        <f>_xlfn.XLOOKUP($D21,Sheet1!AC:AC,Sheet1!AD:AD,0,0,1)</f>
        <v>0</v>
      </c>
      <c r="T21">
        <f>_xlfn.XLOOKUP($D21,Sheet1!AE:AE,Sheet1!AF:AF,0,0,1)</f>
        <v>0</v>
      </c>
      <c r="U21">
        <f>_xlfn.XLOOKUP($D21,Sheet1!AG:AG,Sheet1!AH:AH,0,0,1)</f>
        <v>0</v>
      </c>
      <c r="V21">
        <f>_xlfn.XLOOKUP($D21,Sheet1!AI:AI,Sheet1!AJ:AJ,0,0,1)</f>
        <v>0</v>
      </c>
      <c r="W21">
        <f>_xlfn.XLOOKUP($D21,Sheet1!AK:AK,Sheet1!AL:AL,0,0,1)</f>
        <v>0</v>
      </c>
      <c r="X21">
        <f>_xlfn.XLOOKUP($D21,Sheet1!AM:AM,Sheet1!AN:AN,0,0,1)</f>
        <v>0</v>
      </c>
      <c r="Y21">
        <f>_xlfn.XLOOKUP($D21,Sheet1!AO:AO,Sheet1!AP:AP,0,0,1)</f>
        <v>0</v>
      </c>
      <c r="Z21">
        <f>_xlfn.XLOOKUP($D21,Sheet1!AQ:AQ,Sheet1!AR:AR,0,0,1)</f>
        <v>0</v>
      </c>
      <c r="AA21">
        <f>_xlfn.XLOOKUP($D21,Sheet1!AS:AS,Sheet1!AT:AT,0,0,1)</f>
        <v>0</v>
      </c>
      <c r="AB21">
        <f>_xlfn.XLOOKUP($D21,Sheet1!AU:AU,Sheet1!AV:AV,0,0,1)</f>
        <v>0</v>
      </c>
      <c r="AC21">
        <f>_xlfn.XLOOKUP($D21,Sheet1!AW:AW,Sheet1!AX:AX,0,0,1)</f>
        <v>0</v>
      </c>
      <c r="AD21">
        <f>_xlfn.XLOOKUP($D21,Sheet1!AY:AY,Sheet1!AZ:AZ,0,0,1)</f>
        <v>0</v>
      </c>
      <c r="AE21">
        <f>_xlfn.XLOOKUP($D21,Sheet1!BA:BA,Sheet1!BB:BB,0,0,1)</f>
        <v>0</v>
      </c>
      <c r="AF21">
        <f>_xlfn.XLOOKUP($D21,Sheet1!BC:BC,Sheet1!BD:BD,0,0,1)</f>
        <v>0</v>
      </c>
      <c r="AG21">
        <f>_xlfn.XLOOKUP($D21,Sheet1!BE:BE,Sheet1!BF:BF,0,0,1)</f>
        <v>0</v>
      </c>
    </row>
    <row r="22" spans="1:33" x14ac:dyDescent="0.3">
      <c r="A22" t="s">
        <v>22</v>
      </c>
      <c r="D22" t="s">
        <v>22</v>
      </c>
      <c r="E22">
        <f>_xlfn.XLOOKUP($D22,Sheet1!A:A,Sheet1!B:B,0,0,1)</f>
        <v>0</v>
      </c>
      <c r="F22">
        <f>_xlfn.XLOOKUP($D22,Sheet1!C:C,Sheet1!D:D,0,0,1)</f>
        <v>0</v>
      </c>
      <c r="G22">
        <f>_xlfn.XLOOKUP($D22,Sheet1!E:E,Sheet1!F:F,0,0,1)</f>
        <v>0</v>
      </c>
      <c r="H22">
        <f>_xlfn.XLOOKUP($D22,Sheet1!G:G,Sheet1!H:H,0,0,1)</f>
        <v>0</v>
      </c>
      <c r="I22">
        <f>_xlfn.XLOOKUP($D22,Sheet1!I:I,Sheet1!J:J,0,0,1)</f>
        <v>0</v>
      </c>
      <c r="J22">
        <f>_xlfn.XLOOKUP($D22,Sheet1!K:K,Sheet1!L:L,0,0,1)</f>
        <v>0</v>
      </c>
      <c r="K22">
        <f>_xlfn.XLOOKUP($D22,Sheet1!M:M,Sheet1!N:N,0,0,1)</f>
        <v>0</v>
      </c>
      <c r="L22">
        <f>_xlfn.XLOOKUP($D22,Sheet1!O:O,Sheet1!P:P,0,0,1)</f>
        <v>0</v>
      </c>
      <c r="M22">
        <f>_xlfn.XLOOKUP($D22,Sheet1!Q:Q,Sheet1!R:R,0,0,1)</f>
        <v>0</v>
      </c>
      <c r="N22">
        <f>_xlfn.XLOOKUP($D22,Sheet1!S:S,Sheet1!T:T,0,0,1)</f>
        <v>0</v>
      </c>
      <c r="O22">
        <f>_xlfn.XLOOKUP($D22,Sheet1!U:U,Sheet1!V:V,0,0,1)</f>
        <v>0</v>
      </c>
      <c r="P22">
        <f>_xlfn.XLOOKUP($D22,Sheet1!W:W,Sheet1!X:X,0,0,1)</f>
        <v>0</v>
      </c>
      <c r="Q22">
        <f>_xlfn.XLOOKUP($D22,Sheet1!Y:Y,Sheet1!Z:Z,0,0,1)</f>
        <v>0</v>
      </c>
      <c r="R22">
        <f>_xlfn.XLOOKUP($D22,Sheet1!AA:AA,Sheet1!AB:AB,0,0,1)</f>
        <v>0</v>
      </c>
      <c r="S22">
        <f>_xlfn.XLOOKUP($D22,Sheet1!AC:AC,Sheet1!AD:AD,0,0,1)</f>
        <v>0</v>
      </c>
      <c r="T22">
        <f>_xlfn.XLOOKUP($D22,Sheet1!AE:AE,Sheet1!AF:AF,0,0,1)</f>
        <v>0</v>
      </c>
      <c r="U22">
        <f>_xlfn.XLOOKUP($D22,Sheet1!AG:AG,Sheet1!AH:AH,0,0,1)</f>
        <v>0</v>
      </c>
      <c r="V22">
        <f>_xlfn.XLOOKUP($D22,Sheet1!AI:AI,Sheet1!AJ:AJ,0,0,1)</f>
        <v>0</v>
      </c>
      <c r="W22">
        <f>_xlfn.XLOOKUP($D22,Sheet1!AK:AK,Sheet1!AL:AL,0,0,1)</f>
        <v>0</v>
      </c>
      <c r="X22">
        <f>_xlfn.XLOOKUP($D22,Sheet1!AM:AM,Sheet1!AN:AN,0,0,1)</f>
        <v>0</v>
      </c>
      <c r="Y22">
        <f>_xlfn.XLOOKUP($D22,Sheet1!AO:AO,Sheet1!AP:AP,0,0,1)</f>
        <v>0</v>
      </c>
      <c r="Z22">
        <f>_xlfn.XLOOKUP($D22,Sheet1!AQ:AQ,Sheet1!AR:AR,0,0,1)</f>
        <v>0</v>
      </c>
      <c r="AA22">
        <f>_xlfn.XLOOKUP($D22,Sheet1!AS:AS,Sheet1!AT:AT,0,0,1)</f>
        <v>0</v>
      </c>
      <c r="AB22">
        <f>_xlfn.XLOOKUP($D22,Sheet1!AU:AU,Sheet1!AV:AV,0,0,1)</f>
        <v>0</v>
      </c>
      <c r="AC22">
        <f>_xlfn.XLOOKUP($D22,Sheet1!AW:AW,Sheet1!AX:AX,0,0,1)</f>
        <v>0</v>
      </c>
      <c r="AD22">
        <f>_xlfn.XLOOKUP($D22,Sheet1!AY:AY,Sheet1!AZ:AZ,0,0,1)</f>
        <v>0</v>
      </c>
      <c r="AE22">
        <f>_xlfn.XLOOKUP($D22,Sheet1!BA:BA,Sheet1!BB:BB,0,0,1)</f>
        <v>0</v>
      </c>
      <c r="AF22">
        <f>_xlfn.XLOOKUP($D22,Sheet1!BC:BC,Sheet1!BD:BD,0,0,1)</f>
        <v>0</v>
      </c>
      <c r="AG22">
        <f>_xlfn.XLOOKUP($D22,Sheet1!BE:BE,Sheet1!BF:BF,0,0,1)</f>
        <v>0</v>
      </c>
    </row>
    <row r="23" spans="1:33" x14ac:dyDescent="0.3">
      <c r="A23" t="s">
        <v>23</v>
      </c>
      <c r="D23" t="s">
        <v>23</v>
      </c>
      <c r="E23">
        <f>_xlfn.XLOOKUP($D23,Sheet1!A:A,Sheet1!B:B,0,0,1)</f>
        <v>0</v>
      </c>
      <c r="F23">
        <f>_xlfn.XLOOKUP($D23,Sheet1!C:C,Sheet1!D:D,0,0,1)</f>
        <v>12.0144</v>
      </c>
      <c r="G23">
        <f>_xlfn.XLOOKUP($D23,Sheet1!E:E,Sheet1!F:F,0,0,1)</f>
        <v>0</v>
      </c>
      <c r="H23">
        <f>_xlfn.XLOOKUP($D23,Sheet1!G:G,Sheet1!H:H,0,0,1)</f>
        <v>0</v>
      </c>
      <c r="I23">
        <f>_xlfn.XLOOKUP($D23,Sheet1!I:I,Sheet1!J:J,0,0,1)</f>
        <v>0</v>
      </c>
      <c r="J23">
        <f>_xlfn.XLOOKUP($D23,Sheet1!K:K,Sheet1!L:L,0,0,1)</f>
        <v>0</v>
      </c>
      <c r="K23">
        <f>_xlfn.XLOOKUP($D23,Sheet1!M:M,Sheet1!N:N,0,0,1)</f>
        <v>0</v>
      </c>
      <c r="L23">
        <f>_xlfn.XLOOKUP($D23,Sheet1!O:O,Sheet1!P:P,0,0,1)</f>
        <v>0</v>
      </c>
      <c r="M23">
        <f>_xlfn.XLOOKUP($D23,Sheet1!Q:Q,Sheet1!R:R,0,0,1)</f>
        <v>0</v>
      </c>
      <c r="N23">
        <f>_xlfn.XLOOKUP($D23,Sheet1!S:S,Sheet1!T:T,0,0,1)</f>
        <v>0</v>
      </c>
      <c r="O23">
        <f>_xlfn.XLOOKUP($D23,Sheet1!U:U,Sheet1!V:V,0,0,1)</f>
        <v>0</v>
      </c>
      <c r="P23">
        <f>_xlfn.XLOOKUP($D23,Sheet1!W:W,Sheet1!X:X,0,0,1)</f>
        <v>0</v>
      </c>
      <c r="Q23">
        <f>_xlfn.XLOOKUP($D23,Sheet1!Y:Y,Sheet1!Z:Z,0,0,1)</f>
        <v>0</v>
      </c>
      <c r="R23">
        <f>_xlfn.XLOOKUP($D23,Sheet1!AA:AA,Sheet1!AB:AB,0,0,1)</f>
        <v>0</v>
      </c>
      <c r="S23">
        <f>_xlfn.XLOOKUP($D23,Sheet1!AC:AC,Sheet1!AD:AD,0,0,1)</f>
        <v>0</v>
      </c>
      <c r="T23">
        <f>_xlfn.XLOOKUP($D23,Sheet1!AE:AE,Sheet1!AF:AF,0,0,1)</f>
        <v>0</v>
      </c>
      <c r="U23">
        <f>_xlfn.XLOOKUP($D23,Sheet1!AG:AG,Sheet1!AH:AH,0,0,1)</f>
        <v>0</v>
      </c>
      <c r="V23">
        <f>_xlfn.XLOOKUP($D23,Sheet1!AI:AI,Sheet1!AJ:AJ,0,0,1)</f>
        <v>0</v>
      </c>
      <c r="W23">
        <f>_xlfn.XLOOKUP($D23,Sheet1!AK:AK,Sheet1!AL:AL,0,0,1)</f>
        <v>0</v>
      </c>
      <c r="X23">
        <f>_xlfn.XLOOKUP($D23,Sheet1!AM:AM,Sheet1!AN:AN,0,0,1)</f>
        <v>0</v>
      </c>
      <c r="Y23">
        <f>_xlfn.XLOOKUP($D23,Sheet1!AO:AO,Sheet1!AP:AP,0,0,1)</f>
        <v>56.521900000000002</v>
      </c>
      <c r="Z23">
        <f>_xlfn.XLOOKUP($D23,Sheet1!AQ:AQ,Sheet1!AR:AR,0,0,1)</f>
        <v>68.065600000000003</v>
      </c>
      <c r="AA23">
        <f>_xlfn.XLOOKUP($D23,Sheet1!AS:AS,Sheet1!AT:AT,0,0,1)</f>
        <v>0</v>
      </c>
      <c r="AB23">
        <f>_xlfn.XLOOKUP($D23,Sheet1!AU:AU,Sheet1!AV:AV,0,0,1)</f>
        <v>0</v>
      </c>
      <c r="AC23">
        <f>_xlfn.XLOOKUP($D23,Sheet1!AW:AW,Sheet1!AX:AX,0,0,1)</f>
        <v>0</v>
      </c>
      <c r="AD23">
        <f>_xlfn.XLOOKUP($D23,Sheet1!AY:AY,Sheet1!AZ:AZ,0,0,1)</f>
        <v>0</v>
      </c>
      <c r="AE23">
        <f>_xlfn.XLOOKUP($D23,Sheet1!BA:BA,Sheet1!BB:BB,0,0,1)</f>
        <v>0</v>
      </c>
      <c r="AF23">
        <f>_xlfn.XLOOKUP($D23,Sheet1!BC:BC,Sheet1!BD:BD,0,0,1)</f>
        <v>0</v>
      </c>
      <c r="AG23">
        <f>_xlfn.XLOOKUP($D23,Sheet1!BE:BE,Sheet1!BF:BF,0,0,1)</f>
        <v>47.732700000000001</v>
      </c>
    </row>
    <row r="24" spans="1:33" x14ac:dyDescent="0.3">
      <c r="A24" t="s">
        <v>24</v>
      </c>
      <c r="D24" t="s">
        <v>24</v>
      </c>
      <c r="E24">
        <f>_xlfn.XLOOKUP($D24,Sheet1!A:A,Sheet1!B:B,0,0,1)</f>
        <v>1.69991E-2</v>
      </c>
      <c r="F24">
        <f>_xlfn.XLOOKUP($D24,Sheet1!C:C,Sheet1!D:D,0,0,1)</f>
        <v>7.9545299999999996E-3</v>
      </c>
      <c r="G24">
        <f>_xlfn.XLOOKUP($D24,Sheet1!E:E,Sheet1!F:F,0,0,1)</f>
        <v>0</v>
      </c>
      <c r="H24">
        <f>_xlfn.XLOOKUP($D24,Sheet1!G:G,Sheet1!H:H,0,0,1)</f>
        <v>1.66596E-2</v>
      </c>
      <c r="I24">
        <f>_xlfn.XLOOKUP($D24,Sheet1!I:I,Sheet1!J:J,0,0,1)</f>
        <v>1.7799300000000001E-2</v>
      </c>
      <c r="J24">
        <f>_xlfn.XLOOKUP($D24,Sheet1!K:K,Sheet1!L:L,0,0,1)</f>
        <v>2.6068899999999999E-2</v>
      </c>
      <c r="K24">
        <f>_xlfn.XLOOKUP($D24,Sheet1!M:M,Sheet1!N:N,0,0,1)</f>
        <v>0</v>
      </c>
      <c r="L24">
        <f>_xlfn.XLOOKUP($D24,Sheet1!O:O,Sheet1!P:P,0,0,1)</f>
        <v>0</v>
      </c>
      <c r="M24">
        <f>_xlfn.XLOOKUP($D24,Sheet1!Q:Q,Sheet1!R:R,0,0,1)</f>
        <v>0</v>
      </c>
      <c r="N24">
        <f>_xlfn.XLOOKUP($D24,Sheet1!S:S,Sheet1!T:T,0,0,1)</f>
        <v>0</v>
      </c>
      <c r="O24">
        <f>_xlfn.XLOOKUP($D24,Sheet1!U:U,Sheet1!V:V,0,0,1)</f>
        <v>0</v>
      </c>
      <c r="P24">
        <f>_xlfn.XLOOKUP($D24,Sheet1!W:W,Sheet1!X:X,0,0,1)</f>
        <v>5.7973599999999997E-3</v>
      </c>
      <c r="Q24">
        <f>_xlfn.XLOOKUP($D24,Sheet1!Y:Y,Sheet1!Z:Z,0,0,1)</f>
        <v>6.8548599999999999E-3</v>
      </c>
      <c r="R24">
        <f>_xlfn.XLOOKUP($D24,Sheet1!AA:AA,Sheet1!AB:AB,0,0,1)</f>
        <v>2.4195700000000001E-2</v>
      </c>
      <c r="S24">
        <f>_xlfn.XLOOKUP($D24,Sheet1!AC:AC,Sheet1!AD:AD,0,0,1)</f>
        <v>0</v>
      </c>
      <c r="T24">
        <f>_xlfn.XLOOKUP($D24,Sheet1!AE:AE,Sheet1!AF:AF,0,0,1)</f>
        <v>0</v>
      </c>
      <c r="U24">
        <f>_xlfn.XLOOKUP($D24,Sheet1!AG:AG,Sheet1!AH:AH,0,0,1)</f>
        <v>0</v>
      </c>
      <c r="V24">
        <f>_xlfn.XLOOKUP($D24,Sheet1!AI:AI,Sheet1!AJ:AJ,0,0,1)</f>
        <v>0</v>
      </c>
      <c r="W24">
        <f>_xlfn.XLOOKUP($D24,Sheet1!AK:AK,Sheet1!AL:AL,0,0,1)</f>
        <v>7.5895299999999997E-3</v>
      </c>
      <c r="X24">
        <f>_xlfn.XLOOKUP($D24,Sheet1!AM:AM,Sheet1!AN:AN,0,0,1)</f>
        <v>5.9247199999999996E-3</v>
      </c>
      <c r="Y24">
        <f>_xlfn.XLOOKUP($D24,Sheet1!AO:AO,Sheet1!AP:AP,0,0,1)</f>
        <v>0</v>
      </c>
      <c r="Z24">
        <f>_xlfn.XLOOKUP($D24,Sheet1!AQ:AQ,Sheet1!AR:AR,0,0,1)</f>
        <v>0</v>
      </c>
      <c r="AA24">
        <f>_xlfn.XLOOKUP($D24,Sheet1!AS:AS,Sheet1!AT:AT,0,0,1)</f>
        <v>1.44555E-2</v>
      </c>
      <c r="AB24">
        <f>_xlfn.XLOOKUP($D24,Sheet1!AU:AU,Sheet1!AV:AV,0,0,1)</f>
        <v>0</v>
      </c>
      <c r="AC24">
        <f>_xlfn.XLOOKUP($D24,Sheet1!AW:AW,Sheet1!AX:AX,0,0,1)</f>
        <v>0</v>
      </c>
      <c r="AD24">
        <f>_xlfn.XLOOKUP($D24,Sheet1!AY:AY,Sheet1!AZ:AZ,0,0,1)</f>
        <v>0</v>
      </c>
      <c r="AE24">
        <f>_xlfn.XLOOKUP($D24,Sheet1!BA:BA,Sheet1!BB:BB,0,0,1)</f>
        <v>0</v>
      </c>
      <c r="AF24">
        <f>_xlfn.XLOOKUP($D24,Sheet1!BC:BC,Sheet1!BD:BD,0,0,1)</f>
        <v>0</v>
      </c>
      <c r="AG24">
        <f>_xlfn.XLOOKUP($D24,Sheet1!BE:BE,Sheet1!BF:BF,0,0,1)</f>
        <v>0</v>
      </c>
    </row>
    <row r="25" spans="1:33" x14ac:dyDescent="0.3">
      <c r="A25" t="s">
        <v>25</v>
      </c>
      <c r="D25" t="s">
        <v>25</v>
      </c>
      <c r="E25">
        <f>_xlfn.XLOOKUP($D25,Sheet1!A:A,Sheet1!B:B,0,0,1)</f>
        <v>0</v>
      </c>
      <c r="F25">
        <f>_xlfn.XLOOKUP($D25,Sheet1!C:C,Sheet1!D:D,0,0,1)</f>
        <v>0</v>
      </c>
      <c r="G25">
        <f>_xlfn.XLOOKUP($D25,Sheet1!E:E,Sheet1!F:F,0,0,1)</f>
        <v>0</v>
      </c>
      <c r="H25">
        <f>_xlfn.XLOOKUP($D25,Sheet1!G:G,Sheet1!H:H,0,0,1)</f>
        <v>0</v>
      </c>
      <c r="I25">
        <f>_xlfn.XLOOKUP($D25,Sheet1!I:I,Sheet1!J:J,0,0,1)</f>
        <v>0</v>
      </c>
      <c r="J25">
        <f>_xlfn.XLOOKUP($D25,Sheet1!K:K,Sheet1!L:L,0,0,1)</f>
        <v>0</v>
      </c>
      <c r="K25">
        <f>_xlfn.XLOOKUP($D25,Sheet1!M:M,Sheet1!N:N,0,0,1)</f>
        <v>0</v>
      </c>
      <c r="L25">
        <f>_xlfn.XLOOKUP($D25,Sheet1!O:O,Sheet1!P:P,0,0,1)</f>
        <v>0</v>
      </c>
      <c r="M25">
        <f>_xlfn.XLOOKUP($D25,Sheet1!Q:Q,Sheet1!R:R,0,0,1)</f>
        <v>0</v>
      </c>
      <c r="N25">
        <f>_xlfn.XLOOKUP($D25,Sheet1!S:S,Sheet1!T:T,0,0,1)</f>
        <v>0</v>
      </c>
      <c r="O25">
        <f>_xlfn.XLOOKUP($D25,Sheet1!U:U,Sheet1!V:V,0,0,1)</f>
        <v>0</v>
      </c>
      <c r="P25">
        <f>_xlfn.XLOOKUP($D25,Sheet1!W:W,Sheet1!X:X,0,0,1)</f>
        <v>0</v>
      </c>
      <c r="Q25">
        <f>_xlfn.XLOOKUP($D25,Sheet1!Y:Y,Sheet1!Z:Z,0,0,1)</f>
        <v>0</v>
      </c>
      <c r="R25">
        <f>_xlfn.XLOOKUP($D25,Sheet1!AA:AA,Sheet1!AB:AB,0,0,1)</f>
        <v>0</v>
      </c>
      <c r="S25">
        <f>_xlfn.XLOOKUP($D25,Sheet1!AC:AC,Sheet1!AD:AD,0,0,1)</f>
        <v>0</v>
      </c>
      <c r="T25">
        <f>_xlfn.XLOOKUP($D25,Sheet1!AE:AE,Sheet1!AF:AF,0,0,1)</f>
        <v>0</v>
      </c>
      <c r="U25">
        <f>_xlfn.XLOOKUP($D25,Sheet1!AG:AG,Sheet1!AH:AH,0,0,1)</f>
        <v>0</v>
      </c>
      <c r="V25">
        <f>_xlfn.XLOOKUP($D25,Sheet1!AI:AI,Sheet1!AJ:AJ,0,0,1)</f>
        <v>0</v>
      </c>
      <c r="W25">
        <f>_xlfn.XLOOKUP($D25,Sheet1!AK:AK,Sheet1!AL:AL,0,0,1)</f>
        <v>0</v>
      </c>
      <c r="X25">
        <f>_xlfn.XLOOKUP($D25,Sheet1!AM:AM,Sheet1!AN:AN,0,0,1)</f>
        <v>0</v>
      </c>
      <c r="Y25">
        <f>_xlfn.XLOOKUP($D25,Sheet1!AO:AO,Sheet1!AP:AP,0,0,1)</f>
        <v>0</v>
      </c>
      <c r="Z25">
        <f>_xlfn.XLOOKUP($D25,Sheet1!AQ:AQ,Sheet1!AR:AR,0,0,1)</f>
        <v>0</v>
      </c>
      <c r="AA25">
        <f>_xlfn.XLOOKUP($D25,Sheet1!AS:AS,Sheet1!AT:AT,0,0,1)</f>
        <v>0</v>
      </c>
      <c r="AB25">
        <f>_xlfn.XLOOKUP($D25,Sheet1!AU:AU,Sheet1!AV:AV,0,0,1)</f>
        <v>0</v>
      </c>
      <c r="AC25">
        <f>_xlfn.XLOOKUP($D25,Sheet1!AW:AW,Sheet1!AX:AX,0,0,1)</f>
        <v>0</v>
      </c>
      <c r="AD25">
        <f>_xlfn.XLOOKUP($D25,Sheet1!AY:AY,Sheet1!AZ:AZ,0,0,1)</f>
        <v>0</v>
      </c>
      <c r="AE25">
        <f>_xlfn.XLOOKUP($D25,Sheet1!BA:BA,Sheet1!BB:BB,0,0,1)</f>
        <v>0</v>
      </c>
      <c r="AF25">
        <f>_xlfn.XLOOKUP($D25,Sheet1!BC:BC,Sheet1!BD:BD,0,0,1)</f>
        <v>0</v>
      </c>
      <c r="AG25">
        <f>_xlfn.XLOOKUP($D25,Sheet1!BE:BE,Sheet1!BF:BF,0,0,1)</f>
        <v>0</v>
      </c>
    </row>
    <row r="26" spans="1:33" x14ac:dyDescent="0.3">
      <c r="A26" t="s">
        <v>26</v>
      </c>
      <c r="D26" t="s">
        <v>26</v>
      </c>
      <c r="E26">
        <f>_xlfn.XLOOKUP($D26,Sheet1!A:A,Sheet1!B:B,0,0,1)</f>
        <v>0</v>
      </c>
      <c r="F26">
        <f>_xlfn.XLOOKUP($D26,Sheet1!C:C,Sheet1!D:D,0,0,1)</f>
        <v>0</v>
      </c>
      <c r="G26">
        <f>_xlfn.XLOOKUP($D26,Sheet1!E:E,Sheet1!F:F,0,0,1)</f>
        <v>0</v>
      </c>
      <c r="H26">
        <f>_xlfn.XLOOKUP($D26,Sheet1!G:G,Sheet1!H:H,0,0,1)</f>
        <v>0</v>
      </c>
      <c r="I26">
        <f>_xlfn.XLOOKUP($D26,Sheet1!I:I,Sheet1!J:J,0,0,1)</f>
        <v>0</v>
      </c>
      <c r="J26">
        <f>_xlfn.XLOOKUP($D26,Sheet1!K:K,Sheet1!L:L,0,0,1)</f>
        <v>0</v>
      </c>
      <c r="K26">
        <f>_xlfn.XLOOKUP($D26,Sheet1!M:M,Sheet1!N:N,0,0,1)</f>
        <v>0</v>
      </c>
      <c r="L26">
        <f>_xlfn.XLOOKUP($D26,Sheet1!O:O,Sheet1!P:P,0,0,1)</f>
        <v>0</v>
      </c>
      <c r="M26">
        <f>_xlfn.XLOOKUP($D26,Sheet1!Q:Q,Sheet1!R:R,0,0,1)</f>
        <v>0</v>
      </c>
      <c r="N26">
        <f>_xlfn.XLOOKUP($D26,Sheet1!S:S,Sheet1!T:T,0,0,1)</f>
        <v>0</v>
      </c>
      <c r="O26">
        <f>_xlfn.XLOOKUP($D26,Sheet1!U:U,Sheet1!V:V,0,0,1)</f>
        <v>0</v>
      </c>
      <c r="P26">
        <f>_xlfn.XLOOKUP($D26,Sheet1!W:W,Sheet1!X:X,0,0,1)</f>
        <v>0</v>
      </c>
      <c r="Q26">
        <f>_xlfn.XLOOKUP($D26,Sheet1!Y:Y,Sheet1!Z:Z,0,0,1)</f>
        <v>0</v>
      </c>
      <c r="R26">
        <f>_xlfn.XLOOKUP($D26,Sheet1!AA:AA,Sheet1!AB:AB,0,0,1)</f>
        <v>0</v>
      </c>
      <c r="S26">
        <f>_xlfn.XLOOKUP($D26,Sheet1!AC:AC,Sheet1!AD:AD,0,0,1)</f>
        <v>0</v>
      </c>
      <c r="T26">
        <f>_xlfn.XLOOKUP($D26,Sheet1!AE:AE,Sheet1!AF:AF,0,0,1)</f>
        <v>0</v>
      </c>
      <c r="U26">
        <f>_xlfn.XLOOKUP($D26,Sheet1!AG:AG,Sheet1!AH:AH,0,0,1)</f>
        <v>0</v>
      </c>
      <c r="V26">
        <f>_xlfn.XLOOKUP($D26,Sheet1!AI:AI,Sheet1!AJ:AJ,0,0,1)</f>
        <v>0</v>
      </c>
      <c r="W26">
        <f>_xlfn.XLOOKUP($D26,Sheet1!AK:AK,Sheet1!AL:AL,0,0,1)</f>
        <v>0</v>
      </c>
      <c r="X26">
        <f>_xlfn.XLOOKUP($D26,Sheet1!AM:AM,Sheet1!AN:AN,0,0,1)</f>
        <v>0</v>
      </c>
      <c r="Y26">
        <f>_xlfn.XLOOKUP($D26,Sheet1!AO:AO,Sheet1!AP:AP,0,0,1)</f>
        <v>0</v>
      </c>
      <c r="Z26">
        <f>_xlfn.XLOOKUP($D26,Sheet1!AQ:AQ,Sheet1!AR:AR,0,0,1)</f>
        <v>0</v>
      </c>
      <c r="AA26">
        <f>_xlfn.XLOOKUP($D26,Sheet1!AS:AS,Sheet1!AT:AT,0,0,1)</f>
        <v>0</v>
      </c>
      <c r="AB26">
        <f>_xlfn.XLOOKUP($D26,Sheet1!AU:AU,Sheet1!AV:AV,0,0,1)</f>
        <v>0</v>
      </c>
      <c r="AC26">
        <f>_xlfn.XLOOKUP($D26,Sheet1!AW:AW,Sheet1!AX:AX,0,0,1)</f>
        <v>0</v>
      </c>
      <c r="AD26">
        <f>_xlfn.XLOOKUP($D26,Sheet1!AY:AY,Sheet1!AZ:AZ,0,0,1)</f>
        <v>0</v>
      </c>
      <c r="AE26">
        <f>_xlfn.XLOOKUP($D26,Sheet1!BA:BA,Sheet1!BB:BB,0,0,1)</f>
        <v>0</v>
      </c>
      <c r="AF26">
        <f>_xlfn.XLOOKUP($D26,Sheet1!BC:BC,Sheet1!BD:BD,0,0,1)</f>
        <v>0.121653</v>
      </c>
      <c r="AG26">
        <f>_xlfn.XLOOKUP($D26,Sheet1!BE:BE,Sheet1!BF:BF,0,0,1)</f>
        <v>0.12620899999999999</v>
      </c>
    </row>
    <row r="27" spans="1:33" x14ac:dyDescent="0.3">
      <c r="A27" t="s">
        <v>27</v>
      </c>
      <c r="D27" t="s">
        <v>27</v>
      </c>
      <c r="E27">
        <f>_xlfn.XLOOKUP($D27,Sheet1!A:A,Sheet1!B:B,0,0,1)</f>
        <v>-430.12099999999998</v>
      </c>
      <c r="F27">
        <f>_xlfn.XLOOKUP($D27,Sheet1!C:C,Sheet1!D:D,0,0,1)</f>
        <v>-269.72399999999999</v>
      </c>
      <c r="G27">
        <f>_xlfn.XLOOKUP($D27,Sheet1!E:E,Sheet1!F:F,0,0,1)</f>
        <v>-33.6462</v>
      </c>
      <c r="H27">
        <f>_xlfn.XLOOKUP($D27,Sheet1!G:G,Sheet1!H:H,0,0,1)</f>
        <v>-352.78</v>
      </c>
      <c r="I27">
        <f>_xlfn.XLOOKUP($D27,Sheet1!I:I,Sheet1!J:J,0,0,1)</f>
        <v>-295.82499999999999</v>
      </c>
      <c r="J27">
        <f>_xlfn.XLOOKUP($D27,Sheet1!K:K,Sheet1!L:L,0,0,1)</f>
        <v>-586.30799999999999</v>
      </c>
      <c r="K27">
        <f>_xlfn.XLOOKUP($D27,Sheet1!M:M,Sheet1!N:N,0,0,1)</f>
        <v>0</v>
      </c>
      <c r="L27">
        <f>_xlfn.XLOOKUP($D27,Sheet1!O:O,Sheet1!P:P,0,0,1)</f>
        <v>-47.411900000000003</v>
      </c>
      <c r="M27">
        <f>_xlfn.XLOOKUP($D27,Sheet1!Q:Q,Sheet1!R:R,0,0,1)</f>
        <v>-105.661</v>
      </c>
      <c r="N27">
        <f>_xlfn.XLOOKUP($D27,Sheet1!S:S,Sheet1!T:T,0,0,1)</f>
        <v>-123.833</v>
      </c>
      <c r="O27">
        <f>_xlfn.XLOOKUP($D27,Sheet1!U:U,Sheet1!V:V,0,0,1)</f>
        <v>-105.68600000000001</v>
      </c>
      <c r="P27">
        <f>_xlfn.XLOOKUP($D27,Sheet1!W:W,Sheet1!X:X,0,0,1)</f>
        <v>-98.91</v>
      </c>
      <c r="Q27">
        <f>_xlfn.XLOOKUP($D27,Sheet1!Y:Y,Sheet1!Z:Z,0,0,1)</f>
        <v>-277.82</v>
      </c>
      <c r="R27">
        <f>_xlfn.XLOOKUP($D27,Sheet1!AA:AA,Sheet1!AB:AB,0,0,1)</f>
        <v>-672.47500000000002</v>
      </c>
      <c r="S27">
        <f>_xlfn.XLOOKUP($D27,Sheet1!AC:AC,Sheet1!AD:AD,0,0,1)</f>
        <v>0</v>
      </c>
      <c r="T27">
        <f>_xlfn.XLOOKUP($D27,Sheet1!AE:AE,Sheet1!AF:AF,0,0,1)</f>
        <v>0</v>
      </c>
      <c r="U27">
        <f>_xlfn.XLOOKUP($D27,Sheet1!AG:AG,Sheet1!AH:AH,0,0,1)</f>
        <v>0</v>
      </c>
      <c r="V27">
        <f>_xlfn.XLOOKUP($D27,Sheet1!AI:AI,Sheet1!AJ:AJ,0,0,1)</f>
        <v>0</v>
      </c>
      <c r="W27">
        <f>_xlfn.XLOOKUP($D27,Sheet1!AK:AK,Sheet1!AL:AL,0,0,1)</f>
        <v>-38.868299999999998</v>
      </c>
      <c r="X27">
        <f>_xlfn.XLOOKUP($D27,Sheet1!AM:AM,Sheet1!AN:AN,0,0,1)</f>
        <v>-171.02799999999999</v>
      </c>
      <c r="Y27">
        <f>_xlfn.XLOOKUP($D27,Sheet1!AO:AO,Sheet1!AP:AP,0,0,1)</f>
        <v>-375.91</v>
      </c>
      <c r="Z27">
        <f>_xlfn.XLOOKUP($D27,Sheet1!AQ:AQ,Sheet1!AR:AR,0,0,1)</f>
        <v>-538.26700000000005</v>
      </c>
      <c r="AA27">
        <f>_xlfn.XLOOKUP($D27,Sheet1!AS:AS,Sheet1!AT:AT,0,0,1)</f>
        <v>-357.38499999999999</v>
      </c>
      <c r="AB27">
        <f>_xlfn.XLOOKUP($D27,Sheet1!AU:AU,Sheet1!AV:AV,0,0,1)</f>
        <v>0</v>
      </c>
      <c r="AC27">
        <f>_xlfn.XLOOKUP($D27,Sheet1!AW:AW,Sheet1!AX:AX,0,0,1)</f>
        <v>-8.9042999999999997E-2</v>
      </c>
      <c r="AD27">
        <f>_xlfn.XLOOKUP($D27,Sheet1!AY:AY,Sheet1!AZ:AZ,0,0,1)</f>
        <v>0</v>
      </c>
      <c r="AE27">
        <f>_xlfn.XLOOKUP($D27,Sheet1!BA:BA,Sheet1!BB:BB,0,0,1)</f>
        <v>0</v>
      </c>
      <c r="AF27">
        <f>_xlfn.XLOOKUP($D27,Sheet1!BC:BC,Sheet1!BD:BD,0,0,1)</f>
        <v>-0.121653</v>
      </c>
      <c r="AG27">
        <f>_xlfn.XLOOKUP($D27,Sheet1!BE:BE,Sheet1!BF:BF,0,0,1)</f>
        <v>-0.12620899999999999</v>
      </c>
    </row>
    <row r="28" spans="1:33" x14ac:dyDescent="0.3">
      <c r="A28" t="s">
        <v>28</v>
      </c>
      <c r="D28" t="s">
        <v>28</v>
      </c>
      <c r="E28">
        <f>_xlfn.XLOOKUP($D28,Sheet1!A:A,Sheet1!B:B,0,0,1)</f>
        <v>-430.12099999999998</v>
      </c>
      <c r="F28">
        <f>_xlfn.XLOOKUP($D28,Sheet1!C:C,Sheet1!D:D,0,0,1)</f>
        <v>-269.72399999999999</v>
      </c>
      <c r="G28">
        <f>_xlfn.XLOOKUP($D28,Sheet1!E:E,Sheet1!F:F,0,0,1)</f>
        <v>-33.6462</v>
      </c>
      <c r="H28">
        <f>_xlfn.XLOOKUP($D28,Sheet1!G:G,Sheet1!H:H,0,0,1)</f>
        <v>-352.78</v>
      </c>
      <c r="I28">
        <f>_xlfn.XLOOKUP($D28,Sheet1!I:I,Sheet1!J:J,0,0,1)</f>
        <v>-295.82499999999999</v>
      </c>
      <c r="J28">
        <f>_xlfn.XLOOKUP($D28,Sheet1!K:K,Sheet1!L:L,0,0,1)</f>
        <v>-586.30799999999999</v>
      </c>
      <c r="K28">
        <f>_xlfn.XLOOKUP($D28,Sheet1!M:M,Sheet1!N:N,0,0,1)</f>
        <v>0</v>
      </c>
      <c r="L28">
        <f>_xlfn.XLOOKUP($D28,Sheet1!O:O,Sheet1!P:P,0,0,1)</f>
        <v>-47.411900000000003</v>
      </c>
      <c r="M28">
        <f>_xlfn.XLOOKUP($D28,Sheet1!Q:Q,Sheet1!R:R,0,0,1)</f>
        <v>-105.661</v>
      </c>
      <c r="N28">
        <f>_xlfn.XLOOKUP($D28,Sheet1!S:S,Sheet1!T:T,0,0,1)</f>
        <v>-123.833</v>
      </c>
      <c r="O28">
        <f>_xlfn.XLOOKUP($D28,Sheet1!U:U,Sheet1!V:V,0,0,1)</f>
        <v>-105.68600000000001</v>
      </c>
      <c r="P28">
        <f>_xlfn.XLOOKUP($D28,Sheet1!W:W,Sheet1!X:X,0,0,1)</f>
        <v>-98.91</v>
      </c>
      <c r="Q28">
        <f>_xlfn.XLOOKUP($D28,Sheet1!Y:Y,Sheet1!Z:Z,0,0,1)</f>
        <v>-277.82</v>
      </c>
      <c r="R28">
        <f>_xlfn.XLOOKUP($D28,Sheet1!AA:AA,Sheet1!AB:AB,0,0,1)</f>
        <v>-672.47500000000002</v>
      </c>
      <c r="S28">
        <f>_xlfn.XLOOKUP($D28,Sheet1!AC:AC,Sheet1!AD:AD,0,0,1)</f>
        <v>0</v>
      </c>
      <c r="T28">
        <f>_xlfn.XLOOKUP($D28,Sheet1!AE:AE,Sheet1!AF:AF,0,0,1)</f>
        <v>0</v>
      </c>
      <c r="U28">
        <f>_xlfn.XLOOKUP($D28,Sheet1!AG:AG,Sheet1!AH:AH,0,0,1)</f>
        <v>0</v>
      </c>
      <c r="V28">
        <f>_xlfn.XLOOKUP($D28,Sheet1!AI:AI,Sheet1!AJ:AJ,0,0,1)</f>
        <v>0</v>
      </c>
      <c r="W28">
        <f>_xlfn.XLOOKUP($D28,Sheet1!AK:AK,Sheet1!AL:AL,0,0,1)</f>
        <v>-38.868299999999998</v>
      </c>
      <c r="X28">
        <f>_xlfn.XLOOKUP($D28,Sheet1!AM:AM,Sheet1!AN:AN,0,0,1)</f>
        <v>-171.02799999999999</v>
      </c>
      <c r="Y28">
        <f>_xlfn.XLOOKUP($D28,Sheet1!AO:AO,Sheet1!AP:AP,0,0,1)</f>
        <v>-375.91</v>
      </c>
      <c r="Z28">
        <f>_xlfn.XLOOKUP($D28,Sheet1!AQ:AQ,Sheet1!AR:AR,0,0,1)</f>
        <v>-538.26700000000005</v>
      </c>
      <c r="AA28">
        <f>_xlfn.XLOOKUP($D28,Sheet1!AS:AS,Sheet1!AT:AT,0,0,1)</f>
        <v>-357.38499999999999</v>
      </c>
      <c r="AB28">
        <f>_xlfn.XLOOKUP($D28,Sheet1!AU:AU,Sheet1!AV:AV,0,0,1)</f>
        <v>0</v>
      </c>
      <c r="AC28">
        <f>_xlfn.XLOOKUP($D28,Sheet1!AW:AW,Sheet1!AX:AX,0,0,1)</f>
        <v>0</v>
      </c>
      <c r="AD28">
        <f>_xlfn.XLOOKUP($D28,Sheet1!AY:AY,Sheet1!AZ:AZ,0,0,1)</f>
        <v>0</v>
      </c>
      <c r="AE28">
        <f>_xlfn.XLOOKUP($D28,Sheet1!BA:BA,Sheet1!BB:BB,0,0,1)</f>
        <v>0</v>
      </c>
      <c r="AF28">
        <f>_xlfn.XLOOKUP($D28,Sheet1!BC:BC,Sheet1!BD:BD,0,0,1)</f>
        <v>0</v>
      </c>
      <c r="AG28">
        <f>_xlfn.XLOOKUP($D28,Sheet1!BE:BE,Sheet1!BF:BF,0,0,1)</f>
        <v>0</v>
      </c>
    </row>
    <row r="29" spans="1:33" x14ac:dyDescent="0.3">
      <c r="A29" t="s">
        <v>29</v>
      </c>
      <c r="D29" t="s">
        <v>29</v>
      </c>
      <c r="E29">
        <f>_xlfn.XLOOKUP($D29,Sheet1!A:A,Sheet1!B:B,0,0,1)</f>
        <v>0</v>
      </c>
      <c r="F29">
        <f>_xlfn.XLOOKUP($D29,Sheet1!C:C,Sheet1!D:D,0,0,1)</f>
        <v>0</v>
      </c>
      <c r="G29">
        <f>_xlfn.XLOOKUP($D29,Sheet1!E:E,Sheet1!F:F,0,0,1)</f>
        <v>0</v>
      </c>
      <c r="H29">
        <f>_xlfn.XLOOKUP($D29,Sheet1!G:G,Sheet1!H:H,0,0,1)</f>
        <v>0</v>
      </c>
      <c r="I29">
        <f>_xlfn.XLOOKUP($D29,Sheet1!I:I,Sheet1!J:J,0,0,1)</f>
        <v>0</v>
      </c>
      <c r="J29">
        <f>_xlfn.XLOOKUP($D29,Sheet1!K:K,Sheet1!L:L,0,0,1)</f>
        <v>0</v>
      </c>
      <c r="K29">
        <f>_xlfn.XLOOKUP($D29,Sheet1!M:M,Sheet1!N:N,0,0,1)</f>
        <v>0</v>
      </c>
      <c r="L29">
        <f>_xlfn.XLOOKUP($D29,Sheet1!O:O,Sheet1!P:P,0,0,1)</f>
        <v>0</v>
      </c>
      <c r="M29">
        <f>_xlfn.XLOOKUP($D29,Sheet1!Q:Q,Sheet1!R:R,0,0,1)</f>
        <v>0</v>
      </c>
      <c r="N29">
        <f>_xlfn.XLOOKUP($D29,Sheet1!S:S,Sheet1!T:T,0,0,1)</f>
        <v>0</v>
      </c>
      <c r="O29">
        <f>_xlfn.XLOOKUP($D29,Sheet1!U:U,Sheet1!V:V,0,0,1)</f>
        <v>0</v>
      </c>
      <c r="P29">
        <f>_xlfn.XLOOKUP($D29,Sheet1!W:W,Sheet1!X:X,0,0,1)</f>
        <v>0</v>
      </c>
      <c r="Q29">
        <f>_xlfn.XLOOKUP($D29,Sheet1!Y:Y,Sheet1!Z:Z,0,0,1)</f>
        <v>0</v>
      </c>
      <c r="R29">
        <f>_xlfn.XLOOKUP($D29,Sheet1!AA:AA,Sheet1!AB:AB,0,0,1)</f>
        <v>0</v>
      </c>
      <c r="S29">
        <f>_xlfn.XLOOKUP($D29,Sheet1!AC:AC,Sheet1!AD:AD,0,0,1)</f>
        <v>0</v>
      </c>
      <c r="T29">
        <f>_xlfn.XLOOKUP($D29,Sheet1!AE:AE,Sheet1!AF:AF,0,0,1)</f>
        <v>0</v>
      </c>
      <c r="U29">
        <f>_xlfn.XLOOKUP($D29,Sheet1!AG:AG,Sheet1!AH:AH,0,0,1)</f>
        <v>0</v>
      </c>
      <c r="V29">
        <f>_xlfn.XLOOKUP($D29,Sheet1!AI:AI,Sheet1!AJ:AJ,0,0,1)</f>
        <v>0</v>
      </c>
      <c r="W29">
        <f>_xlfn.XLOOKUP($D29,Sheet1!AK:AK,Sheet1!AL:AL,0,0,1)</f>
        <v>0</v>
      </c>
      <c r="X29">
        <f>_xlfn.XLOOKUP($D29,Sheet1!AM:AM,Sheet1!AN:AN,0,0,1)</f>
        <v>0</v>
      </c>
      <c r="Y29">
        <f>_xlfn.XLOOKUP($D29,Sheet1!AO:AO,Sheet1!AP:AP,0,0,1)</f>
        <v>0</v>
      </c>
      <c r="Z29">
        <f>_xlfn.XLOOKUP($D29,Sheet1!AQ:AQ,Sheet1!AR:AR,0,0,1)</f>
        <v>0</v>
      </c>
      <c r="AA29">
        <f>_xlfn.XLOOKUP($D29,Sheet1!AS:AS,Sheet1!AT:AT,0,0,1)</f>
        <v>0</v>
      </c>
      <c r="AB29">
        <f>_xlfn.XLOOKUP($D29,Sheet1!AU:AU,Sheet1!AV:AV,0,0,1)</f>
        <v>0</v>
      </c>
      <c r="AC29">
        <f>_xlfn.XLOOKUP($D29,Sheet1!AW:AW,Sheet1!AX:AX,0,0,1)</f>
        <v>8.9042999999999997E-2</v>
      </c>
      <c r="AD29">
        <f>_xlfn.XLOOKUP($D29,Sheet1!AY:AY,Sheet1!AZ:AZ,0,0,1)</f>
        <v>0</v>
      </c>
      <c r="AE29">
        <f>_xlfn.XLOOKUP($D29,Sheet1!BA:BA,Sheet1!BB:BB,0,0,1)</f>
        <v>0</v>
      </c>
      <c r="AF29">
        <f>_xlfn.XLOOKUP($D29,Sheet1!BC:BC,Sheet1!BD:BD,0,0,1)</f>
        <v>0</v>
      </c>
      <c r="AG29">
        <f>_xlfn.XLOOKUP($D29,Sheet1!BE:BE,Sheet1!BF:BF,0,0,1)</f>
        <v>0</v>
      </c>
    </row>
    <row r="30" spans="1:33" x14ac:dyDescent="0.3">
      <c r="A30" t="s">
        <v>30</v>
      </c>
      <c r="D30" t="s">
        <v>30</v>
      </c>
      <c r="E30">
        <f>_xlfn.XLOOKUP($D30,Sheet1!A:A,Sheet1!B:B,0,0,1)</f>
        <v>0</v>
      </c>
      <c r="F30">
        <f>_xlfn.XLOOKUP($D30,Sheet1!C:C,Sheet1!D:D,0,0,1)</f>
        <v>0</v>
      </c>
      <c r="G30">
        <f>_xlfn.XLOOKUP($D30,Sheet1!E:E,Sheet1!F:F,0,0,1)</f>
        <v>0</v>
      </c>
      <c r="H30">
        <f>_xlfn.XLOOKUP($D30,Sheet1!G:G,Sheet1!H:H,0,0,1)</f>
        <v>0</v>
      </c>
      <c r="I30">
        <f>_xlfn.XLOOKUP($D30,Sheet1!I:I,Sheet1!J:J,0,0,1)</f>
        <v>0</v>
      </c>
      <c r="J30">
        <f>_xlfn.XLOOKUP($D30,Sheet1!K:K,Sheet1!L:L,0,0,1)</f>
        <v>0</v>
      </c>
      <c r="K30">
        <f>_xlfn.XLOOKUP($D30,Sheet1!M:M,Sheet1!N:N,0,0,1)</f>
        <v>0</v>
      </c>
      <c r="L30">
        <f>_xlfn.XLOOKUP($D30,Sheet1!O:O,Sheet1!P:P,0,0,1)</f>
        <v>0</v>
      </c>
      <c r="M30">
        <f>_xlfn.XLOOKUP($D30,Sheet1!Q:Q,Sheet1!R:R,0,0,1)</f>
        <v>0</v>
      </c>
      <c r="N30">
        <f>_xlfn.XLOOKUP($D30,Sheet1!S:S,Sheet1!T:T,0,0,1)</f>
        <v>0</v>
      </c>
      <c r="O30">
        <f>_xlfn.XLOOKUP($D30,Sheet1!U:U,Sheet1!V:V,0,0,1)</f>
        <v>0</v>
      </c>
      <c r="P30">
        <f>_xlfn.XLOOKUP($D30,Sheet1!W:W,Sheet1!X:X,0,0,1)</f>
        <v>0</v>
      </c>
      <c r="Q30">
        <f>_xlfn.XLOOKUP($D30,Sheet1!Y:Y,Sheet1!Z:Z,0,0,1)</f>
        <v>0</v>
      </c>
      <c r="R30">
        <f>_xlfn.XLOOKUP($D30,Sheet1!AA:AA,Sheet1!AB:AB,0,0,1)</f>
        <v>0</v>
      </c>
      <c r="S30">
        <f>_xlfn.XLOOKUP($D30,Sheet1!AC:AC,Sheet1!AD:AD,0,0,1)</f>
        <v>0</v>
      </c>
      <c r="T30">
        <f>_xlfn.XLOOKUP($D30,Sheet1!AE:AE,Sheet1!AF:AF,0,0,1)</f>
        <v>0</v>
      </c>
      <c r="U30">
        <f>_xlfn.XLOOKUP($D30,Sheet1!AG:AG,Sheet1!AH:AH,0,0,1)</f>
        <v>0</v>
      </c>
      <c r="V30">
        <f>_xlfn.XLOOKUP($D30,Sheet1!AI:AI,Sheet1!AJ:AJ,0,0,1)</f>
        <v>0</v>
      </c>
      <c r="W30">
        <f>_xlfn.XLOOKUP($D30,Sheet1!AK:AK,Sheet1!AL:AL,0,0,1)</f>
        <v>0</v>
      </c>
      <c r="X30">
        <f>_xlfn.XLOOKUP($D30,Sheet1!AM:AM,Sheet1!AN:AN,0,0,1)</f>
        <v>0</v>
      </c>
      <c r="Y30">
        <f>_xlfn.XLOOKUP($D30,Sheet1!AO:AO,Sheet1!AP:AP,0,0,1)</f>
        <v>0</v>
      </c>
      <c r="Z30">
        <f>_xlfn.XLOOKUP($D30,Sheet1!AQ:AQ,Sheet1!AR:AR,0,0,1)</f>
        <v>0</v>
      </c>
      <c r="AA30">
        <f>_xlfn.XLOOKUP($D30,Sheet1!AS:AS,Sheet1!AT:AT,0,0,1)</f>
        <v>0</v>
      </c>
      <c r="AB30">
        <f>_xlfn.XLOOKUP($D30,Sheet1!AU:AU,Sheet1!AV:AV,0,0,1)</f>
        <v>0</v>
      </c>
      <c r="AC30">
        <f>_xlfn.XLOOKUP($D30,Sheet1!AW:AW,Sheet1!AX:AX,0,0,1)</f>
        <v>0</v>
      </c>
      <c r="AD30">
        <f>_xlfn.XLOOKUP($D30,Sheet1!AY:AY,Sheet1!AZ:AZ,0,0,1)</f>
        <v>0</v>
      </c>
      <c r="AE30">
        <f>_xlfn.XLOOKUP($D30,Sheet1!BA:BA,Sheet1!BB:BB,0,0,1)</f>
        <v>0</v>
      </c>
      <c r="AF30">
        <f>_xlfn.XLOOKUP($D30,Sheet1!BC:BC,Sheet1!BD:BD,0,0,1)</f>
        <v>0</v>
      </c>
      <c r="AG30">
        <f>_xlfn.XLOOKUP($D30,Sheet1!BE:BE,Sheet1!BF:BF,0,0,1)</f>
        <v>0</v>
      </c>
    </row>
    <row r="31" spans="1:33" x14ac:dyDescent="0.3">
      <c r="A31" t="s">
        <v>31</v>
      </c>
      <c r="D31" t="s">
        <v>31</v>
      </c>
      <c r="E31">
        <f>_xlfn.XLOOKUP($D31,Sheet1!A:A,Sheet1!B:B,0,0,1)</f>
        <v>0</v>
      </c>
      <c r="F31">
        <f>_xlfn.XLOOKUP($D31,Sheet1!C:C,Sheet1!D:D,0,0,1)</f>
        <v>0</v>
      </c>
      <c r="G31">
        <f>_xlfn.XLOOKUP($D31,Sheet1!E:E,Sheet1!F:F,0,0,1)</f>
        <v>0</v>
      </c>
      <c r="H31">
        <f>_xlfn.XLOOKUP($D31,Sheet1!G:G,Sheet1!H:H,0,0,1)</f>
        <v>0</v>
      </c>
      <c r="I31">
        <f>_xlfn.XLOOKUP($D31,Sheet1!I:I,Sheet1!J:J,0,0,1)</f>
        <v>0</v>
      </c>
      <c r="J31">
        <f>_xlfn.XLOOKUP($D31,Sheet1!K:K,Sheet1!L:L,0,0,1)</f>
        <v>0</v>
      </c>
      <c r="K31">
        <f>_xlfn.XLOOKUP($D31,Sheet1!M:M,Sheet1!N:N,0,0,1)</f>
        <v>0</v>
      </c>
      <c r="L31">
        <f>_xlfn.XLOOKUP($D31,Sheet1!O:O,Sheet1!P:P,0,0,1)</f>
        <v>0</v>
      </c>
      <c r="M31">
        <f>_xlfn.XLOOKUP($D31,Sheet1!Q:Q,Sheet1!R:R,0,0,1)</f>
        <v>0</v>
      </c>
      <c r="N31">
        <f>_xlfn.XLOOKUP($D31,Sheet1!S:S,Sheet1!T:T,0,0,1)</f>
        <v>0</v>
      </c>
      <c r="O31">
        <f>_xlfn.XLOOKUP($D31,Sheet1!U:U,Sheet1!V:V,0,0,1)</f>
        <v>0</v>
      </c>
      <c r="P31">
        <f>_xlfn.XLOOKUP($D31,Sheet1!W:W,Sheet1!X:X,0,0,1)</f>
        <v>0</v>
      </c>
      <c r="Q31">
        <f>_xlfn.XLOOKUP($D31,Sheet1!Y:Y,Sheet1!Z:Z,0,0,1)</f>
        <v>0</v>
      </c>
      <c r="R31">
        <f>_xlfn.XLOOKUP($D31,Sheet1!AA:AA,Sheet1!AB:AB,0,0,1)</f>
        <v>0</v>
      </c>
      <c r="S31">
        <f>_xlfn.XLOOKUP($D31,Sheet1!AC:AC,Sheet1!AD:AD,0,0,1)</f>
        <v>0</v>
      </c>
      <c r="T31">
        <f>_xlfn.XLOOKUP($D31,Sheet1!AE:AE,Sheet1!AF:AF,0,0,1)</f>
        <v>0</v>
      </c>
      <c r="U31">
        <f>_xlfn.XLOOKUP($D31,Sheet1!AG:AG,Sheet1!AH:AH,0,0,1)</f>
        <v>0</v>
      </c>
      <c r="V31">
        <f>_xlfn.XLOOKUP($D31,Sheet1!AI:AI,Sheet1!AJ:AJ,0,0,1)</f>
        <v>0</v>
      </c>
      <c r="W31">
        <f>_xlfn.XLOOKUP($D31,Sheet1!AK:AK,Sheet1!AL:AL,0,0,1)</f>
        <v>0</v>
      </c>
      <c r="X31">
        <f>_xlfn.XLOOKUP($D31,Sheet1!AM:AM,Sheet1!AN:AN,0,0,1)</f>
        <v>0</v>
      </c>
      <c r="Y31">
        <f>_xlfn.XLOOKUP($D31,Sheet1!AO:AO,Sheet1!AP:AP,0,0,1)</f>
        <v>0</v>
      </c>
      <c r="Z31">
        <f>_xlfn.XLOOKUP($D31,Sheet1!AQ:AQ,Sheet1!AR:AR,0,0,1)</f>
        <v>0</v>
      </c>
      <c r="AA31">
        <f>_xlfn.XLOOKUP($D31,Sheet1!AS:AS,Sheet1!AT:AT,0,0,1)</f>
        <v>0</v>
      </c>
      <c r="AB31">
        <f>_xlfn.XLOOKUP($D31,Sheet1!AU:AU,Sheet1!AV:AV,0,0,1)</f>
        <v>0</v>
      </c>
      <c r="AC31">
        <f>_xlfn.XLOOKUP($D31,Sheet1!AW:AW,Sheet1!AX:AX,0,0,1)</f>
        <v>0</v>
      </c>
      <c r="AD31">
        <f>_xlfn.XLOOKUP($D31,Sheet1!AY:AY,Sheet1!AZ:AZ,0,0,1)</f>
        <v>0</v>
      </c>
      <c r="AE31">
        <f>_xlfn.XLOOKUP($D31,Sheet1!BA:BA,Sheet1!BB:BB,0,0,1)</f>
        <v>0</v>
      </c>
      <c r="AF31">
        <f>_xlfn.XLOOKUP($D31,Sheet1!BC:BC,Sheet1!BD:BD,0,0,1)</f>
        <v>0</v>
      </c>
      <c r="AG31">
        <f>_xlfn.XLOOKUP($D31,Sheet1!BE:BE,Sheet1!BF:BF,0,0,1)</f>
        <v>0</v>
      </c>
    </row>
    <row r="32" spans="1:33" x14ac:dyDescent="0.3">
      <c r="A32" t="s">
        <v>32</v>
      </c>
      <c r="D32" t="s">
        <v>32</v>
      </c>
      <c r="E32">
        <f>_xlfn.XLOOKUP($D32,Sheet1!A:A,Sheet1!B:B,0,0,1)</f>
        <v>0</v>
      </c>
      <c r="F32">
        <f>_xlfn.XLOOKUP($D32,Sheet1!C:C,Sheet1!D:D,0,0,1)</f>
        <v>0</v>
      </c>
      <c r="G32">
        <f>_xlfn.XLOOKUP($D32,Sheet1!E:E,Sheet1!F:F,0,0,1)</f>
        <v>0</v>
      </c>
      <c r="H32">
        <f>_xlfn.XLOOKUP($D32,Sheet1!G:G,Sheet1!H:H,0,0,1)</f>
        <v>0</v>
      </c>
      <c r="I32">
        <f>_xlfn.XLOOKUP($D32,Sheet1!I:I,Sheet1!J:J,0,0,1)</f>
        <v>0</v>
      </c>
      <c r="J32">
        <f>_xlfn.XLOOKUP($D32,Sheet1!K:K,Sheet1!L:L,0,0,1)</f>
        <v>0</v>
      </c>
      <c r="K32">
        <f>_xlfn.XLOOKUP($D32,Sheet1!M:M,Sheet1!N:N,0,0,1)</f>
        <v>0</v>
      </c>
      <c r="L32">
        <f>_xlfn.XLOOKUP($D32,Sheet1!O:O,Sheet1!P:P,0,0,1)</f>
        <v>0</v>
      </c>
      <c r="M32">
        <f>_xlfn.XLOOKUP($D32,Sheet1!Q:Q,Sheet1!R:R,0,0,1)</f>
        <v>0</v>
      </c>
      <c r="N32">
        <f>_xlfn.XLOOKUP($D32,Sheet1!S:S,Sheet1!T:T,0,0,1)</f>
        <v>0</v>
      </c>
      <c r="O32">
        <f>_xlfn.XLOOKUP($D32,Sheet1!U:U,Sheet1!V:V,0,0,1)</f>
        <v>0</v>
      </c>
      <c r="P32">
        <f>_xlfn.XLOOKUP($D32,Sheet1!W:W,Sheet1!X:X,0,0,1)</f>
        <v>0</v>
      </c>
      <c r="Q32">
        <f>_xlfn.XLOOKUP($D32,Sheet1!Y:Y,Sheet1!Z:Z,0,0,1)</f>
        <v>0</v>
      </c>
      <c r="R32">
        <f>_xlfn.XLOOKUP($D32,Sheet1!AA:AA,Sheet1!AB:AB,0,0,1)</f>
        <v>0</v>
      </c>
      <c r="S32">
        <f>_xlfn.XLOOKUP($D32,Sheet1!AC:AC,Sheet1!AD:AD,0,0,1)</f>
        <v>0</v>
      </c>
      <c r="T32">
        <f>_xlfn.XLOOKUP($D32,Sheet1!AE:AE,Sheet1!AF:AF,0,0,1)</f>
        <v>0</v>
      </c>
      <c r="U32">
        <f>_xlfn.XLOOKUP($D32,Sheet1!AG:AG,Sheet1!AH:AH,0,0,1)</f>
        <v>0</v>
      </c>
      <c r="V32">
        <f>_xlfn.XLOOKUP($D32,Sheet1!AI:AI,Sheet1!AJ:AJ,0,0,1)</f>
        <v>0</v>
      </c>
      <c r="W32">
        <f>_xlfn.XLOOKUP($D32,Sheet1!AK:AK,Sheet1!AL:AL,0,0,1)</f>
        <v>0</v>
      </c>
      <c r="X32">
        <f>_xlfn.XLOOKUP($D32,Sheet1!AM:AM,Sheet1!AN:AN,0,0,1)</f>
        <v>0</v>
      </c>
      <c r="Y32">
        <f>_xlfn.XLOOKUP($D32,Sheet1!AO:AO,Sheet1!AP:AP,0,0,1)</f>
        <v>0</v>
      </c>
      <c r="Z32">
        <f>_xlfn.XLOOKUP($D32,Sheet1!AQ:AQ,Sheet1!AR:AR,0,0,1)</f>
        <v>0</v>
      </c>
      <c r="AA32">
        <f>_xlfn.XLOOKUP($D32,Sheet1!AS:AS,Sheet1!AT:AT,0,0,1)</f>
        <v>0</v>
      </c>
      <c r="AB32">
        <f>_xlfn.XLOOKUP($D32,Sheet1!AU:AU,Sheet1!AV:AV,0,0,1)</f>
        <v>0</v>
      </c>
      <c r="AC32">
        <f>_xlfn.XLOOKUP($D32,Sheet1!AW:AW,Sheet1!AX:AX,0,0,1)</f>
        <v>0</v>
      </c>
      <c r="AD32">
        <f>_xlfn.XLOOKUP($D32,Sheet1!AY:AY,Sheet1!AZ:AZ,0,0,1)</f>
        <v>0</v>
      </c>
      <c r="AE32">
        <f>_xlfn.XLOOKUP($D32,Sheet1!BA:BA,Sheet1!BB:BB,0,0,1)</f>
        <v>0</v>
      </c>
      <c r="AF32">
        <f>_xlfn.XLOOKUP($D32,Sheet1!BC:BC,Sheet1!BD:BD,0,0,1)</f>
        <v>0</v>
      </c>
      <c r="AG32">
        <f>_xlfn.XLOOKUP($D32,Sheet1!BE:BE,Sheet1!BF:BF,0,0,1)</f>
        <v>0</v>
      </c>
    </row>
    <row r="33" spans="1:33" x14ac:dyDescent="0.3">
      <c r="A33" t="s">
        <v>33</v>
      </c>
      <c r="D33" t="s">
        <v>33</v>
      </c>
      <c r="E33">
        <f>_xlfn.XLOOKUP($D33,Sheet1!A:A,Sheet1!B:B,0,0,1)</f>
        <v>0</v>
      </c>
      <c r="F33">
        <f>_xlfn.XLOOKUP($D33,Sheet1!C:C,Sheet1!D:D,0,0,1)</f>
        <v>0</v>
      </c>
      <c r="G33">
        <f>_xlfn.XLOOKUP($D33,Sheet1!E:E,Sheet1!F:F,0,0,1)</f>
        <v>0</v>
      </c>
      <c r="H33">
        <f>_xlfn.XLOOKUP($D33,Sheet1!G:G,Sheet1!H:H,0,0,1)</f>
        <v>0</v>
      </c>
      <c r="I33">
        <f>_xlfn.XLOOKUP($D33,Sheet1!I:I,Sheet1!J:J,0,0,1)</f>
        <v>0</v>
      </c>
      <c r="J33">
        <f>_xlfn.XLOOKUP($D33,Sheet1!K:K,Sheet1!L:L,0,0,1)</f>
        <v>0</v>
      </c>
      <c r="K33">
        <f>_xlfn.XLOOKUP($D33,Sheet1!M:M,Sheet1!N:N,0,0,1)</f>
        <v>0</v>
      </c>
      <c r="L33">
        <f>_xlfn.XLOOKUP($D33,Sheet1!O:O,Sheet1!P:P,0,0,1)</f>
        <v>0</v>
      </c>
      <c r="M33">
        <f>_xlfn.XLOOKUP($D33,Sheet1!Q:Q,Sheet1!R:R,0,0,1)</f>
        <v>0</v>
      </c>
      <c r="N33">
        <f>_xlfn.XLOOKUP($D33,Sheet1!S:S,Sheet1!T:T,0,0,1)</f>
        <v>0</v>
      </c>
      <c r="O33">
        <f>_xlfn.XLOOKUP($D33,Sheet1!U:U,Sheet1!V:V,0,0,1)</f>
        <v>0</v>
      </c>
      <c r="P33">
        <f>_xlfn.XLOOKUP($D33,Sheet1!W:W,Sheet1!X:X,0,0,1)</f>
        <v>0</v>
      </c>
      <c r="Q33">
        <f>_xlfn.XLOOKUP($D33,Sheet1!Y:Y,Sheet1!Z:Z,0,0,1)</f>
        <v>0</v>
      </c>
      <c r="R33">
        <f>_xlfn.XLOOKUP($D33,Sheet1!AA:AA,Sheet1!AB:AB,0,0,1)</f>
        <v>0</v>
      </c>
      <c r="S33">
        <f>_xlfn.XLOOKUP($D33,Sheet1!AC:AC,Sheet1!AD:AD,0,0,1)</f>
        <v>0</v>
      </c>
      <c r="T33">
        <f>_xlfn.XLOOKUP($D33,Sheet1!AE:AE,Sheet1!AF:AF,0,0,1)</f>
        <v>0</v>
      </c>
      <c r="U33">
        <f>_xlfn.XLOOKUP($D33,Sheet1!AG:AG,Sheet1!AH:AH,0,0,1)</f>
        <v>0</v>
      </c>
      <c r="V33">
        <f>_xlfn.XLOOKUP($D33,Sheet1!AI:AI,Sheet1!AJ:AJ,0,0,1)</f>
        <v>0</v>
      </c>
      <c r="W33">
        <f>_xlfn.XLOOKUP($D33,Sheet1!AK:AK,Sheet1!AL:AL,0,0,1)</f>
        <v>0</v>
      </c>
      <c r="X33">
        <f>_xlfn.XLOOKUP($D33,Sheet1!AM:AM,Sheet1!AN:AN,0,0,1)</f>
        <v>0</v>
      </c>
      <c r="Y33">
        <f>_xlfn.XLOOKUP($D33,Sheet1!AO:AO,Sheet1!AP:AP,0,0,1)</f>
        <v>0</v>
      </c>
      <c r="Z33">
        <f>_xlfn.XLOOKUP($D33,Sheet1!AQ:AQ,Sheet1!AR:AR,0,0,1)</f>
        <v>0</v>
      </c>
      <c r="AA33">
        <f>_xlfn.XLOOKUP($D33,Sheet1!AS:AS,Sheet1!AT:AT,0,0,1)</f>
        <v>0</v>
      </c>
      <c r="AB33">
        <f>_xlfn.XLOOKUP($D33,Sheet1!AU:AU,Sheet1!AV:AV,0,0,1)</f>
        <v>0</v>
      </c>
      <c r="AC33">
        <f>_xlfn.XLOOKUP($D33,Sheet1!AW:AW,Sheet1!AX:AX,0,0,1)</f>
        <v>0</v>
      </c>
      <c r="AD33">
        <f>_xlfn.XLOOKUP($D33,Sheet1!AY:AY,Sheet1!AZ:AZ,0,0,1)</f>
        <v>0</v>
      </c>
      <c r="AE33">
        <f>_xlfn.XLOOKUP($D33,Sheet1!BA:BA,Sheet1!BB:BB,0,0,1)</f>
        <v>0</v>
      </c>
      <c r="AF33">
        <f>_xlfn.XLOOKUP($D33,Sheet1!BC:BC,Sheet1!BD:BD,0,0,1)</f>
        <v>0</v>
      </c>
      <c r="AG33">
        <f>_xlfn.XLOOKUP($D33,Sheet1!BE:BE,Sheet1!BF:BF,0,0,1)</f>
        <v>0</v>
      </c>
    </row>
    <row r="34" spans="1:33" x14ac:dyDescent="0.3">
      <c r="A34" t="s">
        <v>34</v>
      </c>
      <c r="D34" t="s">
        <v>36</v>
      </c>
      <c r="E34">
        <f>_xlfn.XLOOKUP($D34,Sheet1!A:A,Sheet1!B:B,0,0,1)</f>
        <v>0</v>
      </c>
      <c r="F34">
        <f>_xlfn.XLOOKUP($D34,Sheet1!C:C,Sheet1!D:D,0,0,1)</f>
        <v>0</v>
      </c>
      <c r="G34">
        <f>_xlfn.XLOOKUP($D34,Sheet1!E:E,Sheet1!F:F,0,0,1)</f>
        <v>0</v>
      </c>
      <c r="H34">
        <f>_xlfn.XLOOKUP($D34,Sheet1!G:G,Sheet1!H:H,0,0,1)</f>
        <v>0</v>
      </c>
      <c r="I34">
        <f>_xlfn.XLOOKUP($D34,Sheet1!I:I,Sheet1!J:J,0,0,1)</f>
        <v>0</v>
      </c>
      <c r="J34">
        <f>_xlfn.XLOOKUP($D34,Sheet1!K:K,Sheet1!L:L,0,0,1)</f>
        <v>0</v>
      </c>
      <c r="K34">
        <f>_xlfn.XLOOKUP($D34,Sheet1!M:M,Sheet1!N:N,0,0,1)</f>
        <v>0</v>
      </c>
      <c r="L34">
        <f>_xlfn.XLOOKUP($D34,Sheet1!O:O,Sheet1!P:P,0,0,1)</f>
        <v>0</v>
      </c>
      <c r="M34">
        <f>_xlfn.XLOOKUP($D34,Sheet1!Q:Q,Sheet1!R:R,0,0,1)</f>
        <v>0</v>
      </c>
      <c r="N34">
        <f>_xlfn.XLOOKUP($D34,Sheet1!S:S,Sheet1!T:T,0,0,1)</f>
        <v>0</v>
      </c>
      <c r="O34">
        <f>_xlfn.XLOOKUP($D34,Sheet1!U:U,Sheet1!V:V,0,0,1)</f>
        <v>0</v>
      </c>
      <c r="P34">
        <f>_xlfn.XLOOKUP($D34,Sheet1!W:W,Sheet1!X:X,0,0,1)</f>
        <v>0</v>
      </c>
      <c r="Q34">
        <f>_xlfn.XLOOKUP($D34,Sheet1!Y:Y,Sheet1!Z:Z,0,0,1)</f>
        <v>0</v>
      </c>
      <c r="R34">
        <f>_xlfn.XLOOKUP($D34,Sheet1!AA:AA,Sheet1!AB:AB,0,0,1)</f>
        <v>0</v>
      </c>
      <c r="S34">
        <f>_xlfn.XLOOKUP($D34,Sheet1!AC:AC,Sheet1!AD:AD,0,0,1)</f>
        <v>0</v>
      </c>
      <c r="T34">
        <f>_xlfn.XLOOKUP($D34,Sheet1!AE:AE,Sheet1!AF:AF,0,0,1)</f>
        <v>0</v>
      </c>
      <c r="U34">
        <f>_xlfn.XLOOKUP($D34,Sheet1!AG:AG,Sheet1!AH:AH,0,0,1)</f>
        <v>0</v>
      </c>
      <c r="V34">
        <f>_xlfn.XLOOKUP($D34,Sheet1!AI:AI,Sheet1!AJ:AJ,0,0,1)</f>
        <v>0</v>
      </c>
      <c r="W34">
        <f>_xlfn.XLOOKUP($D34,Sheet1!AK:AK,Sheet1!AL:AL,0,0,1)</f>
        <v>0</v>
      </c>
      <c r="X34">
        <f>_xlfn.XLOOKUP($D34,Sheet1!AM:AM,Sheet1!AN:AN,0,0,1)</f>
        <v>0</v>
      </c>
      <c r="Y34">
        <f>_xlfn.XLOOKUP($D34,Sheet1!AO:AO,Sheet1!AP:AP,0,0,1)</f>
        <v>0</v>
      </c>
      <c r="Z34">
        <f>_xlfn.XLOOKUP($D34,Sheet1!AQ:AQ,Sheet1!AR:AR,0,0,1)</f>
        <v>0</v>
      </c>
      <c r="AA34">
        <f>_xlfn.XLOOKUP($D34,Sheet1!AS:AS,Sheet1!AT:AT,0,0,1)</f>
        <v>0</v>
      </c>
      <c r="AB34">
        <f>_xlfn.XLOOKUP($D34,Sheet1!AU:AU,Sheet1!AV:AV,0,0,1)</f>
        <v>0</v>
      </c>
      <c r="AC34">
        <f>_xlfn.XLOOKUP($D34,Sheet1!AW:AW,Sheet1!AX:AX,0,0,1)</f>
        <v>0</v>
      </c>
      <c r="AD34">
        <f>_xlfn.XLOOKUP($D34,Sheet1!AY:AY,Sheet1!AZ:AZ,0,0,1)</f>
        <v>0</v>
      </c>
      <c r="AE34">
        <f>_xlfn.XLOOKUP($D34,Sheet1!BA:BA,Sheet1!BB:BB,0,0,1)</f>
        <v>0</v>
      </c>
      <c r="AF34">
        <f>_xlfn.XLOOKUP($D34,Sheet1!BC:BC,Sheet1!BD:BD,0,0,1)</f>
        <v>0</v>
      </c>
      <c r="AG34">
        <f>_xlfn.XLOOKUP($D34,Sheet1!BE:BE,Sheet1!BF:BF,0,0,1)</f>
        <v>0</v>
      </c>
    </row>
    <row r="35" spans="1:33" x14ac:dyDescent="0.3">
      <c r="A35" t="s">
        <v>2</v>
      </c>
      <c r="D35" t="s">
        <v>37</v>
      </c>
      <c r="E35">
        <f>_xlfn.XLOOKUP($D35,Sheet1!A:A,Sheet1!B:B,0,0,1)</f>
        <v>0</v>
      </c>
      <c r="F35">
        <f>_xlfn.XLOOKUP($D35,Sheet1!C:C,Sheet1!D:D,0,0,1)</f>
        <v>0</v>
      </c>
      <c r="G35">
        <f>_xlfn.XLOOKUP($D35,Sheet1!E:E,Sheet1!F:F,0,0,1)</f>
        <v>0</v>
      </c>
      <c r="H35">
        <f>_xlfn.XLOOKUP($D35,Sheet1!G:G,Sheet1!H:H,0,0,1)</f>
        <v>0</v>
      </c>
      <c r="I35">
        <f>_xlfn.XLOOKUP($D35,Sheet1!I:I,Sheet1!J:J,0,0,1)</f>
        <v>0</v>
      </c>
      <c r="J35">
        <f>_xlfn.XLOOKUP($D35,Sheet1!K:K,Sheet1!L:L,0,0,1)</f>
        <v>0</v>
      </c>
      <c r="K35">
        <f>_xlfn.XLOOKUP($D35,Sheet1!M:M,Sheet1!N:N,0,0,1)</f>
        <v>0</v>
      </c>
      <c r="L35">
        <f>_xlfn.XLOOKUP($D35,Sheet1!O:O,Sheet1!P:P,0,0,1)</f>
        <v>0</v>
      </c>
      <c r="M35">
        <f>_xlfn.XLOOKUP($D35,Sheet1!Q:Q,Sheet1!R:R,0,0,1)</f>
        <v>0</v>
      </c>
      <c r="N35">
        <f>_xlfn.XLOOKUP($D35,Sheet1!S:S,Sheet1!T:T,0,0,1)</f>
        <v>0</v>
      </c>
      <c r="O35">
        <f>_xlfn.XLOOKUP($D35,Sheet1!U:U,Sheet1!V:V,0,0,1)</f>
        <v>0</v>
      </c>
      <c r="P35">
        <f>_xlfn.XLOOKUP($D35,Sheet1!W:W,Sheet1!X:X,0,0,1)</f>
        <v>0</v>
      </c>
      <c r="Q35">
        <f>_xlfn.XLOOKUP($D35,Sheet1!Y:Y,Sheet1!Z:Z,0,0,1)</f>
        <v>0</v>
      </c>
      <c r="R35">
        <f>_xlfn.XLOOKUP($D35,Sheet1!AA:AA,Sheet1!AB:AB,0,0,1)</f>
        <v>0</v>
      </c>
      <c r="S35">
        <f>_xlfn.XLOOKUP($D35,Sheet1!AC:AC,Sheet1!AD:AD,0,0,1)</f>
        <v>0</v>
      </c>
      <c r="T35">
        <f>_xlfn.XLOOKUP($D35,Sheet1!AE:AE,Sheet1!AF:AF,0,0,1)</f>
        <v>0</v>
      </c>
      <c r="U35">
        <f>_xlfn.XLOOKUP($D35,Sheet1!AG:AG,Sheet1!AH:AH,0,0,1)</f>
        <v>0</v>
      </c>
      <c r="V35">
        <f>_xlfn.XLOOKUP($D35,Sheet1!AI:AI,Sheet1!AJ:AJ,0,0,1)</f>
        <v>0</v>
      </c>
      <c r="W35">
        <f>_xlfn.XLOOKUP($D35,Sheet1!AK:AK,Sheet1!AL:AL,0,0,1)</f>
        <v>0</v>
      </c>
      <c r="X35">
        <f>_xlfn.XLOOKUP($D35,Sheet1!AM:AM,Sheet1!AN:AN,0,0,1)</f>
        <v>0</v>
      </c>
      <c r="Y35">
        <f>_xlfn.XLOOKUP($D35,Sheet1!AO:AO,Sheet1!AP:AP,0,0,1)</f>
        <v>0</v>
      </c>
      <c r="Z35">
        <f>_xlfn.XLOOKUP($D35,Sheet1!AQ:AQ,Sheet1!AR:AR,0,0,1)</f>
        <v>0</v>
      </c>
      <c r="AA35">
        <f>_xlfn.XLOOKUP($D35,Sheet1!AS:AS,Sheet1!AT:AT,0,0,1)</f>
        <v>0</v>
      </c>
      <c r="AB35">
        <f>_xlfn.XLOOKUP($D35,Sheet1!AU:AU,Sheet1!AV:AV,0,0,1)</f>
        <v>0</v>
      </c>
      <c r="AC35">
        <f>_xlfn.XLOOKUP($D35,Sheet1!AW:AW,Sheet1!AX:AX,0,0,1)</f>
        <v>0</v>
      </c>
      <c r="AD35">
        <f>_xlfn.XLOOKUP($D35,Sheet1!AY:AY,Sheet1!AZ:AZ,0,0,1)</f>
        <v>0</v>
      </c>
      <c r="AE35">
        <f>_xlfn.XLOOKUP($D35,Sheet1!BA:BA,Sheet1!BB:BB,0,0,1)</f>
        <v>0</v>
      </c>
      <c r="AF35">
        <f>_xlfn.XLOOKUP($D35,Sheet1!BC:BC,Sheet1!BD:BD,0,0,1)</f>
        <v>0</v>
      </c>
      <c r="AG35">
        <f>_xlfn.XLOOKUP($D35,Sheet1!BE:BE,Sheet1!BF:BF,0,0,1)</f>
        <v>0</v>
      </c>
    </row>
    <row r="36" spans="1:33" x14ac:dyDescent="0.3">
      <c r="A36" t="s">
        <v>4</v>
      </c>
      <c r="D36" t="s">
        <v>38</v>
      </c>
      <c r="E36">
        <f>_xlfn.XLOOKUP($D36,Sheet1!A:A,Sheet1!B:B,0,0,1)</f>
        <v>0</v>
      </c>
      <c r="F36">
        <f>_xlfn.XLOOKUP($D36,Sheet1!C:C,Sheet1!D:D,0,0,1)</f>
        <v>0</v>
      </c>
      <c r="G36">
        <f>_xlfn.XLOOKUP($D36,Sheet1!E:E,Sheet1!F:F,0,0,1)</f>
        <v>0</v>
      </c>
      <c r="H36">
        <f>_xlfn.XLOOKUP($D36,Sheet1!G:G,Sheet1!H:H,0,0,1)</f>
        <v>0</v>
      </c>
      <c r="I36">
        <f>_xlfn.XLOOKUP($D36,Sheet1!I:I,Sheet1!J:J,0,0,1)</f>
        <v>0</v>
      </c>
      <c r="J36">
        <f>_xlfn.XLOOKUP($D36,Sheet1!K:K,Sheet1!L:L,0,0,1)</f>
        <v>0</v>
      </c>
      <c r="K36">
        <f>_xlfn.XLOOKUP($D36,Sheet1!M:M,Sheet1!N:N,0,0,1)</f>
        <v>0</v>
      </c>
      <c r="L36">
        <f>_xlfn.XLOOKUP($D36,Sheet1!O:O,Sheet1!P:P,0,0,1)</f>
        <v>0</v>
      </c>
      <c r="M36">
        <f>_xlfn.XLOOKUP($D36,Sheet1!Q:Q,Sheet1!R:R,0,0,1)</f>
        <v>0</v>
      </c>
      <c r="N36">
        <f>_xlfn.XLOOKUP($D36,Sheet1!S:S,Sheet1!T:T,0,0,1)</f>
        <v>0</v>
      </c>
      <c r="O36">
        <f>_xlfn.XLOOKUP($D36,Sheet1!U:U,Sheet1!V:V,0,0,1)</f>
        <v>0</v>
      </c>
      <c r="P36">
        <f>_xlfn.XLOOKUP($D36,Sheet1!W:W,Sheet1!X:X,0,0,1)</f>
        <v>0</v>
      </c>
      <c r="Q36">
        <f>_xlfn.XLOOKUP($D36,Sheet1!Y:Y,Sheet1!Z:Z,0,0,1)</f>
        <v>0</v>
      </c>
      <c r="R36">
        <f>_xlfn.XLOOKUP($D36,Sheet1!AA:AA,Sheet1!AB:AB,0,0,1)</f>
        <v>0</v>
      </c>
      <c r="S36">
        <f>_xlfn.XLOOKUP($D36,Sheet1!AC:AC,Sheet1!AD:AD,0,0,1)</f>
        <v>0</v>
      </c>
      <c r="T36">
        <f>_xlfn.XLOOKUP($D36,Sheet1!AE:AE,Sheet1!AF:AF,0,0,1)</f>
        <v>0</v>
      </c>
      <c r="U36">
        <f>_xlfn.XLOOKUP($D36,Sheet1!AG:AG,Sheet1!AH:AH,0,0,1)</f>
        <v>0</v>
      </c>
      <c r="V36">
        <f>_xlfn.XLOOKUP($D36,Sheet1!AI:AI,Sheet1!AJ:AJ,0,0,1)</f>
        <v>0</v>
      </c>
      <c r="W36">
        <f>_xlfn.XLOOKUP($D36,Sheet1!AK:AK,Sheet1!AL:AL,0,0,1)</f>
        <v>0</v>
      </c>
      <c r="X36">
        <f>_xlfn.XLOOKUP($D36,Sheet1!AM:AM,Sheet1!AN:AN,0,0,1)</f>
        <v>0</v>
      </c>
      <c r="Y36">
        <f>_xlfn.XLOOKUP($D36,Sheet1!AO:AO,Sheet1!AP:AP,0,0,1)</f>
        <v>0</v>
      </c>
      <c r="Z36">
        <f>_xlfn.XLOOKUP($D36,Sheet1!AQ:AQ,Sheet1!AR:AR,0,0,1)</f>
        <v>0</v>
      </c>
      <c r="AA36">
        <f>_xlfn.XLOOKUP($D36,Sheet1!AS:AS,Sheet1!AT:AT,0,0,1)</f>
        <v>0</v>
      </c>
      <c r="AB36">
        <f>_xlfn.XLOOKUP($D36,Sheet1!AU:AU,Sheet1!AV:AV,0,0,1)</f>
        <v>0</v>
      </c>
      <c r="AC36">
        <f>_xlfn.XLOOKUP($D36,Sheet1!AW:AW,Sheet1!AX:AX,0,0,1)</f>
        <v>0</v>
      </c>
      <c r="AD36">
        <f>_xlfn.XLOOKUP($D36,Sheet1!AY:AY,Sheet1!AZ:AZ,0,0,1)</f>
        <v>0</v>
      </c>
      <c r="AE36">
        <f>_xlfn.XLOOKUP($D36,Sheet1!BA:BA,Sheet1!BB:BB,0,0,1)</f>
        <v>-77.800200000000004</v>
      </c>
      <c r="AF36">
        <f>_xlfn.XLOOKUP($D36,Sheet1!BC:BC,Sheet1!BD:BD,0,0,1)</f>
        <v>0</v>
      </c>
      <c r="AG36">
        <f>_xlfn.XLOOKUP($D36,Sheet1!BE:BE,Sheet1!BF:BF,0,0,1)</f>
        <v>0</v>
      </c>
    </row>
    <row r="37" spans="1:33" x14ac:dyDescent="0.3">
      <c r="A37" t="s">
        <v>7</v>
      </c>
      <c r="D37" t="s">
        <v>42</v>
      </c>
      <c r="E37">
        <f>_xlfn.XLOOKUP($D37,Sheet1!A:A,Sheet1!B:B,0,0,1)</f>
        <v>0</v>
      </c>
      <c r="F37">
        <f>_xlfn.XLOOKUP($D37,Sheet1!C:C,Sheet1!D:D,0,0,1)</f>
        <v>0</v>
      </c>
      <c r="G37">
        <f>_xlfn.XLOOKUP($D37,Sheet1!E:E,Sheet1!F:F,0,0,1)</f>
        <v>0</v>
      </c>
      <c r="H37">
        <f>_xlfn.XLOOKUP($D37,Sheet1!G:G,Sheet1!H:H,0,0,1)</f>
        <v>0</v>
      </c>
      <c r="I37">
        <f>_xlfn.XLOOKUP($D37,Sheet1!I:I,Sheet1!J:J,0,0,1)</f>
        <v>0</v>
      </c>
      <c r="J37">
        <f>_xlfn.XLOOKUP($D37,Sheet1!K:K,Sheet1!L:L,0,0,1)</f>
        <v>0</v>
      </c>
      <c r="K37">
        <f>_xlfn.XLOOKUP($D37,Sheet1!M:M,Sheet1!N:N,0,0,1)</f>
        <v>-7.7195400000000003</v>
      </c>
      <c r="L37">
        <f>_xlfn.XLOOKUP($D37,Sheet1!O:O,Sheet1!P:P,0,0,1)</f>
        <v>0</v>
      </c>
      <c r="M37">
        <f>_xlfn.XLOOKUP($D37,Sheet1!Q:Q,Sheet1!R:R,0,0,1)</f>
        <v>0</v>
      </c>
      <c r="N37">
        <f>_xlfn.XLOOKUP($D37,Sheet1!S:S,Sheet1!T:T,0,0,1)</f>
        <v>0</v>
      </c>
      <c r="O37">
        <f>_xlfn.XLOOKUP($D37,Sheet1!U:U,Sheet1!V:V,0,0,1)</f>
        <v>0</v>
      </c>
      <c r="P37">
        <f>_xlfn.XLOOKUP($D37,Sheet1!W:W,Sheet1!X:X,0,0,1)</f>
        <v>0</v>
      </c>
      <c r="Q37">
        <f>_xlfn.XLOOKUP($D37,Sheet1!Y:Y,Sheet1!Z:Z,0,0,1)</f>
        <v>0</v>
      </c>
      <c r="R37">
        <f>_xlfn.XLOOKUP($D37,Sheet1!AA:AA,Sheet1!AB:AB,0,0,1)</f>
        <v>0</v>
      </c>
      <c r="S37">
        <f>_xlfn.XLOOKUP($D37,Sheet1!AC:AC,Sheet1!AD:AD,0,0,1)</f>
        <v>0</v>
      </c>
      <c r="T37">
        <f>_xlfn.XLOOKUP($D37,Sheet1!AE:AE,Sheet1!AF:AF,0,0,1)</f>
        <v>0</v>
      </c>
      <c r="U37">
        <f>_xlfn.XLOOKUP($D37,Sheet1!AG:AG,Sheet1!AH:AH,0,0,1)</f>
        <v>0</v>
      </c>
      <c r="V37">
        <f>_xlfn.XLOOKUP($D37,Sheet1!AI:AI,Sheet1!AJ:AJ,0,0,1)</f>
        <v>0</v>
      </c>
      <c r="W37">
        <f>_xlfn.XLOOKUP($D37,Sheet1!AK:AK,Sheet1!AL:AL,0,0,1)</f>
        <v>0</v>
      </c>
      <c r="X37">
        <f>_xlfn.XLOOKUP($D37,Sheet1!AM:AM,Sheet1!AN:AN,0,0,1)</f>
        <v>0</v>
      </c>
      <c r="Y37">
        <f>_xlfn.XLOOKUP($D37,Sheet1!AO:AO,Sheet1!AP:AP,0,0,1)</f>
        <v>0</v>
      </c>
      <c r="Z37">
        <f>_xlfn.XLOOKUP($D37,Sheet1!AQ:AQ,Sheet1!AR:AR,0,0,1)</f>
        <v>0</v>
      </c>
      <c r="AA37">
        <f>_xlfn.XLOOKUP($D37,Sheet1!AS:AS,Sheet1!AT:AT,0,0,1)</f>
        <v>0</v>
      </c>
      <c r="AB37">
        <f>_xlfn.XLOOKUP($D37,Sheet1!AU:AU,Sheet1!AV:AV,0,0,1)</f>
        <v>0</v>
      </c>
      <c r="AC37">
        <f>_xlfn.XLOOKUP($D37,Sheet1!AW:AW,Sheet1!AX:AX,0,0,1)</f>
        <v>0</v>
      </c>
      <c r="AD37">
        <f>_xlfn.XLOOKUP($D37,Sheet1!AY:AY,Sheet1!AZ:AZ,0,0,1)</f>
        <v>0</v>
      </c>
      <c r="AE37">
        <f>_xlfn.XLOOKUP($D37,Sheet1!BA:BA,Sheet1!BB:BB,0,0,1)</f>
        <v>0</v>
      </c>
      <c r="AF37">
        <f>_xlfn.XLOOKUP($D37,Sheet1!BC:BC,Sheet1!BD:BD,0,0,1)</f>
        <v>0</v>
      </c>
      <c r="AG37">
        <f>_xlfn.XLOOKUP($D37,Sheet1!BE:BE,Sheet1!BF:BF,0,0,1)</f>
        <v>0</v>
      </c>
    </row>
    <row r="38" spans="1:33" x14ac:dyDescent="0.3">
      <c r="A38" t="s">
        <v>8</v>
      </c>
      <c r="D38" t="s">
        <v>43</v>
      </c>
      <c r="E38">
        <f>_xlfn.XLOOKUP($D38,Sheet1!A:A,Sheet1!B:B,0,0,1)</f>
        <v>0</v>
      </c>
      <c r="F38">
        <f>_xlfn.XLOOKUP($D38,Sheet1!C:C,Sheet1!D:D,0,0,1)</f>
        <v>0</v>
      </c>
      <c r="G38">
        <f>_xlfn.XLOOKUP($D38,Sheet1!E:E,Sheet1!F:F,0,0,1)</f>
        <v>0</v>
      </c>
      <c r="H38">
        <f>_xlfn.XLOOKUP($D38,Sheet1!G:G,Sheet1!H:H,0,0,1)</f>
        <v>0</v>
      </c>
      <c r="I38">
        <f>_xlfn.XLOOKUP($D38,Sheet1!I:I,Sheet1!J:J,0,0,1)</f>
        <v>0</v>
      </c>
      <c r="J38">
        <f>_xlfn.XLOOKUP($D38,Sheet1!K:K,Sheet1!L:L,0,0,1)</f>
        <v>0</v>
      </c>
      <c r="K38">
        <f>_xlfn.XLOOKUP($D38,Sheet1!M:M,Sheet1!N:N,0,0,1)</f>
        <v>0</v>
      </c>
      <c r="L38">
        <f>_xlfn.XLOOKUP($D38,Sheet1!O:O,Sheet1!P:P,0,0,1)</f>
        <v>0</v>
      </c>
      <c r="M38">
        <f>_xlfn.XLOOKUP($D38,Sheet1!Q:Q,Sheet1!R:R,0,0,1)</f>
        <v>0</v>
      </c>
      <c r="N38">
        <f>_xlfn.XLOOKUP($D38,Sheet1!S:S,Sheet1!T:T,0,0,1)</f>
        <v>0</v>
      </c>
      <c r="O38">
        <f>_xlfn.XLOOKUP($D38,Sheet1!U:U,Sheet1!V:V,0,0,1)</f>
        <v>0</v>
      </c>
      <c r="P38">
        <f>_xlfn.XLOOKUP($D38,Sheet1!W:W,Sheet1!X:X,0,0,1)</f>
        <v>0</v>
      </c>
      <c r="Q38">
        <f>_xlfn.XLOOKUP($D38,Sheet1!Y:Y,Sheet1!Z:Z,0,0,1)</f>
        <v>0</v>
      </c>
      <c r="R38">
        <f>_xlfn.XLOOKUP($D38,Sheet1!AA:AA,Sheet1!AB:AB,0,0,1)</f>
        <v>0</v>
      </c>
      <c r="S38">
        <f>_xlfn.XLOOKUP($D38,Sheet1!AC:AC,Sheet1!AD:AD,0,0,1)</f>
        <v>0</v>
      </c>
      <c r="T38">
        <f>_xlfn.XLOOKUP($D38,Sheet1!AE:AE,Sheet1!AF:AF,0,0,1)</f>
        <v>0</v>
      </c>
      <c r="U38">
        <f>_xlfn.XLOOKUP($D38,Sheet1!AG:AG,Sheet1!AH:AH,0,0,1)</f>
        <v>0</v>
      </c>
      <c r="V38">
        <f>_xlfn.XLOOKUP($D38,Sheet1!AI:AI,Sheet1!AJ:AJ,0,0,1)</f>
        <v>0</v>
      </c>
      <c r="W38">
        <f>_xlfn.XLOOKUP($D38,Sheet1!AK:AK,Sheet1!AL:AL,0,0,1)</f>
        <v>0</v>
      </c>
      <c r="X38">
        <f>_xlfn.XLOOKUP($D38,Sheet1!AM:AM,Sheet1!AN:AN,0,0,1)</f>
        <v>0</v>
      </c>
      <c r="Y38">
        <f>_xlfn.XLOOKUP($D38,Sheet1!AO:AO,Sheet1!AP:AP,0,0,1)</f>
        <v>0</v>
      </c>
      <c r="Z38">
        <f>_xlfn.XLOOKUP($D38,Sheet1!AQ:AQ,Sheet1!AR:AR,0,0,1)</f>
        <v>0</v>
      </c>
      <c r="AA38">
        <f>_xlfn.XLOOKUP($D38,Sheet1!AS:AS,Sheet1!AT:AT,0,0,1)</f>
        <v>0</v>
      </c>
      <c r="AB38">
        <f>_xlfn.XLOOKUP($D38,Sheet1!AU:AU,Sheet1!AV:AV,0,0,1)</f>
        <v>0</v>
      </c>
      <c r="AC38">
        <f>_xlfn.XLOOKUP($D38,Sheet1!AW:AW,Sheet1!AX:AX,0,0,1)</f>
        <v>0</v>
      </c>
      <c r="AD38">
        <f>_xlfn.XLOOKUP($D38,Sheet1!AY:AY,Sheet1!AZ:AZ,0,0,1)</f>
        <v>0</v>
      </c>
      <c r="AE38">
        <f>_xlfn.XLOOKUP($D38,Sheet1!BA:BA,Sheet1!BB:BB,0,0,1)</f>
        <v>0</v>
      </c>
      <c r="AF38">
        <f>_xlfn.XLOOKUP($D38,Sheet1!BC:BC,Sheet1!BD:BD,0,0,1)</f>
        <v>0</v>
      </c>
      <c r="AG38">
        <f>_xlfn.XLOOKUP($D38,Sheet1!BE:BE,Sheet1!BF:BF,0,0,1)</f>
        <v>0</v>
      </c>
    </row>
    <row r="39" spans="1:33" x14ac:dyDescent="0.3">
      <c r="A39" t="s">
        <v>10</v>
      </c>
      <c r="D39" t="s">
        <v>44</v>
      </c>
      <c r="E39">
        <f>_xlfn.XLOOKUP($D39,Sheet1!A:A,Sheet1!B:B,0,0,1)</f>
        <v>0</v>
      </c>
      <c r="F39">
        <f>_xlfn.XLOOKUP($D39,Sheet1!C:C,Sheet1!D:D,0,0,1)</f>
        <v>0</v>
      </c>
      <c r="G39">
        <f>_xlfn.XLOOKUP($D39,Sheet1!E:E,Sheet1!F:F,0,0,1)</f>
        <v>0</v>
      </c>
      <c r="H39">
        <f>_xlfn.XLOOKUP($D39,Sheet1!G:G,Sheet1!H:H,0,0,1)</f>
        <v>0</v>
      </c>
      <c r="I39">
        <f>_xlfn.XLOOKUP($D39,Sheet1!I:I,Sheet1!J:J,0,0,1)</f>
        <v>0</v>
      </c>
      <c r="J39">
        <f>_xlfn.XLOOKUP($D39,Sheet1!K:K,Sheet1!L:L,0,0,1)</f>
        <v>0</v>
      </c>
      <c r="K39">
        <f>_xlfn.XLOOKUP($D39,Sheet1!M:M,Sheet1!N:N,0,0,1)</f>
        <v>0</v>
      </c>
      <c r="L39">
        <f>_xlfn.XLOOKUP($D39,Sheet1!O:O,Sheet1!P:P,0,0,1)</f>
        <v>0</v>
      </c>
      <c r="M39">
        <f>_xlfn.XLOOKUP($D39,Sheet1!Q:Q,Sheet1!R:R,0,0,1)</f>
        <v>0</v>
      </c>
      <c r="N39">
        <f>_xlfn.XLOOKUP($D39,Sheet1!S:S,Sheet1!T:T,0,0,1)</f>
        <v>0</v>
      </c>
      <c r="O39">
        <f>_xlfn.XLOOKUP($D39,Sheet1!U:U,Sheet1!V:V,0,0,1)</f>
        <v>0</v>
      </c>
      <c r="P39">
        <f>_xlfn.XLOOKUP($D39,Sheet1!W:W,Sheet1!X:X,0,0,1)</f>
        <v>0</v>
      </c>
      <c r="Q39">
        <f>_xlfn.XLOOKUP($D39,Sheet1!Y:Y,Sheet1!Z:Z,0,0,1)</f>
        <v>0</v>
      </c>
      <c r="R39">
        <f>_xlfn.XLOOKUP($D39,Sheet1!AA:AA,Sheet1!AB:AB,0,0,1)</f>
        <v>0</v>
      </c>
      <c r="S39">
        <f>_xlfn.XLOOKUP($D39,Sheet1!AC:AC,Sheet1!AD:AD,0,0,1)</f>
        <v>0</v>
      </c>
      <c r="T39">
        <f>_xlfn.XLOOKUP($D39,Sheet1!AE:AE,Sheet1!AF:AF,0,0,1)</f>
        <v>0</v>
      </c>
      <c r="U39">
        <f>_xlfn.XLOOKUP($D39,Sheet1!AG:AG,Sheet1!AH:AH,0,0,1)</f>
        <v>0</v>
      </c>
      <c r="V39">
        <f>_xlfn.XLOOKUP($D39,Sheet1!AI:AI,Sheet1!AJ:AJ,0,0,1)</f>
        <v>0</v>
      </c>
      <c r="W39">
        <f>_xlfn.XLOOKUP($D39,Sheet1!AK:AK,Sheet1!AL:AL,0,0,1)</f>
        <v>0</v>
      </c>
      <c r="X39">
        <f>_xlfn.XLOOKUP($D39,Sheet1!AM:AM,Sheet1!AN:AN,0,0,1)</f>
        <v>0</v>
      </c>
      <c r="Y39">
        <f>_xlfn.XLOOKUP($D39,Sheet1!AO:AO,Sheet1!AP:AP,0,0,1)</f>
        <v>0</v>
      </c>
      <c r="Z39">
        <f>_xlfn.XLOOKUP($D39,Sheet1!AQ:AQ,Sheet1!AR:AR,0,0,1)</f>
        <v>0</v>
      </c>
      <c r="AA39">
        <f>_xlfn.XLOOKUP($D39,Sheet1!AS:AS,Sheet1!AT:AT,0,0,1)</f>
        <v>0</v>
      </c>
      <c r="AB39">
        <f>_xlfn.XLOOKUP($D39,Sheet1!AU:AU,Sheet1!AV:AV,0,0,1)</f>
        <v>0</v>
      </c>
      <c r="AC39">
        <f>_xlfn.XLOOKUP($D39,Sheet1!AW:AW,Sheet1!AX:AX,0,0,1)</f>
        <v>0</v>
      </c>
      <c r="AD39">
        <f>_xlfn.XLOOKUP($D39,Sheet1!AY:AY,Sheet1!AZ:AZ,0,0,1)</f>
        <v>0</v>
      </c>
      <c r="AE39">
        <f>_xlfn.XLOOKUP($D39,Sheet1!BA:BA,Sheet1!BB:BB,0,0,1)</f>
        <v>0</v>
      </c>
      <c r="AF39">
        <f>_xlfn.XLOOKUP($D39,Sheet1!BC:BC,Sheet1!BD:BD,0,0,1)</f>
        <v>0</v>
      </c>
      <c r="AG39">
        <f>_xlfn.XLOOKUP($D39,Sheet1!BE:BE,Sheet1!BF:BF,0,0,1)</f>
        <v>0</v>
      </c>
    </row>
    <row r="40" spans="1:33" x14ac:dyDescent="0.3">
      <c r="A40" t="s">
        <v>12</v>
      </c>
      <c r="D40" t="s">
        <v>47</v>
      </c>
      <c r="E40">
        <f>_xlfn.XLOOKUP($D40,Sheet1!A:A,Sheet1!B:B,0,0,1)</f>
        <v>0</v>
      </c>
      <c r="F40">
        <f>_xlfn.XLOOKUP($D40,Sheet1!C:C,Sheet1!D:D,0,0,1)</f>
        <v>0</v>
      </c>
      <c r="G40">
        <f>_xlfn.XLOOKUP($D40,Sheet1!E:E,Sheet1!F:F,0,0,1)</f>
        <v>0</v>
      </c>
      <c r="H40">
        <f>_xlfn.XLOOKUP($D40,Sheet1!G:G,Sheet1!H:H,0,0,1)</f>
        <v>0</v>
      </c>
      <c r="I40">
        <f>_xlfn.XLOOKUP($D40,Sheet1!I:I,Sheet1!J:J,0,0,1)</f>
        <v>0</v>
      </c>
      <c r="J40">
        <f>_xlfn.XLOOKUP($D40,Sheet1!K:K,Sheet1!L:L,0,0,1)</f>
        <v>0</v>
      </c>
      <c r="K40">
        <f>_xlfn.XLOOKUP($D40,Sheet1!M:M,Sheet1!N:N,0,0,1)</f>
        <v>-7.7195400000000003</v>
      </c>
      <c r="L40">
        <f>_xlfn.XLOOKUP($D40,Sheet1!O:O,Sheet1!P:P,0,0,1)</f>
        <v>0</v>
      </c>
      <c r="M40">
        <f>_xlfn.XLOOKUP($D40,Sheet1!Q:Q,Sheet1!R:R,0,0,1)</f>
        <v>0</v>
      </c>
      <c r="N40">
        <f>_xlfn.XLOOKUP($D40,Sheet1!S:S,Sheet1!T:T,0,0,1)</f>
        <v>0</v>
      </c>
      <c r="O40">
        <f>_xlfn.XLOOKUP($D40,Sheet1!U:U,Sheet1!V:V,0,0,1)</f>
        <v>0</v>
      </c>
      <c r="P40">
        <f>_xlfn.XLOOKUP($D40,Sheet1!W:W,Sheet1!X:X,0,0,1)</f>
        <v>0</v>
      </c>
      <c r="Q40">
        <f>_xlfn.XLOOKUP($D40,Sheet1!Y:Y,Sheet1!Z:Z,0,0,1)</f>
        <v>0</v>
      </c>
      <c r="R40">
        <f>_xlfn.XLOOKUP($D40,Sheet1!AA:AA,Sheet1!AB:AB,0,0,1)</f>
        <v>0</v>
      </c>
      <c r="S40">
        <f>_xlfn.XLOOKUP($D40,Sheet1!AC:AC,Sheet1!AD:AD,0,0,1)</f>
        <v>0</v>
      </c>
      <c r="T40">
        <f>_xlfn.XLOOKUP($D40,Sheet1!AE:AE,Sheet1!AF:AF,0,0,1)</f>
        <v>0</v>
      </c>
      <c r="U40">
        <f>_xlfn.XLOOKUP($D40,Sheet1!AG:AG,Sheet1!AH:AH,0,0,1)</f>
        <v>0</v>
      </c>
      <c r="V40">
        <f>_xlfn.XLOOKUP($D40,Sheet1!AI:AI,Sheet1!AJ:AJ,0,0,1)</f>
        <v>0</v>
      </c>
      <c r="W40">
        <f>_xlfn.XLOOKUP($D40,Sheet1!AK:AK,Sheet1!AL:AL,0,0,1)</f>
        <v>0</v>
      </c>
      <c r="X40">
        <f>_xlfn.XLOOKUP($D40,Sheet1!AM:AM,Sheet1!AN:AN,0,0,1)</f>
        <v>0</v>
      </c>
      <c r="Y40">
        <f>_xlfn.XLOOKUP($D40,Sheet1!AO:AO,Sheet1!AP:AP,0,0,1)</f>
        <v>0</v>
      </c>
      <c r="Z40">
        <f>_xlfn.XLOOKUP($D40,Sheet1!AQ:AQ,Sheet1!AR:AR,0,0,1)</f>
        <v>0</v>
      </c>
      <c r="AA40">
        <f>_xlfn.XLOOKUP($D40,Sheet1!AS:AS,Sheet1!AT:AT,0,0,1)</f>
        <v>0</v>
      </c>
      <c r="AB40">
        <f>_xlfn.XLOOKUP($D40,Sheet1!AU:AU,Sheet1!AV:AV,0,0,1)</f>
        <v>0</v>
      </c>
      <c r="AC40">
        <f>_xlfn.XLOOKUP($D40,Sheet1!AW:AW,Sheet1!AX:AX,0,0,1)</f>
        <v>0</v>
      </c>
      <c r="AD40">
        <f>_xlfn.XLOOKUP($D40,Sheet1!AY:AY,Sheet1!AZ:AZ,0,0,1)</f>
        <v>0</v>
      </c>
      <c r="AE40">
        <f>_xlfn.XLOOKUP($D40,Sheet1!BA:BA,Sheet1!BB:BB,0,0,1)</f>
        <v>0</v>
      </c>
      <c r="AF40">
        <f>_xlfn.XLOOKUP($D40,Sheet1!BC:BC,Sheet1!BD:BD,0,0,1)</f>
        <v>0</v>
      </c>
      <c r="AG40">
        <f>_xlfn.XLOOKUP($D40,Sheet1!BE:BE,Sheet1!BF:BF,0,0,1)</f>
        <v>0</v>
      </c>
    </row>
    <row r="41" spans="1:33" x14ac:dyDescent="0.3">
      <c r="A41" t="s">
        <v>36</v>
      </c>
      <c r="D41" t="s">
        <v>52</v>
      </c>
      <c r="E41">
        <f>_xlfn.XLOOKUP($D41,Sheet1!A:A,Sheet1!B:B,0,0,1)</f>
        <v>0</v>
      </c>
      <c r="F41">
        <f>_xlfn.XLOOKUP($D41,Sheet1!C:C,Sheet1!D:D,0,0,1)</f>
        <v>0</v>
      </c>
      <c r="G41">
        <f>_xlfn.XLOOKUP($D41,Sheet1!E:E,Sheet1!F:F,0,0,1)</f>
        <v>0</v>
      </c>
      <c r="H41">
        <f>_xlfn.XLOOKUP($D41,Sheet1!G:G,Sheet1!H:H,0,0,1)</f>
        <v>0</v>
      </c>
      <c r="I41">
        <f>_xlfn.XLOOKUP($D41,Sheet1!I:I,Sheet1!J:J,0,0,1)</f>
        <v>0</v>
      </c>
      <c r="J41">
        <f>_xlfn.XLOOKUP($D41,Sheet1!K:K,Sheet1!L:L,0,0,1)</f>
        <v>0</v>
      </c>
      <c r="K41">
        <f>_xlfn.XLOOKUP($D41,Sheet1!M:M,Sheet1!N:N,0,0,1)</f>
        <v>0</v>
      </c>
      <c r="L41">
        <f>_xlfn.XLOOKUP($D41,Sheet1!O:O,Sheet1!P:P,0,0,1)</f>
        <v>0</v>
      </c>
      <c r="M41">
        <f>_xlfn.XLOOKUP($D41,Sheet1!Q:Q,Sheet1!R:R,0,0,1)</f>
        <v>0</v>
      </c>
      <c r="N41">
        <f>_xlfn.XLOOKUP($D41,Sheet1!S:S,Sheet1!T:T,0,0,1)</f>
        <v>0</v>
      </c>
      <c r="O41">
        <f>_xlfn.XLOOKUP($D41,Sheet1!U:U,Sheet1!V:V,0,0,1)</f>
        <v>0</v>
      </c>
      <c r="P41">
        <f>_xlfn.XLOOKUP($D41,Sheet1!W:W,Sheet1!X:X,0,0,1)</f>
        <v>0</v>
      </c>
      <c r="Q41">
        <f>_xlfn.XLOOKUP($D41,Sheet1!Y:Y,Sheet1!Z:Z,0,0,1)</f>
        <v>0</v>
      </c>
      <c r="R41">
        <f>_xlfn.XLOOKUP($D41,Sheet1!AA:AA,Sheet1!AB:AB,0,0,1)</f>
        <v>0</v>
      </c>
      <c r="S41">
        <f>_xlfn.XLOOKUP($D41,Sheet1!AC:AC,Sheet1!AD:AD,0,0,1)</f>
        <v>0</v>
      </c>
      <c r="T41">
        <f>_xlfn.XLOOKUP($D41,Sheet1!AE:AE,Sheet1!AF:AF,0,0,1)</f>
        <v>0</v>
      </c>
      <c r="U41">
        <f>_xlfn.XLOOKUP($D41,Sheet1!AG:AG,Sheet1!AH:AH,0,0,1)</f>
        <v>0</v>
      </c>
      <c r="V41">
        <f>_xlfn.XLOOKUP($D41,Sheet1!AI:AI,Sheet1!AJ:AJ,0,0,1)</f>
        <v>0</v>
      </c>
      <c r="W41">
        <f>_xlfn.XLOOKUP($D41,Sheet1!AK:AK,Sheet1!AL:AL,0,0,1)</f>
        <v>0</v>
      </c>
      <c r="X41">
        <f>_xlfn.XLOOKUP($D41,Sheet1!AM:AM,Sheet1!AN:AN,0,0,1)</f>
        <v>0</v>
      </c>
      <c r="Y41">
        <f>_xlfn.XLOOKUP($D41,Sheet1!AO:AO,Sheet1!AP:AP,0,0,1)</f>
        <v>0</v>
      </c>
      <c r="Z41">
        <f>_xlfn.XLOOKUP($D41,Sheet1!AQ:AQ,Sheet1!AR:AR,0,0,1)</f>
        <v>0</v>
      </c>
      <c r="AA41">
        <f>_xlfn.XLOOKUP($D41,Sheet1!AS:AS,Sheet1!AT:AT,0,0,1)</f>
        <v>0</v>
      </c>
      <c r="AB41">
        <f>_xlfn.XLOOKUP($D41,Sheet1!AU:AU,Sheet1!AV:AV,0,0,1)</f>
        <v>0</v>
      </c>
      <c r="AC41">
        <f>_xlfn.XLOOKUP($D41,Sheet1!AW:AW,Sheet1!AX:AX,0,0,1)</f>
        <v>0</v>
      </c>
      <c r="AD41">
        <f>_xlfn.XLOOKUP($D41,Sheet1!AY:AY,Sheet1!AZ:AZ,0,0,1)</f>
        <v>0</v>
      </c>
      <c r="AE41">
        <f>_xlfn.XLOOKUP($D41,Sheet1!BA:BA,Sheet1!BB:BB,0,0,1)</f>
        <v>0</v>
      </c>
      <c r="AF41">
        <f>_xlfn.XLOOKUP($D41,Sheet1!BC:BC,Sheet1!BD:BD,0,0,1)</f>
        <v>0</v>
      </c>
      <c r="AG41">
        <f>_xlfn.XLOOKUP($D41,Sheet1!BE:BE,Sheet1!BF:BF,0,0,1)</f>
        <v>0</v>
      </c>
    </row>
    <row r="42" spans="1:33" x14ac:dyDescent="0.3">
      <c r="A42" t="s">
        <v>13</v>
      </c>
      <c r="D42" t="s">
        <v>55</v>
      </c>
      <c r="E42">
        <f>_xlfn.XLOOKUP($D42,Sheet1!A:A,Sheet1!B:B,0,0,1)</f>
        <v>0</v>
      </c>
      <c r="F42">
        <f>_xlfn.XLOOKUP($D42,Sheet1!C:C,Sheet1!D:D,0,0,1)</f>
        <v>0</v>
      </c>
      <c r="G42">
        <f>_xlfn.XLOOKUP($D42,Sheet1!E:E,Sheet1!F:F,0,0,1)</f>
        <v>0</v>
      </c>
      <c r="H42">
        <f>_xlfn.XLOOKUP($D42,Sheet1!G:G,Sheet1!H:H,0,0,1)</f>
        <v>0</v>
      </c>
      <c r="I42">
        <f>_xlfn.XLOOKUP($D42,Sheet1!I:I,Sheet1!J:J,0,0,1)</f>
        <v>0</v>
      </c>
      <c r="J42">
        <f>_xlfn.XLOOKUP($D42,Sheet1!K:K,Sheet1!L:L,0,0,1)</f>
        <v>0</v>
      </c>
      <c r="K42">
        <f>_xlfn.XLOOKUP($D42,Sheet1!M:M,Sheet1!N:N,0,0,1)</f>
        <v>0</v>
      </c>
      <c r="L42">
        <f>_xlfn.XLOOKUP($D42,Sheet1!O:O,Sheet1!P:P,0,0,1)</f>
        <v>0</v>
      </c>
      <c r="M42">
        <f>_xlfn.XLOOKUP($D42,Sheet1!Q:Q,Sheet1!R:R,0,0,1)</f>
        <v>0</v>
      </c>
      <c r="N42">
        <f>_xlfn.XLOOKUP($D42,Sheet1!S:S,Sheet1!T:T,0,0,1)</f>
        <v>0</v>
      </c>
      <c r="O42">
        <f>_xlfn.XLOOKUP($D42,Sheet1!U:U,Sheet1!V:V,0,0,1)</f>
        <v>0</v>
      </c>
      <c r="P42">
        <f>_xlfn.XLOOKUP($D42,Sheet1!W:W,Sheet1!X:X,0,0,1)</f>
        <v>0</v>
      </c>
      <c r="Q42">
        <f>_xlfn.XLOOKUP($D42,Sheet1!Y:Y,Sheet1!Z:Z,0,0,1)</f>
        <v>0</v>
      </c>
      <c r="R42">
        <f>_xlfn.XLOOKUP($D42,Sheet1!AA:AA,Sheet1!AB:AB,0,0,1)</f>
        <v>0</v>
      </c>
      <c r="S42">
        <f>_xlfn.XLOOKUP($D42,Sheet1!AC:AC,Sheet1!AD:AD,0,0,1)</f>
        <v>0</v>
      </c>
      <c r="T42">
        <f>_xlfn.XLOOKUP($D42,Sheet1!AE:AE,Sheet1!AF:AF,0,0,1)</f>
        <v>0</v>
      </c>
      <c r="U42">
        <f>_xlfn.XLOOKUP($D42,Sheet1!AG:AG,Sheet1!AH:AH,0,0,1)</f>
        <v>0</v>
      </c>
      <c r="V42">
        <f>_xlfn.XLOOKUP($D42,Sheet1!AI:AI,Sheet1!AJ:AJ,0,0,1)</f>
        <v>0</v>
      </c>
      <c r="W42">
        <f>_xlfn.XLOOKUP($D42,Sheet1!AK:AK,Sheet1!AL:AL,0,0,1)</f>
        <v>0</v>
      </c>
      <c r="X42">
        <f>_xlfn.XLOOKUP($D42,Sheet1!AM:AM,Sheet1!AN:AN,0,0,1)</f>
        <v>0</v>
      </c>
      <c r="Y42">
        <f>_xlfn.XLOOKUP($D42,Sheet1!AO:AO,Sheet1!AP:AP,0,0,1)</f>
        <v>0</v>
      </c>
      <c r="Z42">
        <f>_xlfn.XLOOKUP($D42,Sheet1!AQ:AQ,Sheet1!AR:AR,0,0,1)</f>
        <v>0</v>
      </c>
      <c r="AA42">
        <f>_xlfn.XLOOKUP($D42,Sheet1!AS:AS,Sheet1!AT:AT,0,0,1)</f>
        <v>0</v>
      </c>
      <c r="AB42">
        <f>_xlfn.XLOOKUP($D42,Sheet1!AU:AU,Sheet1!AV:AV,0,0,1)</f>
        <v>0</v>
      </c>
      <c r="AC42">
        <f>_xlfn.XLOOKUP($D42,Sheet1!AW:AW,Sheet1!AX:AX,0,0,1)</f>
        <v>0</v>
      </c>
      <c r="AD42">
        <f>_xlfn.XLOOKUP($D42,Sheet1!AY:AY,Sheet1!AZ:AZ,0,0,1)</f>
        <v>0</v>
      </c>
      <c r="AE42">
        <f>_xlfn.XLOOKUP($D42,Sheet1!BA:BA,Sheet1!BB:BB,0,0,1)</f>
        <v>0</v>
      </c>
      <c r="AF42">
        <f>_xlfn.XLOOKUP($D42,Sheet1!BC:BC,Sheet1!BD:BD,0,0,1)</f>
        <v>0</v>
      </c>
      <c r="AG42">
        <f>_xlfn.XLOOKUP($D42,Sheet1!BE:BE,Sheet1!BF:BF,0,0,1)</f>
        <v>0</v>
      </c>
    </row>
    <row r="43" spans="1:33" x14ac:dyDescent="0.3">
      <c r="A43" t="s">
        <v>14</v>
      </c>
      <c r="D43" t="s">
        <v>66</v>
      </c>
      <c r="E43">
        <f>_xlfn.XLOOKUP($D43,Sheet1!A:A,Sheet1!B:B,0,0,1)</f>
        <v>0</v>
      </c>
      <c r="F43">
        <f>_xlfn.XLOOKUP($D43,Sheet1!C:C,Sheet1!D:D,0,0,1)</f>
        <v>0</v>
      </c>
      <c r="G43">
        <f>_xlfn.XLOOKUP($D43,Sheet1!E:E,Sheet1!F:F,0,0,1)</f>
        <v>0</v>
      </c>
      <c r="H43">
        <f>_xlfn.XLOOKUP($D43,Sheet1!G:G,Sheet1!H:H,0,0,1)</f>
        <v>0</v>
      </c>
      <c r="I43">
        <f>_xlfn.XLOOKUP($D43,Sheet1!I:I,Sheet1!J:J,0,0,1)</f>
        <v>0</v>
      </c>
      <c r="J43">
        <f>_xlfn.XLOOKUP($D43,Sheet1!K:K,Sheet1!L:L,0,0,1)</f>
        <v>0</v>
      </c>
      <c r="K43">
        <f>_xlfn.XLOOKUP($D43,Sheet1!M:M,Sheet1!N:N,0,0,1)</f>
        <v>0</v>
      </c>
      <c r="L43">
        <f>_xlfn.XLOOKUP($D43,Sheet1!O:O,Sheet1!P:P,0,0,1)</f>
        <v>0</v>
      </c>
      <c r="M43">
        <f>_xlfn.XLOOKUP($D43,Sheet1!Q:Q,Sheet1!R:R,0,0,1)</f>
        <v>0</v>
      </c>
      <c r="N43">
        <f>_xlfn.XLOOKUP($D43,Sheet1!S:S,Sheet1!T:T,0,0,1)</f>
        <v>0</v>
      </c>
      <c r="O43">
        <f>_xlfn.XLOOKUP($D43,Sheet1!U:U,Sheet1!V:V,0,0,1)</f>
        <v>0</v>
      </c>
      <c r="P43">
        <f>_xlfn.XLOOKUP($D43,Sheet1!W:W,Sheet1!X:X,0,0,1)</f>
        <v>0</v>
      </c>
      <c r="Q43">
        <f>_xlfn.XLOOKUP($D43,Sheet1!Y:Y,Sheet1!Z:Z,0,0,1)</f>
        <v>0</v>
      </c>
      <c r="R43">
        <f>_xlfn.XLOOKUP($D43,Sheet1!AA:AA,Sheet1!AB:AB,0,0,1)</f>
        <v>0</v>
      </c>
      <c r="S43">
        <f>_xlfn.XLOOKUP($D43,Sheet1!AC:AC,Sheet1!AD:AD,0,0,1)</f>
        <v>0</v>
      </c>
      <c r="T43">
        <f>_xlfn.XLOOKUP($D43,Sheet1!AE:AE,Sheet1!AF:AF,0,0,1)</f>
        <v>0</v>
      </c>
      <c r="U43">
        <f>_xlfn.XLOOKUP($D43,Sheet1!AG:AG,Sheet1!AH:AH,0,0,1)</f>
        <v>0</v>
      </c>
      <c r="V43">
        <f>_xlfn.XLOOKUP($D43,Sheet1!AI:AI,Sheet1!AJ:AJ,0,0,1)</f>
        <v>0</v>
      </c>
      <c r="W43">
        <f>_xlfn.XLOOKUP($D43,Sheet1!AK:AK,Sheet1!AL:AL,0,0,1)</f>
        <v>0</v>
      </c>
      <c r="X43">
        <f>_xlfn.XLOOKUP($D43,Sheet1!AM:AM,Sheet1!AN:AN,0,0,1)</f>
        <v>0</v>
      </c>
      <c r="Y43">
        <f>_xlfn.XLOOKUP($D43,Sheet1!AO:AO,Sheet1!AP:AP,0,0,1)</f>
        <v>0</v>
      </c>
      <c r="Z43">
        <f>_xlfn.XLOOKUP($D43,Sheet1!AQ:AQ,Sheet1!AR:AR,0,0,1)</f>
        <v>0</v>
      </c>
      <c r="AA43">
        <f>_xlfn.XLOOKUP($D43,Sheet1!AS:AS,Sheet1!AT:AT,0,0,1)</f>
        <v>0</v>
      </c>
      <c r="AB43">
        <f>_xlfn.XLOOKUP($D43,Sheet1!AU:AU,Sheet1!AV:AV,0,0,1)</f>
        <v>0</v>
      </c>
      <c r="AC43">
        <f>_xlfn.XLOOKUP($D43,Sheet1!AW:AW,Sheet1!AX:AX,0,0,1)</f>
        <v>0</v>
      </c>
      <c r="AD43">
        <f>_xlfn.XLOOKUP($D43,Sheet1!AY:AY,Sheet1!AZ:AZ,0,0,1)</f>
        <v>0</v>
      </c>
      <c r="AE43">
        <f>_xlfn.XLOOKUP($D43,Sheet1!BA:BA,Sheet1!BB:BB,0,0,1)</f>
        <v>0</v>
      </c>
      <c r="AF43">
        <f>_xlfn.XLOOKUP($D43,Sheet1!BC:BC,Sheet1!BD:BD,0,0,1)</f>
        <v>0</v>
      </c>
      <c r="AG43">
        <f>_xlfn.XLOOKUP($D43,Sheet1!BE:BE,Sheet1!BF:BF,0,0,1)</f>
        <v>0</v>
      </c>
    </row>
    <row r="44" spans="1:33" x14ac:dyDescent="0.3">
      <c r="A44" t="s">
        <v>37</v>
      </c>
    </row>
    <row r="45" spans="1:33" x14ac:dyDescent="0.3">
      <c r="A45" t="s">
        <v>17</v>
      </c>
    </row>
    <row r="46" spans="1:33" x14ac:dyDescent="0.3">
      <c r="A46" t="s">
        <v>19</v>
      </c>
    </row>
    <row r="47" spans="1:33" x14ac:dyDescent="0.3">
      <c r="A47" t="s">
        <v>21</v>
      </c>
    </row>
    <row r="48" spans="1:33" x14ac:dyDescent="0.3">
      <c r="A48" t="s">
        <v>38</v>
      </c>
    </row>
    <row r="49" spans="1:1" x14ac:dyDescent="0.3">
      <c r="A49" t="s">
        <v>23</v>
      </c>
    </row>
    <row r="50" spans="1:1" x14ac:dyDescent="0.3">
      <c r="A50" t="s">
        <v>25</v>
      </c>
    </row>
    <row r="51" spans="1:1" x14ac:dyDescent="0.3">
      <c r="A51" t="s">
        <v>24</v>
      </c>
    </row>
    <row r="52" spans="1:1" x14ac:dyDescent="0.3">
      <c r="A52" t="s">
        <v>6</v>
      </c>
    </row>
    <row r="53" spans="1:1" x14ac:dyDescent="0.3">
      <c r="A53" t="s">
        <v>26</v>
      </c>
    </row>
    <row r="54" spans="1:1" x14ac:dyDescent="0.3">
      <c r="A54" t="s">
        <v>27</v>
      </c>
    </row>
    <row r="55" spans="1:1" x14ac:dyDescent="0.3">
      <c r="A55" t="s">
        <v>28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32</v>
      </c>
    </row>
    <row r="59" spans="1:1" x14ac:dyDescent="0.3">
      <c r="A59" t="s">
        <v>34</v>
      </c>
    </row>
    <row r="60" spans="1:1" x14ac:dyDescent="0.3">
      <c r="A60" t="s">
        <v>4</v>
      </c>
    </row>
    <row r="61" spans="1:1" x14ac:dyDescent="0.3">
      <c r="A61" t="s">
        <v>8</v>
      </c>
    </row>
    <row r="62" spans="1:1" x14ac:dyDescent="0.3">
      <c r="A62" t="s">
        <v>10</v>
      </c>
    </row>
    <row r="63" spans="1:1" x14ac:dyDescent="0.3">
      <c r="A63" t="s">
        <v>14</v>
      </c>
    </row>
    <row r="64" spans="1:1" x14ac:dyDescent="0.3">
      <c r="A64" t="s">
        <v>17</v>
      </c>
    </row>
    <row r="65" spans="1:1" x14ac:dyDescent="0.3">
      <c r="A65" t="s">
        <v>19</v>
      </c>
    </row>
    <row r="66" spans="1:1" x14ac:dyDescent="0.3">
      <c r="A66" t="s">
        <v>21</v>
      </c>
    </row>
    <row r="67" spans="1:1" x14ac:dyDescent="0.3">
      <c r="A67" t="s">
        <v>25</v>
      </c>
    </row>
    <row r="68" spans="1:1" x14ac:dyDescent="0.3">
      <c r="A68" t="s">
        <v>6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34</v>
      </c>
    </row>
    <row r="74" spans="1:1" x14ac:dyDescent="0.3">
      <c r="A74" t="s">
        <v>2</v>
      </c>
    </row>
    <row r="75" spans="1:1" x14ac:dyDescent="0.3">
      <c r="A75" t="s">
        <v>26</v>
      </c>
    </row>
    <row r="76" spans="1:1" x14ac:dyDescent="0.3">
      <c r="A76" t="s">
        <v>3</v>
      </c>
    </row>
    <row r="77" spans="1:1" x14ac:dyDescent="0.3">
      <c r="A77" t="s">
        <v>27</v>
      </c>
    </row>
    <row r="78" spans="1:1" x14ac:dyDescent="0.3">
      <c r="A78" t="s">
        <v>4</v>
      </c>
    </row>
    <row r="79" spans="1:1" x14ac:dyDescent="0.3">
      <c r="A79" t="s">
        <v>5</v>
      </c>
    </row>
    <row r="80" spans="1:1" x14ac:dyDescent="0.3">
      <c r="A80" t="s">
        <v>6</v>
      </c>
    </row>
    <row r="81" spans="1:1" x14ac:dyDescent="0.3">
      <c r="A81" t="s">
        <v>28</v>
      </c>
    </row>
    <row r="82" spans="1:1" x14ac:dyDescent="0.3">
      <c r="A82" t="s">
        <v>29</v>
      </c>
    </row>
    <row r="83" spans="1:1" x14ac:dyDescent="0.3">
      <c r="A83" t="s">
        <v>7</v>
      </c>
    </row>
    <row r="84" spans="1:1" x14ac:dyDescent="0.3">
      <c r="A84" t="s">
        <v>8</v>
      </c>
    </row>
    <row r="85" spans="1:1" x14ac:dyDescent="0.3">
      <c r="A85" t="s">
        <v>9</v>
      </c>
    </row>
    <row r="86" spans="1:1" x14ac:dyDescent="0.3">
      <c r="A86" t="s">
        <v>30</v>
      </c>
    </row>
    <row r="87" spans="1:1" x14ac:dyDescent="0.3">
      <c r="A87" t="s">
        <v>10</v>
      </c>
    </row>
    <row r="88" spans="1:1" x14ac:dyDescent="0.3">
      <c r="A88" t="s">
        <v>11</v>
      </c>
    </row>
    <row r="89" spans="1:1" x14ac:dyDescent="0.3">
      <c r="A89" t="s">
        <v>12</v>
      </c>
    </row>
    <row r="90" spans="1:1" x14ac:dyDescent="0.3">
      <c r="A90" t="s">
        <v>13</v>
      </c>
    </row>
    <row r="91" spans="1:1" x14ac:dyDescent="0.3">
      <c r="A91" t="s">
        <v>14</v>
      </c>
    </row>
    <row r="92" spans="1:1" x14ac:dyDescent="0.3">
      <c r="A92" t="s">
        <v>15</v>
      </c>
    </row>
    <row r="93" spans="1:1" x14ac:dyDescent="0.3">
      <c r="A93" t="s">
        <v>31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19</v>
      </c>
    </row>
    <row r="97" spans="1:1" x14ac:dyDescent="0.3">
      <c r="A97" t="s">
        <v>32</v>
      </c>
    </row>
    <row r="98" spans="1:1" x14ac:dyDescent="0.3">
      <c r="A98" t="s">
        <v>33</v>
      </c>
    </row>
    <row r="99" spans="1:1" x14ac:dyDescent="0.3">
      <c r="A99" t="s">
        <v>20</v>
      </c>
    </row>
    <row r="100" spans="1:1" x14ac:dyDescent="0.3">
      <c r="A100" t="s">
        <v>21</v>
      </c>
    </row>
    <row r="101" spans="1:1" x14ac:dyDescent="0.3">
      <c r="A101" t="s">
        <v>22</v>
      </c>
    </row>
    <row r="102" spans="1:1" x14ac:dyDescent="0.3">
      <c r="A102" t="s">
        <v>23</v>
      </c>
    </row>
    <row r="103" spans="1:1" x14ac:dyDescent="0.3">
      <c r="A103" t="s">
        <v>24</v>
      </c>
    </row>
    <row r="104" spans="1:1" x14ac:dyDescent="0.3">
      <c r="A104" t="s">
        <v>25</v>
      </c>
    </row>
    <row r="105" spans="1:1" x14ac:dyDescent="0.3">
      <c r="A105" t="s">
        <v>34</v>
      </c>
    </row>
    <row r="106" spans="1:1" x14ac:dyDescent="0.3">
      <c r="A106" t="s">
        <v>2</v>
      </c>
    </row>
    <row r="107" spans="1:1" x14ac:dyDescent="0.3">
      <c r="A107" t="s">
        <v>26</v>
      </c>
    </row>
    <row r="108" spans="1:1" x14ac:dyDescent="0.3">
      <c r="A108" t="s">
        <v>3</v>
      </c>
    </row>
    <row r="109" spans="1:1" x14ac:dyDescent="0.3">
      <c r="A109" t="s">
        <v>27</v>
      </c>
    </row>
    <row r="110" spans="1:1" x14ac:dyDescent="0.3">
      <c r="A110" t="s">
        <v>4</v>
      </c>
    </row>
    <row r="111" spans="1:1" x14ac:dyDescent="0.3">
      <c r="A111" t="s">
        <v>5</v>
      </c>
    </row>
    <row r="112" spans="1:1" x14ac:dyDescent="0.3">
      <c r="A112" t="s">
        <v>6</v>
      </c>
    </row>
    <row r="113" spans="1:1" x14ac:dyDescent="0.3">
      <c r="A113" t="s">
        <v>42</v>
      </c>
    </row>
    <row r="114" spans="1:1" x14ac:dyDescent="0.3">
      <c r="A114" t="s">
        <v>28</v>
      </c>
    </row>
    <row r="115" spans="1:1" x14ac:dyDescent="0.3">
      <c r="A115" t="s">
        <v>29</v>
      </c>
    </row>
    <row r="116" spans="1:1" x14ac:dyDescent="0.3">
      <c r="A116" t="s">
        <v>43</v>
      </c>
    </row>
    <row r="117" spans="1:1" x14ac:dyDescent="0.3">
      <c r="A117" t="s">
        <v>7</v>
      </c>
    </row>
    <row r="118" spans="1:1" x14ac:dyDescent="0.3">
      <c r="A118" t="s">
        <v>8</v>
      </c>
    </row>
    <row r="119" spans="1:1" x14ac:dyDescent="0.3">
      <c r="A119" t="s">
        <v>9</v>
      </c>
    </row>
    <row r="120" spans="1:1" x14ac:dyDescent="0.3">
      <c r="A120" t="s">
        <v>30</v>
      </c>
    </row>
    <row r="121" spans="1:1" x14ac:dyDescent="0.3">
      <c r="A121" t="s">
        <v>10</v>
      </c>
    </row>
    <row r="122" spans="1:1" x14ac:dyDescent="0.3">
      <c r="A122" t="s">
        <v>11</v>
      </c>
    </row>
    <row r="123" spans="1:1" x14ac:dyDescent="0.3">
      <c r="A123" t="s">
        <v>12</v>
      </c>
    </row>
    <row r="124" spans="1:1" x14ac:dyDescent="0.3">
      <c r="A124" t="s">
        <v>13</v>
      </c>
    </row>
    <row r="125" spans="1:1" x14ac:dyDescent="0.3">
      <c r="A125" t="s">
        <v>14</v>
      </c>
    </row>
    <row r="126" spans="1:1" x14ac:dyDescent="0.3">
      <c r="A126" t="s">
        <v>15</v>
      </c>
    </row>
    <row r="127" spans="1:1" x14ac:dyDescent="0.3">
      <c r="A127" t="s">
        <v>31</v>
      </c>
    </row>
    <row r="128" spans="1:1" x14ac:dyDescent="0.3">
      <c r="A128" t="s">
        <v>16</v>
      </c>
    </row>
    <row r="129" spans="1:1" x14ac:dyDescent="0.3">
      <c r="A129" t="s">
        <v>17</v>
      </c>
    </row>
    <row r="130" spans="1:1" x14ac:dyDescent="0.3">
      <c r="A130" t="s">
        <v>18</v>
      </c>
    </row>
    <row r="131" spans="1:1" x14ac:dyDescent="0.3">
      <c r="A131" t="s">
        <v>19</v>
      </c>
    </row>
    <row r="132" spans="1:1" x14ac:dyDescent="0.3">
      <c r="A132" t="s">
        <v>32</v>
      </c>
    </row>
    <row r="133" spans="1:1" x14ac:dyDescent="0.3">
      <c r="A133" t="s">
        <v>33</v>
      </c>
    </row>
    <row r="134" spans="1:1" x14ac:dyDescent="0.3">
      <c r="A134" t="s">
        <v>20</v>
      </c>
    </row>
    <row r="135" spans="1:1" x14ac:dyDescent="0.3">
      <c r="A135" t="s">
        <v>21</v>
      </c>
    </row>
    <row r="136" spans="1:1" x14ac:dyDescent="0.3">
      <c r="A136" t="s">
        <v>44</v>
      </c>
    </row>
    <row r="137" spans="1:1" x14ac:dyDescent="0.3">
      <c r="A137" t="s">
        <v>22</v>
      </c>
    </row>
    <row r="138" spans="1:1" x14ac:dyDescent="0.3">
      <c r="A138" t="s">
        <v>23</v>
      </c>
    </row>
    <row r="139" spans="1:1" x14ac:dyDescent="0.3">
      <c r="A139" t="s">
        <v>24</v>
      </c>
    </row>
    <row r="140" spans="1:1" x14ac:dyDescent="0.3">
      <c r="A140" t="s">
        <v>25</v>
      </c>
    </row>
    <row r="141" spans="1:1" x14ac:dyDescent="0.3">
      <c r="A141" t="s">
        <v>34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5</v>
      </c>
    </row>
    <row r="146" spans="1:1" x14ac:dyDescent="0.3">
      <c r="A146" t="s">
        <v>6</v>
      </c>
    </row>
    <row r="147" spans="1:1" x14ac:dyDescent="0.3">
      <c r="A147" t="s">
        <v>7</v>
      </c>
    </row>
    <row r="148" spans="1:1" x14ac:dyDescent="0.3">
      <c r="A148" t="s">
        <v>8</v>
      </c>
    </row>
    <row r="149" spans="1:1" x14ac:dyDescent="0.3">
      <c r="A149" t="s">
        <v>9</v>
      </c>
    </row>
    <row r="150" spans="1:1" x14ac:dyDescent="0.3">
      <c r="A150" t="s">
        <v>10</v>
      </c>
    </row>
    <row r="151" spans="1:1" x14ac:dyDescent="0.3">
      <c r="A151" t="s">
        <v>11</v>
      </c>
    </row>
    <row r="152" spans="1:1" x14ac:dyDescent="0.3">
      <c r="A152" t="s">
        <v>12</v>
      </c>
    </row>
    <row r="153" spans="1:1" x14ac:dyDescent="0.3">
      <c r="A153" t="s">
        <v>13</v>
      </c>
    </row>
    <row r="154" spans="1:1" x14ac:dyDescent="0.3">
      <c r="A154" t="s">
        <v>14</v>
      </c>
    </row>
    <row r="155" spans="1:1" x14ac:dyDescent="0.3">
      <c r="A155" t="s">
        <v>15</v>
      </c>
    </row>
    <row r="156" spans="1:1" x14ac:dyDescent="0.3">
      <c r="A156" t="s">
        <v>16</v>
      </c>
    </row>
    <row r="157" spans="1:1" x14ac:dyDescent="0.3">
      <c r="A157" t="s">
        <v>17</v>
      </c>
    </row>
    <row r="158" spans="1:1" x14ac:dyDescent="0.3">
      <c r="A158" t="s">
        <v>19</v>
      </c>
    </row>
    <row r="159" spans="1:1" x14ac:dyDescent="0.3">
      <c r="A159" t="s">
        <v>20</v>
      </c>
    </row>
    <row r="160" spans="1:1" x14ac:dyDescent="0.3">
      <c r="A160" t="s">
        <v>21</v>
      </c>
    </row>
    <row r="161" spans="1:1" x14ac:dyDescent="0.3">
      <c r="A161" t="s">
        <v>44</v>
      </c>
    </row>
    <row r="162" spans="1:1" x14ac:dyDescent="0.3">
      <c r="A162" t="s">
        <v>22</v>
      </c>
    </row>
    <row r="163" spans="1:1" x14ac:dyDescent="0.3">
      <c r="A163" t="s">
        <v>23</v>
      </c>
    </row>
    <row r="164" spans="1:1" x14ac:dyDescent="0.3">
      <c r="A164" t="s">
        <v>24</v>
      </c>
    </row>
    <row r="165" spans="1:1" x14ac:dyDescent="0.3">
      <c r="A165" t="s">
        <v>25</v>
      </c>
    </row>
    <row r="166" spans="1:1" x14ac:dyDescent="0.3">
      <c r="A166" t="s">
        <v>26</v>
      </c>
    </row>
    <row r="167" spans="1:1" x14ac:dyDescent="0.3">
      <c r="A167" t="s">
        <v>27</v>
      </c>
    </row>
    <row r="168" spans="1:1" x14ac:dyDescent="0.3">
      <c r="A168" t="s">
        <v>42</v>
      </c>
    </row>
    <row r="169" spans="1:1" x14ac:dyDescent="0.3">
      <c r="A169" t="s">
        <v>28</v>
      </c>
    </row>
    <row r="170" spans="1:1" x14ac:dyDescent="0.3">
      <c r="A170" t="s">
        <v>29</v>
      </c>
    </row>
    <row r="171" spans="1:1" x14ac:dyDescent="0.3">
      <c r="A171" t="s">
        <v>43</v>
      </c>
    </row>
    <row r="172" spans="1:1" x14ac:dyDescent="0.3">
      <c r="A172" t="s">
        <v>30</v>
      </c>
    </row>
    <row r="173" spans="1:1" x14ac:dyDescent="0.3">
      <c r="A173" t="s">
        <v>31</v>
      </c>
    </row>
    <row r="174" spans="1:1" x14ac:dyDescent="0.3">
      <c r="A174" t="s">
        <v>32</v>
      </c>
    </row>
    <row r="175" spans="1:1" x14ac:dyDescent="0.3">
      <c r="A175" t="s">
        <v>33</v>
      </c>
    </row>
    <row r="176" spans="1:1" x14ac:dyDescent="0.3">
      <c r="A176" t="s">
        <v>34</v>
      </c>
    </row>
    <row r="177" spans="1:1" x14ac:dyDescent="0.3">
      <c r="A177" t="s">
        <v>10</v>
      </c>
    </row>
    <row r="178" spans="1:1" x14ac:dyDescent="0.3">
      <c r="A178" t="s">
        <v>17</v>
      </c>
    </row>
    <row r="179" spans="1:1" x14ac:dyDescent="0.3">
      <c r="A179" t="s">
        <v>21</v>
      </c>
    </row>
    <row r="180" spans="1:1" x14ac:dyDescent="0.3">
      <c r="A180" t="s">
        <v>24</v>
      </c>
    </row>
    <row r="181" spans="1:1" x14ac:dyDescent="0.3">
      <c r="A181" t="s">
        <v>6</v>
      </c>
    </row>
    <row r="182" spans="1:1" x14ac:dyDescent="0.3">
      <c r="A182" t="s">
        <v>4</v>
      </c>
    </row>
    <row r="183" spans="1:1" x14ac:dyDescent="0.3">
      <c r="A183" t="s">
        <v>26</v>
      </c>
    </row>
    <row r="184" spans="1:1" x14ac:dyDescent="0.3">
      <c r="A184" t="s">
        <v>27</v>
      </c>
    </row>
    <row r="185" spans="1:1" x14ac:dyDescent="0.3">
      <c r="A185" t="s">
        <v>42</v>
      </c>
    </row>
    <row r="186" spans="1:1" x14ac:dyDescent="0.3">
      <c r="A186" t="s">
        <v>29</v>
      </c>
    </row>
    <row r="187" spans="1:1" x14ac:dyDescent="0.3">
      <c r="A187" t="s">
        <v>43</v>
      </c>
    </row>
    <row r="188" spans="1:1" x14ac:dyDescent="0.3">
      <c r="A188" t="s">
        <v>47</v>
      </c>
    </row>
    <row r="189" spans="1:1" x14ac:dyDescent="0.3">
      <c r="A189" t="s">
        <v>33</v>
      </c>
    </row>
    <row r="190" spans="1:1" x14ac:dyDescent="0.3">
      <c r="A190" t="s">
        <v>34</v>
      </c>
    </row>
    <row r="191" spans="1:1" x14ac:dyDescent="0.3">
      <c r="A191" t="s">
        <v>10</v>
      </c>
    </row>
    <row r="192" spans="1:1" x14ac:dyDescent="0.3">
      <c r="A192" t="s">
        <v>17</v>
      </c>
    </row>
    <row r="193" spans="1:1" x14ac:dyDescent="0.3">
      <c r="A193" t="s">
        <v>21</v>
      </c>
    </row>
    <row r="194" spans="1:1" x14ac:dyDescent="0.3">
      <c r="A194" t="s">
        <v>24</v>
      </c>
    </row>
    <row r="195" spans="1:1" x14ac:dyDescent="0.3">
      <c r="A195" t="s">
        <v>6</v>
      </c>
    </row>
    <row r="196" spans="1:1" x14ac:dyDescent="0.3">
      <c r="A196" t="s">
        <v>20</v>
      </c>
    </row>
    <row r="197" spans="1:1" x14ac:dyDescent="0.3">
      <c r="A197" t="s">
        <v>26</v>
      </c>
    </row>
    <row r="198" spans="1:1" x14ac:dyDescent="0.3">
      <c r="A198" t="s">
        <v>27</v>
      </c>
    </row>
    <row r="199" spans="1:1" x14ac:dyDescent="0.3">
      <c r="A199" t="s">
        <v>42</v>
      </c>
    </row>
    <row r="200" spans="1:1" x14ac:dyDescent="0.3">
      <c r="A200" t="s">
        <v>29</v>
      </c>
    </row>
    <row r="201" spans="1:1" x14ac:dyDescent="0.3">
      <c r="A201" t="s">
        <v>43</v>
      </c>
    </row>
    <row r="202" spans="1:1" x14ac:dyDescent="0.3">
      <c r="A202" t="s">
        <v>28</v>
      </c>
    </row>
    <row r="203" spans="1:1" x14ac:dyDescent="0.3">
      <c r="A203" t="s">
        <v>47</v>
      </c>
    </row>
    <row r="204" spans="1:1" x14ac:dyDescent="0.3">
      <c r="A204" t="s">
        <v>33</v>
      </c>
    </row>
    <row r="205" spans="1:1" x14ac:dyDescent="0.3">
      <c r="A205" t="s">
        <v>34</v>
      </c>
    </row>
    <row r="206" spans="1:1" x14ac:dyDescent="0.3">
      <c r="A206" t="s">
        <v>10</v>
      </c>
    </row>
    <row r="207" spans="1:1" x14ac:dyDescent="0.3">
      <c r="A207" t="s">
        <v>14</v>
      </c>
    </row>
    <row r="208" spans="1:1" x14ac:dyDescent="0.3">
      <c r="A208" t="s">
        <v>37</v>
      </c>
    </row>
    <row r="209" spans="1:1" x14ac:dyDescent="0.3">
      <c r="A209" t="s">
        <v>17</v>
      </c>
    </row>
    <row r="210" spans="1:1" x14ac:dyDescent="0.3">
      <c r="A210" t="s">
        <v>21</v>
      </c>
    </row>
    <row r="211" spans="1:1" x14ac:dyDescent="0.3">
      <c r="A211" t="s">
        <v>38</v>
      </c>
    </row>
    <row r="212" spans="1:1" x14ac:dyDescent="0.3">
      <c r="A212" t="s">
        <v>25</v>
      </c>
    </row>
    <row r="213" spans="1:1" x14ac:dyDescent="0.3">
      <c r="A213" t="s">
        <v>26</v>
      </c>
    </row>
    <row r="214" spans="1:1" x14ac:dyDescent="0.3">
      <c r="A214" t="s">
        <v>27</v>
      </c>
    </row>
    <row r="215" spans="1:1" x14ac:dyDescent="0.3">
      <c r="A215" t="s">
        <v>42</v>
      </c>
    </row>
    <row r="216" spans="1:1" x14ac:dyDescent="0.3">
      <c r="A216" t="s">
        <v>28</v>
      </c>
    </row>
    <row r="217" spans="1:1" x14ac:dyDescent="0.3">
      <c r="A217" t="s">
        <v>29</v>
      </c>
    </row>
    <row r="218" spans="1:1" x14ac:dyDescent="0.3">
      <c r="A218" t="s">
        <v>43</v>
      </c>
    </row>
    <row r="219" spans="1:1" x14ac:dyDescent="0.3">
      <c r="A219" t="s">
        <v>33</v>
      </c>
    </row>
    <row r="220" spans="1:1" x14ac:dyDescent="0.3">
      <c r="A220" t="s">
        <v>34</v>
      </c>
    </row>
    <row r="221" spans="1:1" x14ac:dyDescent="0.3">
      <c r="A221" t="s">
        <v>10</v>
      </c>
    </row>
    <row r="222" spans="1:1" x14ac:dyDescent="0.3">
      <c r="A222" t="s">
        <v>14</v>
      </c>
    </row>
    <row r="223" spans="1:1" x14ac:dyDescent="0.3">
      <c r="A223" t="s">
        <v>37</v>
      </c>
    </row>
    <row r="224" spans="1:1" x14ac:dyDescent="0.3">
      <c r="A224" t="s">
        <v>17</v>
      </c>
    </row>
    <row r="225" spans="1:1" x14ac:dyDescent="0.3">
      <c r="A225" t="s">
        <v>21</v>
      </c>
    </row>
    <row r="226" spans="1:1" x14ac:dyDescent="0.3">
      <c r="A226" t="s">
        <v>38</v>
      </c>
    </row>
    <row r="227" spans="1:1" x14ac:dyDescent="0.3">
      <c r="A227" t="s">
        <v>25</v>
      </c>
    </row>
    <row r="228" spans="1:1" x14ac:dyDescent="0.3">
      <c r="A228" t="s">
        <v>26</v>
      </c>
    </row>
    <row r="229" spans="1:1" x14ac:dyDescent="0.3">
      <c r="A229" t="s">
        <v>27</v>
      </c>
    </row>
    <row r="230" spans="1:1" x14ac:dyDescent="0.3">
      <c r="A230" t="s">
        <v>42</v>
      </c>
    </row>
    <row r="231" spans="1:1" x14ac:dyDescent="0.3">
      <c r="A231" t="s">
        <v>28</v>
      </c>
    </row>
    <row r="232" spans="1:1" x14ac:dyDescent="0.3">
      <c r="A232" t="s">
        <v>29</v>
      </c>
    </row>
    <row r="233" spans="1:1" x14ac:dyDescent="0.3">
      <c r="A233" t="s">
        <v>43</v>
      </c>
    </row>
    <row r="234" spans="1:1" x14ac:dyDescent="0.3">
      <c r="A234" t="s">
        <v>33</v>
      </c>
    </row>
    <row r="235" spans="1:1" x14ac:dyDescent="0.3">
      <c r="A235" t="s">
        <v>34</v>
      </c>
    </row>
    <row r="236" spans="1:1" x14ac:dyDescent="0.3">
      <c r="A236" t="s">
        <v>10</v>
      </c>
    </row>
    <row r="237" spans="1:1" x14ac:dyDescent="0.3">
      <c r="A237" t="s">
        <v>14</v>
      </c>
    </row>
    <row r="238" spans="1:1" x14ac:dyDescent="0.3">
      <c r="A238" t="s">
        <v>37</v>
      </c>
    </row>
    <row r="239" spans="1:1" x14ac:dyDescent="0.3">
      <c r="A239" t="s">
        <v>17</v>
      </c>
    </row>
    <row r="240" spans="1:1" x14ac:dyDescent="0.3">
      <c r="A240" t="s">
        <v>21</v>
      </c>
    </row>
    <row r="241" spans="1:1" x14ac:dyDescent="0.3">
      <c r="A241" t="s">
        <v>38</v>
      </c>
    </row>
    <row r="242" spans="1:1" x14ac:dyDescent="0.3">
      <c r="A242" t="s">
        <v>25</v>
      </c>
    </row>
    <row r="243" spans="1:1" x14ac:dyDescent="0.3">
      <c r="A243" t="s">
        <v>26</v>
      </c>
    </row>
    <row r="244" spans="1:1" x14ac:dyDescent="0.3">
      <c r="A244" t="s">
        <v>27</v>
      </c>
    </row>
    <row r="245" spans="1:1" x14ac:dyDescent="0.3">
      <c r="A245" t="s">
        <v>42</v>
      </c>
    </row>
    <row r="246" spans="1:1" x14ac:dyDescent="0.3">
      <c r="A246" t="s">
        <v>28</v>
      </c>
    </row>
    <row r="247" spans="1:1" x14ac:dyDescent="0.3">
      <c r="A247" t="s">
        <v>29</v>
      </c>
    </row>
    <row r="248" spans="1:1" x14ac:dyDescent="0.3">
      <c r="A248" t="s">
        <v>43</v>
      </c>
    </row>
    <row r="249" spans="1:1" x14ac:dyDescent="0.3">
      <c r="A249" t="s">
        <v>52</v>
      </c>
    </row>
    <row r="250" spans="1:1" x14ac:dyDescent="0.3">
      <c r="A250" t="s">
        <v>33</v>
      </c>
    </row>
    <row r="251" spans="1:1" x14ac:dyDescent="0.3">
      <c r="A251" t="s">
        <v>34</v>
      </c>
    </row>
    <row r="252" spans="1:1" x14ac:dyDescent="0.3">
      <c r="A252" t="s">
        <v>4</v>
      </c>
    </row>
    <row r="253" spans="1:1" x14ac:dyDescent="0.3">
      <c r="A253" t="s">
        <v>5</v>
      </c>
    </row>
    <row r="254" spans="1:1" x14ac:dyDescent="0.3">
      <c r="A254" t="s">
        <v>6</v>
      </c>
    </row>
    <row r="255" spans="1:1" x14ac:dyDescent="0.3">
      <c r="A255" t="s">
        <v>8</v>
      </c>
    </row>
    <row r="256" spans="1:1" x14ac:dyDescent="0.3">
      <c r="A256" t="s">
        <v>9</v>
      </c>
    </row>
    <row r="257" spans="1:1" x14ac:dyDescent="0.3">
      <c r="A257" t="s">
        <v>10</v>
      </c>
    </row>
    <row r="258" spans="1:1" x14ac:dyDescent="0.3">
      <c r="A258" t="s">
        <v>12</v>
      </c>
    </row>
    <row r="259" spans="1:1" x14ac:dyDescent="0.3">
      <c r="A259" t="s">
        <v>36</v>
      </c>
    </row>
    <row r="260" spans="1:1" x14ac:dyDescent="0.3">
      <c r="A260" t="s">
        <v>13</v>
      </c>
    </row>
    <row r="261" spans="1:1" x14ac:dyDescent="0.3">
      <c r="A261" t="s">
        <v>14</v>
      </c>
    </row>
    <row r="262" spans="1:1" x14ac:dyDescent="0.3">
      <c r="A262" t="s">
        <v>37</v>
      </c>
    </row>
    <row r="263" spans="1:1" x14ac:dyDescent="0.3">
      <c r="A263" t="s">
        <v>17</v>
      </c>
    </row>
    <row r="264" spans="1:1" x14ac:dyDescent="0.3">
      <c r="A264" t="s">
        <v>19</v>
      </c>
    </row>
    <row r="265" spans="1:1" x14ac:dyDescent="0.3">
      <c r="A265" t="s">
        <v>21</v>
      </c>
    </row>
    <row r="266" spans="1:1" x14ac:dyDescent="0.3">
      <c r="A266" t="s">
        <v>38</v>
      </c>
    </row>
    <row r="267" spans="1:1" x14ac:dyDescent="0.3">
      <c r="A267" t="s">
        <v>23</v>
      </c>
    </row>
    <row r="268" spans="1:1" x14ac:dyDescent="0.3">
      <c r="A268" t="s">
        <v>24</v>
      </c>
    </row>
    <row r="269" spans="1:1" x14ac:dyDescent="0.3">
      <c r="A269" t="s">
        <v>25</v>
      </c>
    </row>
    <row r="270" spans="1:1" x14ac:dyDescent="0.3">
      <c r="A270" t="s">
        <v>26</v>
      </c>
    </row>
    <row r="271" spans="1:1" x14ac:dyDescent="0.3">
      <c r="A271" t="s">
        <v>27</v>
      </c>
    </row>
    <row r="272" spans="1:1" x14ac:dyDescent="0.3">
      <c r="A272" t="s">
        <v>42</v>
      </c>
    </row>
    <row r="273" spans="1:1" x14ac:dyDescent="0.3">
      <c r="A273" t="s">
        <v>28</v>
      </c>
    </row>
    <row r="274" spans="1:1" x14ac:dyDescent="0.3">
      <c r="A274" t="s">
        <v>29</v>
      </c>
    </row>
    <row r="275" spans="1:1" x14ac:dyDescent="0.3">
      <c r="A275" t="s">
        <v>43</v>
      </c>
    </row>
    <row r="276" spans="1:1" x14ac:dyDescent="0.3">
      <c r="A276" t="s">
        <v>30</v>
      </c>
    </row>
    <row r="277" spans="1:1" x14ac:dyDescent="0.3">
      <c r="A277" t="s">
        <v>32</v>
      </c>
    </row>
    <row r="278" spans="1:1" x14ac:dyDescent="0.3">
      <c r="A278" t="s">
        <v>34</v>
      </c>
    </row>
    <row r="279" spans="1:1" x14ac:dyDescent="0.3">
      <c r="A279" t="s">
        <v>4</v>
      </c>
    </row>
    <row r="280" spans="1:1" x14ac:dyDescent="0.3">
      <c r="A280" t="s">
        <v>5</v>
      </c>
    </row>
    <row r="281" spans="1:1" x14ac:dyDescent="0.3">
      <c r="A281" t="s">
        <v>6</v>
      </c>
    </row>
    <row r="282" spans="1:1" x14ac:dyDescent="0.3">
      <c r="A282" t="s">
        <v>8</v>
      </c>
    </row>
    <row r="283" spans="1:1" x14ac:dyDescent="0.3">
      <c r="A283" t="s">
        <v>9</v>
      </c>
    </row>
    <row r="284" spans="1:1" x14ac:dyDescent="0.3">
      <c r="A284" t="s">
        <v>10</v>
      </c>
    </row>
    <row r="285" spans="1:1" x14ac:dyDescent="0.3">
      <c r="A285" t="s">
        <v>12</v>
      </c>
    </row>
    <row r="286" spans="1:1" x14ac:dyDescent="0.3">
      <c r="A286" t="s">
        <v>36</v>
      </c>
    </row>
    <row r="287" spans="1:1" x14ac:dyDescent="0.3">
      <c r="A287" t="s">
        <v>13</v>
      </c>
    </row>
    <row r="288" spans="1:1" x14ac:dyDescent="0.3">
      <c r="A288" t="s">
        <v>14</v>
      </c>
    </row>
    <row r="289" spans="1:1" x14ac:dyDescent="0.3">
      <c r="A289" t="s">
        <v>55</v>
      </c>
    </row>
    <row r="290" spans="1:1" x14ac:dyDescent="0.3">
      <c r="A290" t="s">
        <v>37</v>
      </c>
    </row>
    <row r="291" spans="1:1" x14ac:dyDescent="0.3">
      <c r="A291" t="s">
        <v>17</v>
      </c>
    </row>
    <row r="292" spans="1:1" x14ac:dyDescent="0.3">
      <c r="A292" t="s">
        <v>19</v>
      </c>
    </row>
    <row r="293" spans="1:1" x14ac:dyDescent="0.3">
      <c r="A293" t="s">
        <v>21</v>
      </c>
    </row>
    <row r="294" spans="1:1" x14ac:dyDescent="0.3">
      <c r="A294" t="s">
        <v>38</v>
      </c>
    </row>
    <row r="295" spans="1:1" x14ac:dyDescent="0.3">
      <c r="A295" t="s">
        <v>23</v>
      </c>
    </row>
    <row r="296" spans="1:1" x14ac:dyDescent="0.3">
      <c r="A296" t="s">
        <v>24</v>
      </c>
    </row>
    <row r="297" spans="1:1" x14ac:dyDescent="0.3">
      <c r="A297" t="s">
        <v>25</v>
      </c>
    </row>
    <row r="298" spans="1:1" x14ac:dyDescent="0.3">
      <c r="A298" t="s">
        <v>26</v>
      </c>
    </row>
    <row r="299" spans="1:1" x14ac:dyDescent="0.3">
      <c r="A299" t="s">
        <v>27</v>
      </c>
    </row>
    <row r="300" spans="1:1" x14ac:dyDescent="0.3">
      <c r="A300" t="s">
        <v>28</v>
      </c>
    </row>
    <row r="301" spans="1:1" x14ac:dyDescent="0.3">
      <c r="A301" t="s">
        <v>29</v>
      </c>
    </row>
    <row r="302" spans="1:1" x14ac:dyDescent="0.3">
      <c r="A302" t="s">
        <v>30</v>
      </c>
    </row>
    <row r="303" spans="1:1" x14ac:dyDescent="0.3">
      <c r="A303" t="s">
        <v>47</v>
      </c>
    </row>
    <row r="304" spans="1:1" x14ac:dyDescent="0.3">
      <c r="A304" t="s">
        <v>32</v>
      </c>
    </row>
    <row r="305" spans="1:1" x14ac:dyDescent="0.3">
      <c r="A305" t="s">
        <v>34</v>
      </c>
    </row>
    <row r="306" spans="1:1" x14ac:dyDescent="0.3">
      <c r="A306" t="s">
        <v>2</v>
      </c>
    </row>
    <row r="307" spans="1:1" x14ac:dyDescent="0.3">
      <c r="A307" t="s">
        <v>3</v>
      </c>
    </row>
    <row r="308" spans="1:1" x14ac:dyDescent="0.3">
      <c r="A308" t="s">
        <v>4</v>
      </c>
    </row>
    <row r="309" spans="1:1" x14ac:dyDescent="0.3">
      <c r="A309" t="s">
        <v>5</v>
      </c>
    </row>
    <row r="310" spans="1:1" x14ac:dyDescent="0.3">
      <c r="A310" t="s">
        <v>6</v>
      </c>
    </row>
    <row r="311" spans="1:1" x14ac:dyDescent="0.3">
      <c r="A311" t="s">
        <v>7</v>
      </c>
    </row>
    <row r="312" spans="1:1" x14ac:dyDescent="0.3">
      <c r="A312" t="s">
        <v>8</v>
      </c>
    </row>
    <row r="313" spans="1:1" x14ac:dyDescent="0.3">
      <c r="A313" t="s">
        <v>9</v>
      </c>
    </row>
    <row r="314" spans="1:1" x14ac:dyDescent="0.3">
      <c r="A314" t="s">
        <v>10</v>
      </c>
    </row>
    <row r="315" spans="1:1" x14ac:dyDescent="0.3">
      <c r="A315" t="s">
        <v>11</v>
      </c>
    </row>
    <row r="316" spans="1:1" x14ac:dyDescent="0.3">
      <c r="A316" t="s">
        <v>12</v>
      </c>
    </row>
    <row r="317" spans="1:1" x14ac:dyDescent="0.3">
      <c r="A317" t="s">
        <v>13</v>
      </c>
    </row>
    <row r="318" spans="1:1" x14ac:dyDescent="0.3">
      <c r="A318" t="s">
        <v>14</v>
      </c>
    </row>
    <row r="319" spans="1:1" x14ac:dyDescent="0.3">
      <c r="A319" t="s">
        <v>15</v>
      </c>
    </row>
    <row r="320" spans="1:1" x14ac:dyDescent="0.3">
      <c r="A320" t="s">
        <v>16</v>
      </c>
    </row>
    <row r="321" spans="1:1" x14ac:dyDescent="0.3">
      <c r="A321" t="s">
        <v>17</v>
      </c>
    </row>
    <row r="322" spans="1:1" x14ac:dyDescent="0.3">
      <c r="A322" t="s">
        <v>19</v>
      </c>
    </row>
    <row r="323" spans="1:1" x14ac:dyDescent="0.3">
      <c r="A323" t="s">
        <v>20</v>
      </c>
    </row>
    <row r="324" spans="1:1" x14ac:dyDescent="0.3">
      <c r="A324" t="s">
        <v>21</v>
      </c>
    </row>
    <row r="325" spans="1:1" x14ac:dyDescent="0.3">
      <c r="A325" t="s">
        <v>44</v>
      </c>
    </row>
    <row r="326" spans="1:1" x14ac:dyDescent="0.3">
      <c r="A326" t="s">
        <v>22</v>
      </c>
    </row>
    <row r="327" spans="1:1" x14ac:dyDescent="0.3">
      <c r="A327" t="s">
        <v>23</v>
      </c>
    </row>
    <row r="328" spans="1:1" x14ac:dyDescent="0.3">
      <c r="A328" t="s">
        <v>24</v>
      </c>
    </row>
    <row r="329" spans="1:1" x14ac:dyDescent="0.3">
      <c r="A329" t="s">
        <v>25</v>
      </c>
    </row>
    <row r="330" spans="1:1" x14ac:dyDescent="0.3">
      <c r="A330" t="s">
        <v>26</v>
      </c>
    </row>
    <row r="331" spans="1:1" x14ac:dyDescent="0.3">
      <c r="A331" t="s">
        <v>27</v>
      </c>
    </row>
    <row r="332" spans="1:1" x14ac:dyDescent="0.3">
      <c r="A332" t="s">
        <v>42</v>
      </c>
    </row>
    <row r="333" spans="1:1" x14ac:dyDescent="0.3">
      <c r="A333" t="s">
        <v>28</v>
      </c>
    </row>
    <row r="334" spans="1:1" x14ac:dyDescent="0.3">
      <c r="A334" t="s">
        <v>29</v>
      </c>
    </row>
    <row r="335" spans="1:1" x14ac:dyDescent="0.3">
      <c r="A335" t="s">
        <v>43</v>
      </c>
    </row>
    <row r="336" spans="1:1" x14ac:dyDescent="0.3">
      <c r="A336" t="s">
        <v>30</v>
      </c>
    </row>
    <row r="337" spans="1:1" x14ac:dyDescent="0.3">
      <c r="A337" t="s">
        <v>32</v>
      </c>
    </row>
    <row r="338" spans="1:1" x14ac:dyDescent="0.3">
      <c r="A338" t="s">
        <v>33</v>
      </c>
    </row>
    <row r="339" spans="1:1" x14ac:dyDescent="0.3">
      <c r="A339" t="s">
        <v>34</v>
      </c>
    </row>
    <row r="340" spans="1:1" x14ac:dyDescent="0.3">
      <c r="A340" t="s">
        <v>4</v>
      </c>
    </row>
    <row r="341" spans="1:1" x14ac:dyDescent="0.3">
      <c r="A341" t="s">
        <v>8</v>
      </c>
    </row>
    <row r="342" spans="1:1" x14ac:dyDescent="0.3">
      <c r="A342" t="s">
        <v>10</v>
      </c>
    </row>
    <row r="343" spans="1:1" x14ac:dyDescent="0.3">
      <c r="A343" t="s">
        <v>17</v>
      </c>
    </row>
    <row r="344" spans="1:1" x14ac:dyDescent="0.3">
      <c r="A344" t="s">
        <v>21</v>
      </c>
    </row>
    <row r="345" spans="1:1" x14ac:dyDescent="0.3">
      <c r="A345" t="s">
        <v>6</v>
      </c>
    </row>
    <row r="346" spans="1:1" x14ac:dyDescent="0.3">
      <c r="A346" t="s">
        <v>28</v>
      </c>
    </row>
    <row r="347" spans="1:1" x14ac:dyDescent="0.3">
      <c r="A347" t="s">
        <v>30</v>
      </c>
    </row>
    <row r="348" spans="1:1" x14ac:dyDescent="0.3">
      <c r="A348" t="s">
        <v>34</v>
      </c>
    </row>
    <row r="349" spans="1:1" x14ac:dyDescent="0.3">
      <c r="A349" t="s">
        <v>4</v>
      </c>
    </row>
    <row r="350" spans="1:1" x14ac:dyDescent="0.3">
      <c r="A350" t="s">
        <v>8</v>
      </c>
    </row>
    <row r="351" spans="1:1" x14ac:dyDescent="0.3">
      <c r="A351" t="s">
        <v>10</v>
      </c>
    </row>
    <row r="352" spans="1:1" x14ac:dyDescent="0.3">
      <c r="A352" t="s">
        <v>12</v>
      </c>
    </row>
    <row r="353" spans="1:1" x14ac:dyDescent="0.3">
      <c r="A353" t="s">
        <v>14</v>
      </c>
    </row>
    <row r="354" spans="1:1" x14ac:dyDescent="0.3">
      <c r="A354" t="s">
        <v>17</v>
      </c>
    </row>
    <row r="355" spans="1:1" x14ac:dyDescent="0.3">
      <c r="A355" t="s">
        <v>21</v>
      </c>
    </row>
    <row r="356" spans="1:1" x14ac:dyDescent="0.3">
      <c r="A356" t="s">
        <v>25</v>
      </c>
    </row>
    <row r="357" spans="1:1" x14ac:dyDescent="0.3">
      <c r="A357" t="s">
        <v>6</v>
      </c>
    </row>
    <row r="358" spans="1:1" x14ac:dyDescent="0.3">
      <c r="A358" t="s">
        <v>42</v>
      </c>
    </row>
    <row r="359" spans="1:1" x14ac:dyDescent="0.3">
      <c r="A359" t="s">
        <v>43</v>
      </c>
    </row>
    <row r="360" spans="1:1" x14ac:dyDescent="0.3">
      <c r="A360" t="s">
        <v>34</v>
      </c>
    </row>
    <row r="361" spans="1:1" x14ac:dyDescent="0.3">
      <c r="A361" t="s">
        <v>4</v>
      </c>
    </row>
    <row r="362" spans="1:1" x14ac:dyDescent="0.3">
      <c r="A362" t="s">
        <v>8</v>
      </c>
    </row>
    <row r="363" spans="1:1" x14ac:dyDescent="0.3">
      <c r="A363" t="s">
        <v>10</v>
      </c>
    </row>
    <row r="364" spans="1:1" x14ac:dyDescent="0.3">
      <c r="A364" t="s">
        <v>17</v>
      </c>
    </row>
    <row r="365" spans="1:1" x14ac:dyDescent="0.3">
      <c r="A365" t="s">
        <v>21</v>
      </c>
    </row>
    <row r="366" spans="1:1" x14ac:dyDescent="0.3">
      <c r="A366" t="s">
        <v>6</v>
      </c>
    </row>
    <row r="367" spans="1:1" x14ac:dyDescent="0.3">
      <c r="A367" t="s">
        <v>34</v>
      </c>
    </row>
    <row r="368" spans="1:1" x14ac:dyDescent="0.3">
      <c r="A368" t="s">
        <v>8</v>
      </c>
    </row>
    <row r="369" spans="1:1" x14ac:dyDescent="0.3">
      <c r="A369" t="s">
        <v>10</v>
      </c>
    </row>
    <row r="370" spans="1:1" x14ac:dyDescent="0.3">
      <c r="A370" t="s">
        <v>14</v>
      </c>
    </row>
    <row r="371" spans="1:1" x14ac:dyDescent="0.3">
      <c r="A371" t="s">
        <v>17</v>
      </c>
    </row>
    <row r="372" spans="1:1" x14ac:dyDescent="0.3">
      <c r="A372" t="s">
        <v>21</v>
      </c>
    </row>
    <row r="373" spans="1:1" x14ac:dyDescent="0.3">
      <c r="A373" t="s">
        <v>25</v>
      </c>
    </row>
    <row r="374" spans="1:1" x14ac:dyDescent="0.3">
      <c r="A374" t="s">
        <v>6</v>
      </c>
    </row>
    <row r="375" spans="1:1" x14ac:dyDescent="0.3">
      <c r="A375" t="s">
        <v>28</v>
      </c>
    </row>
    <row r="376" spans="1:1" x14ac:dyDescent="0.3">
      <c r="A376" t="s">
        <v>47</v>
      </c>
    </row>
    <row r="377" spans="1:1" x14ac:dyDescent="0.3">
      <c r="A377" t="s">
        <v>34</v>
      </c>
    </row>
    <row r="378" spans="1:1" x14ac:dyDescent="0.3">
      <c r="A378" t="s">
        <v>4</v>
      </c>
    </row>
    <row r="379" spans="1:1" x14ac:dyDescent="0.3">
      <c r="A379" t="s">
        <v>5</v>
      </c>
    </row>
    <row r="380" spans="1:1" x14ac:dyDescent="0.3">
      <c r="A380" t="s">
        <v>6</v>
      </c>
    </row>
    <row r="381" spans="1:1" x14ac:dyDescent="0.3">
      <c r="A381" t="s">
        <v>8</v>
      </c>
    </row>
    <row r="382" spans="1:1" x14ac:dyDescent="0.3">
      <c r="A382" t="s">
        <v>9</v>
      </c>
    </row>
    <row r="383" spans="1:1" x14ac:dyDescent="0.3">
      <c r="A383" t="s">
        <v>10</v>
      </c>
    </row>
    <row r="384" spans="1:1" x14ac:dyDescent="0.3">
      <c r="A384" t="s">
        <v>11</v>
      </c>
    </row>
    <row r="385" spans="1:1" x14ac:dyDescent="0.3">
      <c r="A385" t="s">
        <v>12</v>
      </c>
    </row>
    <row r="386" spans="1:1" x14ac:dyDescent="0.3">
      <c r="A386" t="s">
        <v>14</v>
      </c>
    </row>
    <row r="387" spans="1:1" x14ac:dyDescent="0.3">
      <c r="A387" t="s">
        <v>37</v>
      </c>
    </row>
    <row r="388" spans="1:1" x14ac:dyDescent="0.3">
      <c r="A388" t="s">
        <v>17</v>
      </c>
    </row>
    <row r="389" spans="1:1" x14ac:dyDescent="0.3">
      <c r="A389" t="s">
        <v>19</v>
      </c>
    </row>
    <row r="390" spans="1:1" x14ac:dyDescent="0.3">
      <c r="A390" t="s">
        <v>21</v>
      </c>
    </row>
    <row r="391" spans="1:1" x14ac:dyDescent="0.3">
      <c r="A391" t="s">
        <v>38</v>
      </c>
    </row>
    <row r="392" spans="1:1" x14ac:dyDescent="0.3">
      <c r="A392" t="s">
        <v>24</v>
      </c>
    </row>
    <row r="393" spans="1:1" x14ac:dyDescent="0.3">
      <c r="A393" t="s">
        <v>25</v>
      </c>
    </row>
    <row r="394" spans="1:1" x14ac:dyDescent="0.3">
      <c r="A394" t="s">
        <v>26</v>
      </c>
    </row>
    <row r="395" spans="1:1" x14ac:dyDescent="0.3">
      <c r="A395" t="s">
        <v>27</v>
      </c>
    </row>
    <row r="396" spans="1:1" x14ac:dyDescent="0.3">
      <c r="A396" t="s">
        <v>28</v>
      </c>
    </row>
    <row r="397" spans="1:1" x14ac:dyDescent="0.3">
      <c r="A397" t="s">
        <v>29</v>
      </c>
    </row>
    <row r="398" spans="1:1" x14ac:dyDescent="0.3">
      <c r="A398" t="s">
        <v>52</v>
      </c>
    </row>
    <row r="399" spans="1:1" x14ac:dyDescent="0.3">
      <c r="A399" t="s">
        <v>32</v>
      </c>
    </row>
    <row r="400" spans="1:1" x14ac:dyDescent="0.3">
      <c r="A400" t="s">
        <v>34</v>
      </c>
    </row>
    <row r="401" spans="1:1" x14ac:dyDescent="0.3">
      <c r="A401" t="s">
        <v>4</v>
      </c>
    </row>
    <row r="402" spans="1:1" x14ac:dyDescent="0.3">
      <c r="A402" t="s">
        <v>5</v>
      </c>
    </row>
    <row r="403" spans="1:1" x14ac:dyDescent="0.3">
      <c r="A403" t="s">
        <v>6</v>
      </c>
    </row>
    <row r="404" spans="1:1" x14ac:dyDescent="0.3">
      <c r="A404" t="s">
        <v>8</v>
      </c>
    </row>
    <row r="405" spans="1:1" x14ac:dyDescent="0.3">
      <c r="A405" t="s">
        <v>9</v>
      </c>
    </row>
    <row r="406" spans="1:1" x14ac:dyDescent="0.3">
      <c r="A406" t="s">
        <v>10</v>
      </c>
    </row>
    <row r="407" spans="1:1" x14ac:dyDescent="0.3">
      <c r="A407" t="s">
        <v>11</v>
      </c>
    </row>
    <row r="408" spans="1:1" x14ac:dyDescent="0.3">
      <c r="A408" t="s">
        <v>14</v>
      </c>
    </row>
    <row r="409" spans="1:1" x14ac:dyDescent="0.3">
      <c r="A409" t="s">
        <v>37</v>
      </c>
    </row>
    <row r="410" spans="1:1" x14ac:dyDescent="0.3">
      <c r="A410" t="s">
        <v>17</v>
      </c>
    </row>
    <row r="411" spans="1:1" x14ac:dyDescent="0.3">
      <c r="A411" t="s">
        <v>19</v>
      </c>
    </row>
    <row r="412" spans="1:1" x14ac:dyDescent="0.3">
      <c r="A412" t="s">
        <v>21</v>
      </c>
    </row>
    <row r="413" spans="1:1" x14ac:dyDescent="0.3">
      <c r="A413" t="s">
        <v>38</v>
      </c>
    </row>
    <row r="414" spans="1:1" x14ac:dyDescent="0.3">
      <c r="A414" t="s">
        <v>24</v>
      </c>
    </row>
    <row r="415" spans="1:1" x14ac:dyDescent="0.3">
      <c r="A415" t="s">
        <v>25</v>
      </c>
    </row>
    <row r="416" spans="1:1" x14ac:dyDescent="0.3">
      <c r="A416" t="s">
        <v>26</v>
      </c>
    </row>
    <row r="417" spans="1:1" x14ac:dyDescent="0.3">
      <c r="A417" t="s">
        <v>27</v>
      </c>
    </row>
    <row r="418" spans="1:1" x14ac:dyDescent="0.3">
      <c r="A418" t="s">
        <v>28</v>
      </c>
    </row>
    <row r="419" spans="1:1" x14ac:dyDescent="0.3">
      <c r="A419" t="s">
        <v>29</v>
      </c>
    </row>
    <row r="420" spans="1:1" x14ac:dyDescent="0.3">
      <c r="A420" t="s">
        <v>52</v>
      </c>
    </row>
    <row r="421" spans="1:1" x14ac:dyDescent="0.3">
      <c r="A421" t="s">
        <v>34</v>
      </c>
    </row>
    <row r="422" spans="1:1" x14ac:dyDescent="0.3">
      <c r="A422" t="s">
        <v>2</v>
      </c>
    </row>
    <row r="423" spans="1:1" x14ac:dyDescent="0.3">
      <c r="A423" t="s">
        <v>4</v>
      </c>
    </row>
    <row r="424" spans="1:1" x14ac:dyDescent="0.3">
      <c r="A424" t="s">
        <v>5</v>
      </c>
    </row>
    <row r="425" spans="1:1" x14ac:dyDescent="0.3">
      <c r="A425" t="s">
        <v>6</v>
      </c>
    </row>
    <row r="426" spans="1:1" x14ac:dyDescent="0.3">
      <c r="A426" t="s">
        <v>7</v>
      </c>
    </row>
    <row r="427" spans="1:1" x14ac:dyDescent="0.3">
      <c r="A427" t="s">
        <v>8</v>
      </c>
    </row>
    <row r="428" spans="1:1" x14ac:dyDescent="0.3">
      <c r="A428" t="s">
        <v>9</v>
      </c>
    </row>
    <row r="429" spans="1:1" x14ac:dyDescent="0.3">
      <c r="A429" t="s">
        <v>10</v>
      </c>
    </row>
    <row r="430" spans="1:1" x14ac:dyDescent="0.3">
      <c r="A430" t="s">
        <v>13</v>
      </c>
    </row>
    <row r="431" spans="1:1" x14ac:dyDescent="0.3">
      <c r="A431" t="s">
        <v>14</v>
      </c>
    </row>
    <row r="432" spans="1:1" x14ac:dyDescent="0.3">
      <c r="A432" t="s">
        <v>37</v>
      </c>
    </row>
    <row r="433" spans="1:1" x14ac:dyDescent="0.3">
      <c r="A433" t="s">
        <v>17</v>
      </c>
    </row>
    <row r="434" spans="1:1" x14ac:dyDescent="0.3">
      <c r="A434" t="s">
        <v>19</v>
      </c>
    </row>
    <row r="435" spans="1:1" x14ac:dyDescent="0.3">
      <c r="A435" t="s">
        <v>21</v>
      </c>
    </row>
    <row r="436" spans="1:1" x14ac:dyDescent="0.3">
      <c r="A436" t="s">
        <v>38</v>
      </c>
    </row>
    <row r="437" spans="1:1" x14ac:dyDescent="0.3">
      <c r="A437" t="s">
        <v>23</v>
      </c>
    </row>
    <row r="438" spans="1:1" x14ac:dyDescent="0.3">
      <c r="A438" t="s">
        <v>25</v>
      </c>
    </row>
    <row r="439" spans="1:1" x14ac:dyDescent="0.3">
      <c r="A439" t="s">
        <v>26</v>
      </c>
    </row>
    <row r="440" spans="1:1" x14ac:dyDescent="0.3">
      <c r="A440" t="s">
        <v>27</v>
      </c>
    </row>
    <row r="441" spans="1:1" x14ac:dyDescent="0.3">
      <c r="A441" t="s">
        <v>42</v>
      </c>
    </row>
    <row r="442" spans="1:1" x14ac:dyDescent="0.3">
      <c r="A442" t="s">
        <v>28</v>
      </c>
    </row>
    <row r="443" spans="1:1" x14ac:dyDescent="0.3">
      <c r="A443" t="s">
        <v>29</v>
      </c>
    </row>
    <row r="444" spans="1:1" x14ac:dyDescent="0.3">
      <c r="A444" t="s">
        <v>43</v>
      </c>
    </row>
    <row r="445" spans="1:1" x14ac:dyDescent="0.3">
      <c r="A445" t="s">
        <v>52</v>
      </c>
    </row>
    <row r="446" spans="1:1" x14ac:dyDescent="0.3">
      <c r="A446" t="s">
        <v>47</v>
      </c>
    </row>
    <row r="447" spans="1:1" x14ac:dyDescent="0.3">
      <c r="A447" t="s">
        <v>33</v>
      </c>
    </row>
    <row r="448" spans="1:1" x14ac:dyDescent="0.3">
      <c r="A448" t="s">
        <v>34</v>
      </c>
    </row>
    <row r="449" spans="1:1" x14ac:dyDescent="0.3">
      <c r="A449" t="s">
        <v>2</v>
      </c>
    </row>
    <row r="450" spans="1:1" x14ac:dyDescent="0.3">
      <c r="A450" t="s">
        <v>4</v>
      </c>
    </row>
    <row r="451" spans="1:1" x14ac:dyDescent="0.3">
      <c r="A451" t="s">
        <v>5</v>
      </c>
    </row>
    <row r="452" spans="1:1" x14ac:dyDescent="0.3">
      <c r="A452" t="s">
        <v>6</v>
      </c>
    </row>
    <row r="453" spans="1:1" x14ac:dyDescent="0.3">
      <c r="A453" t="s">
        <v>7</v>
      </c>
    </row>
    <row r="454" spans="1:1" x14ac:dyDescent="0.3">
      <c r="A454" t="s">
        <v>8</v>
      </c>
    </row>
    <row r="455" spans="1:1" x14ac:dyDescent="0.3">
      <c r="A455" t="s">
        <v>9</v>
      </c>
    </row>
    <row r="456" spans="1:1" x14ac:dyDescent="0.3">
      <c r="A456" t="s">
        <v>10</v>
      </c>
    </row>
    <row r="457" spans="1:1" x14ac:dyDescent="0.3">
      <c r="A457" t="s">
        <v>13</v>
      </c>
    </row>
    <row r="458" spans="1:1" x14ac:dyDescent="0.3">
      <c r="A458" t="s">
        <v>14</v>
      </c>
    </row>
    <row r="459" spans="1:1" x14ac:dyDescent="0.3">
      <c r="A459" t="s">
        <v>37</v>
      </c>
    </row>
    <row r="460" spans="1:1" x14ac:dyDescent="0.3">
      <c r="A460" t="s">
        <v>17</v>
      </c>
    </row>
    <row r="461" spans="1:1" x14ac:dyDescent="0.3">
      <c r="A461" t="s">
        <v>19</v>
      </c>
    </row>
    <row r="462" spans="1:1" x14ac:dyDescent="0.3">
      <c r="A462" t="s">
        <v>21</v>
      </c>
    </row>
    <row r="463" spans="1:1" x14ac:dyDescent="0.3">
      <c r="A463" t="s">
        <v>38</v>
      </c>
    </row>
    <row r="464" spans="1:1" x14ac:dyDescent="0.3">
      <c r="A464" t="s">
        <v>23</v>
      </c>
    </row>
    <row r="465" spans="1:1" x14ac:dyDescent="0.3">
      <c r="A465" t="s">
        <v>25</v>
      </c>
    </row>
    <row r="466" spans="1:1" x14ac:dyDescent="0.3">
      <c r="A466" t="s">
        <v>26</v>
      </c>
    </row>
    <row r="467" spans="1:1" x14ac:dyDescent="0.3">
      <c r="A467" t="s">
        <v>27</v>
      </c>
    </row>
    <row r="468" spans="1:1" x14ac:dyDescent="0.3">
      <c r="A468" t="s">
        <v>42</v>
      </c>
    </row>
    <row r="469" spans="1:1" x14ac:dyDescent="0.3">
      <c r="A469" t="s">
        <v>28</v>
      </c>
    </row>
    <row r="470" spans="1:1" x14ac:dyDescent="0.3">
      <c r="A470" t="s">
        <v>29</v>
      </c>
    </row>
    <row r="471" spans="1:1" x14ac:dyDescent="0.3">
      <c r="A471" t="s">
        <v>43</v>
      </c>
    </row>
    <row r="472" spans="1:1" x14ac:dyDescent="0.3">
      <c r="A472" t="s">
        <v>52</v>
      </c>
    </row>
    <row r="473" spans="1:1" x14ac:dyDescent="0.3">
      <c r="A473" t="s">
        <v>47</v>
      </c>
    </row>
    <row r="474" spans="1:1" x14ac:dyDescent="0.3">
      <c r="A474" t="s">
        <v>33</v>
      </c>
    </row>
    <row r="475" spans="1:1" x14ac:dyDescent="0.3">
      <c r="A475" t="s">
        <v>34</v>
      </c>
    </row>
    <row r="476" spans="1:1" x14ac:dyDescent="0.3">
      <c r="A476" t="s">
        <v>2</v>
      </c>
    </row>
    <row r="477" spans="1:1" x14ac:dyDescent="0.3">
      <c r="A477" t="s">
        <v>3</v>
      </c>
    </row>
    <row r="478" spans="1:1" x14ac:dyDescent="0.3">
      <c r="A478" t="s">
        <v>4</v>
      </c>
    </row>
    <row r="479" spans="1:1" x14ac:dyDescent="0.3">
      <c r="A479" t="s">
        <v>5</v>
      </c>
    </row>
    <row r="480" spans="1:1" x14ac:dyDescent="0.3">
      <c r="A480" t="s">
        <v>6</v>
      </c>
    </row>
    <row r="481" spans="1:1" x14ac:dyDescent="0.3">
      <c r="A481" t="s">
        <v>7</v>
      </c>
    </row>
    <row r="482" spans="1:1" x14ac:dyDescent="0.3">
      <c r="A482" t="s">
        <v>8</v>
      </c>
    </row>
    <row r="483" spans="1:1" x14ac:dyDescent="0.3">
      <c r="A483" t="s">
        <v>9</v>
      </c>
    </row>
    <row r="484" spans="1:1" x14ac:dyDescent="0.3">
      <c r="A484" t="s">
        <v>10</v>
      </c>
    </row>
    <row r="485" spans="1:1" x14ac:dyDescent="0.3">
      <c r="A485" t="s">
        <v>12</v>
      </c>
    </row>
    <row r="486" spans="1:1" x14ac:dyDescent="0.3">
      <c r="A486" t="s">
        <v>13</v>
      </c>
    </row>
    <row r="487" spans="1:1" x14ac:dyDescent="0.3">
      <c r="A487" t="s">
        <v>14</v>
      </c>
    </row>
    <row r="488" spans="1:1" x14ac:dyDescent="0.3">
      <c r="A488" t="s">
        <v>15</v>
      </c>
    </row>
    <row r="489" spans="1:1" x14ac:dyDescent="0.3">
      <c r="A489" t="s">
        <v>16</v>
      </c>
    </row>
    <row r="490" spans="1:1" x14ac:dyDescent="0.3">
      <c r="A490" t="s">
        <v>17</v>
      </c>
    </row>
    <row r="491" spans="1:1" x14ac:dyDescent="0.3">
      <c r="A491" t="s">
        <v>66</v>
      </c>
    </row>
    <row r="492" spans="1:1" x14ac:dyDescent="0.3">
      <c r="A492" t="s">
        <v>19</v>
      </c>
    </row>
    <row r="493" spans="1:1" x14ac:dyDescent="0.3">
      <c r="A493" t="s">
        <v>20</v>
      </c>
    </row>
    <row r="494" spans="1:1" x14ac:dyDescent="0.3">
      <c r="A494" t="s">
        <v>21</v>
      </c>
    </row>
    <row r="495" spans="1:1" x14ac:dyDescent="0.3">
      <c r="A495" t="s">
        <v>23</v>
      </c>
    </row>
    <row r="496" spans="1:1" x14ac:dyDescent="0.3">
      <c r="A496" t="s">
        <v>24</v>
      </c>
    </row>
    <row r="497" spans="1:1" x14ac:dyDescent="0.3">
      <c r="A497" t="s">
        <v>25</v>
      </c>
    </row>
    <row r="498" spans="1:1" x14ac:dyDescent="0.3">
      <c r="A498" t="s">
        <v>26</v>
      </c>
    </row>
    <row r="499" spans="1:1" x14ac:dyDescent="0.3">
      <c r="A499" t="s">
        <v>27</v>
      </c>
    </row>
    <row r="500" spans="1:1" x14ac:dyDescent="0.3">
      <c r="A500" t="s">
        <v>42</v>
      </c>
    </row>
    <row r="501" spans="1:1" x14ac:dyDescent="0.3">
      <c r="A501" t="s">
        <v>28</v>
      </c>
    </row>
    <row r="502" spans="1:1" x14ac:dyDescent="0.3">
      <c r="A502" t="s">
        <v>29</v>
      </c>
    </row>
    <row r="503" spans="1:1" x14ac:dyDescent="0.3">
      <c r="A503" t="s">
        <v>43</v>
      </c>
    </row>
    <row r="504" spans="1:1" x14ac:dyDescent="0.3">
      <c r="A504" t="s">
        <v>30</v>
      </c>
    </row>
    <row r="505" spans="1:1" x14ac:dyDescent="0.3">
      <c r="A505" t="s">
        <v>32</v>
      </c>
    </row>
    <row r="506" spans="1:1" x14ac:dyDescent="0.3">
      <c r="A506" t="s">
        <v>33</v>
      </c>
    </row>
    <row r="507" spans="1:1" x14ac:dyDescent="0.3">
      <c r="A507" t="s">
        <v>34</v>
      </c>
    </row>
    <row r="508" spans="1:1" x14ac:dyDescent="0.3">
      <c r="A508" t="s">
        <v>2</v>
      </c>
    </row>
    <row r="509" spans="1:1" x14ac:dyDescent="0.3">
      <c r="A509" t="s">
        <v>7</v>
      </c>
    </row>
    <row r="510" spans="1:1" x14ac:dyDescent="0.3">
      <c r="A510" t="s">
        <v>10</v>
      </c>
    </row>
    <row r="511" spans="1:1" x14ac:dyDescent="0.3">
      <c r="A511" t="s">
        <v>13</v>
      </c>
    </row>
    <row r="512" spans="1:1" x14ac:dyDescent="0.3">
      <c r="A512" t="s">
        <v>14</v>
      </c>
    </row>
    <row r="513" spans="1:1" x14ac:dyDescent="0.3">
      <c r="A513" t="s">
        <v>37</v>
      </c>
    </row>
    <row r="514" spans="1:1" x14ac:dyDescent="0.3">
      <c r="A514" t="s">
        <v>17</v>
      </c>
    </row>
    <row r="515" spans="1:1" x14ac:dyDescent="0.3">
      <c r="A515" t="s">
        <v>18</v>
      </c>
    </row>
    <row r="516" spans="1:1" x14ac:dyDescent="0.3">
      <c r="A516" t="s">
        <v>66</v>
      </c>
    </row>
    <row r="517" spans="1:1" x14ac:dyDescent="0.3">
      <c r="A517" t="s">
        <v>19</v>
      </c>
    </row>
    <row r="518" spans="1:1" x14ac:dyDescent="0.3">
      <c r="A518" t="s">
        <v>21</v>
      </c>
    </row>
    <row r="519" spans="1:1" x14ac:dyDescent="0.3">
      <c r="A519" t="s">
        <v>38</v>
      </c>
    </row>
    <row r="520" spans="1:1" x14ac:dyDescent="0.3">
      <c r="A520" t="s">
        <v>23</v>
      </c>
    </row>
    <row r="521" spans="1:1" x14ac:dyDescent="0.3">
      <c r="A521" t="s">
        <v>25</v>
      </c>
    </row>
    <row r="522" spans="1:1" x14ac:dyDescent="0.3">
      <c r="A522" t="s">
        <v>6</v>
      </c>
    </row>
    <row r="523" spans="1:1" x14ac:dyDescent="0.3">
      <c r="A523" t="s">
        <v>4</v>
      </c>
    </row>
    <row r="524" spans="1:1" x14ac:dyDescent="0.3">
      <c r="A524" t="s">
        <v>26</v>
      </c>
    </row>
    <row r="525" spans="1:1" x14ac:dyDescent="0.3">
      <c r="A525" t="s">
        <v>27</v>
      </c>
    </row>
    <row r="526" spans="1:1" x14ac:dyDescent="0.3">
      <c r="A526" t="s">
        <v>29</v>
      </c>
    </row>
    <row r="527" spans="1:1" x14ac:dyDescent="0.3">
      <c r="A527" t="s">
        <v>52</v>
      </c>
    </row>
    <row r="528" spans="1:1" x14ac:dyDescent="0.3">
      <c r="A528" t="s">
        <v>34</v>
      </c>
    </row>
    <row r="529" spans="1:1" x14ac:dyDescent="0.3">
      <c r="A529" t="s">
        <v>10</v>
      </c>
    </row>
    <row r="530" spans="1:1" x14ac:dyDescent="0.3">
      <c r="A530" t="s">
        <v>17</v>
      </c>
    </row>
    <row r="531" spans="1:1" x14ac:dyDescent="0.3">
      <c r="A531" t="s">
        <v>66</v>
      </c>
    </row>
    <row r="532" spans="1:1" x14ac:dyDescent="0.3">
      <c r="A532" t="s">
        <v>20</v>
      </c>
    </row>
    <row r="533" spans="1:1" x14ac:dyDescent="0.3">
      <c r="A533" t="s">
        <v>21</v>
      </c>
    </row>
    <row r="534" spans="1:1" x14ac:dyDescent="0.3">
      <c r="A534" t="s">
        <v>6</v>
      </c>
    </row>
    <row r="535" spans="1:1" x14ac:dyDescent="0.3">
      <c r="A535" t="s">
        <v>5</v>
      </c>
    </row>
    <row r="536" spans="1:1" x14ac:dyDescent="0.3">
      <c r="A536" t="s">
        <v>26</v>
      </c>
    </row>
    <row r="537" spans="1:1" x14ac:dyDescent="0.3">
      <c r="A537" t="s">
        <v>27</v>
      </c>
    </row>
    <row r="538" spans="1:1" x14ac:dyDescent="0.3">
      <c r="A538" t="s">
        <v>29</v>
      </c>
    </row>
    <row r="539" spans="1:1" x14ac:dyDescent="0.3">
      <c r="A539" t="s">
        <v>34</v>
      </c>
    </row>
    <row r="540" spans="1:1" x14ac:dyDescent="0.3">
      <c r="A540" t="s">
        <v>2</v>
      </c>
    </row>
    <row r="541" spans="1:1" x14ac:dyDescent="0.3">
      <c r="A541" t="s">
        <v>7</v>
      </c>
    </row>
    <row r="542" spans="1:1" x14ac:dyDescent="0.3">
      <c r="A542" t="s">
        <v>10</v>
      </c>
    </row>
    <row r="543" spans="1:1" x14ac:dyDescent="0.3">
      <c r="A543" t="s">
        <v>13</v>
      </c>
    </row>
    <row r="544" spans="1:1" x14ac:dyDescent="0.3">
      <c r="A544" t="s">
        <v>14</v>
      </c>
    </row>
    <row r="545" spans="1:1" x14ac:dyDescent="0.3">
      <c r="A545" t="s">
        <v>37</v>
      </c>
    </row>
    <row r="546" spans="1:1" x14ac:dyDescent="0.3">
      <c r="A546" t="s">
        <v>17</v>
      </c>
    </row>
    <row r="547" spans="1:1" x14ac:dyDescent="0.3">
      <c r="A547" t="s">
        <v>19</v>
      </c>
    </row>
    <row r="548" spans="1:1" x14ac:dyDescent="0.3">
      <c r="A548" t="s">
        <v>21</v>
      </c>
    </row>
    <row r="549" spans="1:1" x14ac:dyDescent="0.3">
      <c r="A549" t="s">
        <v>38</v>
      </c>
    </row>
    <row r="550" spans="1:1" x14ac:dyDescent="0.3">
      <c r="A550" t="s">
        <v>23</v>
      </c>
    </row>
    <row r="551" spans="1:1" x14ac:dyDescent="0.3">
      <c r="A551" t="s">
        <v>25</v>
      </c>
    </row>
    <row r="552" spans="1:1" x14ac:dyDescent="0.3">
      <c r="A552" t="s">
        <v>4</v>
      </c>
    </row>
    <row r="553" spans="1:1" x14ac:dyDescent="0.3">
      <c r="A553" t="s">
        <v>6</v>
      </c>
    </row>
    <row r="554" spans="1:1" x14ac:dyDescent="0.3">
      <c r="A554" t="s">
        <v>26</v>
      </c>
    </row>
    <row r="555" spans="1:1" x14ac:dyDescent="0.3">
      <c r="A555" t="s">
        <v>27</v>
      </c>
    </row>
    <row r="556" spans="1:1" x14ac:dyDescent="0.3">
      <c r="A556" t="s">
        <v>29</v>
      </c>
    </row>
    <row r="557" spans="1:1" x14ac:dyDescent="0.3">
      <c r="A557" t="s">
        <v>52</v>
      </c>
    </row>
    <row r="558" spans="1:1" x14ac:dyDescent="0.3">
      <c r="A558" t="s">
        <v>34</v>
      </c>
    </row>
    <row r="559" spans="1:1" x14ac:dyDescent="0.3">
      <c r="A559" t="s">
        <v>8</v>
      </c>
    </row>
    <row r="560" spans="1:1" x14ac:dyDescent="0.3">
      <c r="A560" t="s">
        <v>10</v>
      </c>
    </row>
    <row r="561" spans="1:1" x14ac:dyDescent="0.3">
      <c r="A561" t="s">
        <v>12</v>
      </c>
    </row>
    <row r="562" spans="1:1" x14ac:dyDescent="0.3">
      <c r="A562" t="s">
        <v>36</v>
      </c>
    </row>
    <row r="563" spans="1:1" x14ac:dyDescent="0.3">
      <c r="A563" t="s">
        <v>13</v>
      </c>
    </row>
    <row r="564" spans="1:1" x14ac:dyDescent="0.3">
      <c r="A564" t="s">
        <v>14</v>
      </c>
    </row>
    <row r="565" spans="1:1" x14ac:dyDescent="0.3">
      <c r="A565" t="s">
        <v>37</v>
      </c>
    </row>
    <row r="566" spans="1:1" x14ac:dyDescent="0.3">
      <c r="A566" t="s">
        <v>17</v>
      </c>
    </row>
    <row r="567" spans="1:1" x14ac:dyDescent="0.3">
      <c r="A567" t="s">
        <v>19</v>
      </c>
    </row>
    <row r="568" spans="1:1" x14ac:dyDescent="0.3">
      <c r="A568" t="s">
        <v>21</v>
      </c>
    </row>
    <row r="569" spans="1:1" x14ac:dyDescent="0.3">
      <c r="A569" t="s">
        <v>38</v>
      </c>
    </row>
    <row r="570" spans="1:1" x14ac:dyDescent="0.3">
      <c r="A570" t="s">
        <v>23</v>
      </c>
    </row>
    <row r="571" spans="1:1" x14ac:dyDescent="0.3">
      <c r="A571" t="s">
        <v>25</v>
      </c>
    </row>
    <row r="572" spans="1:1" x14ac:dyDescent="0.3">
      <c r="A572" t="s">
        <v>6</v>
      </c>
    </row>
    <row r="573" spans="1:1" x14ac:dyDescent="0.3">
      <c r="A573" t="s">
        <v>26</v>
      </c>
    </row>
    <row r="574" spans="1:1" x14ac:dyDescent="0.3">
      <c r="A574" t="s">
        <v>27</v>
      </c>
    </row>
    <row r="575" spans="1:1" x14ac:dyDescent="0.3">
      <c r="A575" t="s">
        <v>29</v>
      </c>
    </row>
    <row r="576" spans="1:1" x14ac:dyDescent="0.3">
      <c r="A576" t="s">
        <v>33</v>
      </c>
    </row>
    <row r="577" spans="1:1" x14ac:dyDescent="0.3">
      <c r="A577" t="s">
        <v>34</v>
      </c>
    </row>
    <row r="578" spans="1:1" x14ac:dyDescent="0.3">
      <c r="A578" t="s">
        <v>8</v>
      </c>
    </row>
    <row r="579" spans="1:1" x14ac:dyDescent="0.3">
      <c r="A579" t="s">
        <v>10</v>
      </c>
    </row>
    <row r="580" spans="1:1" x14ac:dyDescent="0.3">
      <c r="A580" t="s">
        <v>12</v>
      </c>
    </row>
    <row r="581" spans="1:1" x14ac:dyDescent="0.3">
      <c r="A581" t="s">
        <v>36</v>
      </c>
    </row>
    <row r="582" spans="1:1" x14ac:dyDescent="0.3">
      <c r="A582" t="s">
        <v>13</v>
      </c>
    </row>
    <row r="583" spans="1:1" x14ac:dyDescent="0.3">
      <c r="A583" t="s">
        <v>14</v>
      </c>
    </row>
    <row r="584" spans="1:1" x14ac:dyDescent="0.3">
      <c r="A584" t="s">
        <v>37</v>
      </c>
    </row>
    <row r="585" spans="1:1" x14ac:dyDescent="0.3">
      <c r="A585" t="s">
        <v>17</v>
      </c>
    </row>
    <row r="586" spans="1:1" x14ac:dyDescent="0.3">
      <c r="A586" t="s">
        <v>19</v>
      </c>
    </row>
    <row r="587" spans="1:1" x14ac:dyDescent="0.3">
      <c r="A587" t="s">
        <v>21</v>
      </c>
    </row>
    <row r="588" spans="1:1" x14ac:dyDescent="0.3">
      <c r="A588" t="s">
        <v>38</v>
      </c>
    </row>
    <row r="589" spans="1:1" x14ac:dyDescent="0.3">
      <c r="A589" t="s">
        <v>23</v>
      </c>
    </row>
    <row r="590" spans="1:1" x14ac:dyDescent="0.3">
      <c r="A590" t="s">
        <v>25</v>
      </c>
    </row>
    <row r="591" spans="1:1" x14ac:dyDescent="0.3">
      <c r="A591" t="s">
        <v>6</v>
      </c>
    </row>
    <row r="592" spans="1:1" x14ac:dyDescent="0.3">
      <c r="A592" t="s">
        <v>26</v>
      </c>
    </row>
    <row r="593" spans="1:1" x14ac:dyDescent="0.3">
      <c r="A593" t="s">
        <v>27</v>
      </c>
    </row>
    <row r="594" spans="1:1" x14ac:dyDescent="0.3">
      <c r="A594" t="s">
        <v>29</v>
      </c>
    </row>
    <row r="595" spans="1:1" x14ac:dyDescent="0.3">
      <c r="A595" t="s">
        <v>33</v>
      </c>
    </row>
    <row r="596" spans="1:1" x14ac:dyDescent="0.3">
      <c r="A596" t="s">
        <v>34</v>
      </c>
    </row>
    <row r="597" spans="1:1" x14ac:dyDescent="0.3">
      <c r="A597" t="s">
        <v>8</v>
      </c>
    </row>
    <row r="598" spans="1:1" x14ac:dyDescent="0.3">
      <c r="A598" t="s">
        <v>10</v>
      </c>
    </row>
    <row r="599" spans="1:1" x14ac:dyDescent="0.3">
      <c r="A599" t="s">
        <v>12</v>
      </c>
    </row>
    <row r="600" spans="1:1" x14ac:dyDescent="0.3">
      <c r="A600" t="s">
        <v>36</v>
      </c>
    </row>
    <row r="601" spans="1:1" x14ac:dyDescent="0.3">
      <c r="A601" t="s">
        <v>13</v>
      </c>
    </row>
    <row r="602" spans="1:1" x14ac:dyDescent="0.3">
      <c r="A602" t="s">
        <v>14</v>
      </c>
    </row>
    <row r="603" spans="1:1" x14ac:dyDescent="0.3">
      <c r="A603" t="s">
        <v>37</v>
      </c>
    </row>
    <row r="604" spans="1:1" x14ac:dyDescent="0.3">
      <c r="A604" t="s">
        <v>17</v>
      </c>
    </row>
    <row r="605" spans="1:1" x14ac:dyDescent="0.3">
      <c r="A605" t="s">
        <v>19</v>
      </c>
    </row>
    <row r="606" spans="1:1" x14ac:dyDescent="0.3">
      <c r="A606" t="s">
        <v>21</v>
      </c>
    </row>
    <row r="607" spans="1:1" x14ac:dyDescent="0.3">
      <c r="A607" t="s">
        <v>38</v>
      </c>
    </row>
    <row r="608" spans="1:1" x14ac:dyDescent="0.3">
      <c r="A608" t="s">
        <v>23</v>
      </c>
    </row>
    <row r="609" spans="1:1" x14ac:dyDescent="0.3">
      <c r="A609" t="s">
        <v>25</v>
      </c>
    </row>
    <row r="610" spans="1:1" x14ac:dyDescent="0.3">
      <c r="A610" t="s">
        <v>6</v>
      </c>
    </row>
    <row r="611" spans="1:1" x14ac:dyDescent="0.3">
      <c r="A611" t="s">
        <v>26</v>
      </c>
    </row>
    <row r="612" spans="1:1" x14ac:dyDescent="0.3">
      <c r="A612" t="s">
        <v>27</v>
      </c>
    </row>
    <row r="613" spans="1:1" x14ac:dyDescent="0.3">
      <c r="A613" t="s">
        <v>29</v>
      </c>
    </row>
    <row r="614" spans="1:1" x14ac:dyDescent="0.3">
      <c r="A614" t="s">
        <v>33</v>
      </c>
    </row>
    <row r="615" spans="1:1" x14ac:dyDescent="0.3">
      <c r="A61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2098-FEB2-41E9-B765-B1853E0712F8}">
  <dimension ref="A1:AD23"/>
  <sheetViews>
    <sheetView workbookViewId="0">
      <selection activeCell="E19" sqref="E19"/>
    </sheetView>
  </sheetViews>
  <sheetFormatPr defaultRowHeight="14.4" x14ac:dyDescent="0.3"/>
  <sheetData>
    <row r="1" spans="1:30" x14ac:dyDescent="0.3">
      <c r="A1" t="s">
        <v>74</v>
      </c>
      <c r="B1" t="s">
        <v>35</v>
      </c>
      <c r="C1" t="s">
        <v>39</v>
      </c>
      <c r="D1" t="s">
        <v>40</v>
      </c>
      <c r="E1" t="s">
        <v>41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</row>
    <row r="2" spans="1:30" x14ac:dyDescent="0.3">
      <c r="A2" t="s">
        <v>4</v>
      </c>
      <c r="B2">
        <v>-131.357</v>
      </c>
      <c r="C2">
        <v>0.155866</v>
      </c>
      <c r="D2">
        <v>-26.790099999999999</v>
      </c>
      <c r="E2">
        <v>-198.482</v>
      </c>
      <c r="F2">
        <v>-236.37899999999999</v>
      </c>
      <c r="G2">
        <v>-171.96199999999999</v>
      </c>
      <c r="H2">
        <v>1.7761699999999998E-2</v>
      </c>
      <c r="I2">
        <v>0</v>
      </c>
      <c r="J2">
        <v>0</v>
      </c>
      <c r="K2">
        <v>0</v>
      </c>
      <c r="L2">
        <v>0</v>
      </c>
      <c r="M2">
        <v>0.113597</v>
      </c>
      <c r="N2">
        <v>0.13431899999999999</v>
      </c>
      <c r="O2">
        <v>-90.138300000000001</v>
      </c>
      <c r="P2">
        <v>-5.2243700000000004</v>
      </c>
      <c r="Q2">
        <v>1.42764</v>
      </c>
      <c r="R2">
        <v>-5.6845299999999996</v>
      </c>
      <c r="S2">
        <v>0</v>
      </c>
      <c r="T2">
        <v>-8.0977599999999992</v>
      </c>
      <c r="U2">
        <v>0.116093</v>
      </c>
      <c r="V2">
        <v>-193.58199999999999</v>
      </c>
      <c r="W2">
        <v>-116.59699999999999</v>
      </c>
      <c r="X2">
        <v>-69.200699999999998</v>
      </c>
      <c r="Y2">
        <v>3.1922800000000001E-2</v>
      </c>
      <c r="Z2">
        <v>0</v>
      </c>
      <c r="AA2">
        <v>0.12060700000000001</v>
      </c>
      <c r="AB2">
        <v>0</v>
      </c>
      <c r="AC2">
        <v>0</v>
      </c>
      <c r="AD2">
        <v>0</v>
      </c>
    </row>
    <row r="3" spans="1:30" x14ac:dyDescent="0.3">
      <c r="A3" t="s">
        <v>5</v>
      </c>
      <c r="B3">
        <v>207.75</v>
      </c>
      <c r="C3">
        <v>0</v>
      </c>
      <c r="D3">
        <v>0</v>
      </c>
      <c r="E3">
        <v>0</v>
      </c>
      <c r="F3">
        <v>207.39500000000001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9.55979E-2</v>
      </c>
      <c r="O3">
        <v>0</v>
      </c>
      <c r="P3">
        <v>0</v>
      </c>
      <c r="Q3">
        <v>0</v>
      </c>
      <c r="R3">
        <v>0</v>
      </c>
      <c r="S3">
        <v>0</v>
      </c>
      <c r="T3">
        <v>1.7640599999999999E-2</v>
      </c>
      <c r="U3">
        <v>9.6397200000000002E-2</v>
      </c>
      <c r="V3">
        <v>0</v>
      </c>
      <c r="W3">
        <v>5.5956600000000002E-2</v>
      </c>
      <c r="X3">
        <v>121.303</v>
      </c>
      <c r="Y3">
        <v>0</v>
      </c>
      <c r="Z3">
        <v>8.9042999999999997E-2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6</v>
      </c>
      <c r="B4">
        <v>7.9023200000000002E-2</v>
      </c>
      <c r="C4">
        <v>0.14791199999999999</v>
      </c>
      <c r="D4">
        <v>9.8135199999999992E-3</v>
      </c>
      <c r="E4">
        <v>217.828</v>
      </c>
      <c r="F4">
        <v>8.2742899999999994E-2</v>
      </c>
      <c r="G4">
        <v>0.121186</v>
      </c>
      <c r="H4">
        <v>1.7761699999999998E-2</v>
      </c>
      <c r="I4">
        <v>2.5093600000000001E-2</v>
      </c>
      <c r="J4">
        <v>0</v>
      </c>
      <c r="K4">
        <v>0</v>
      </c>
      <c r="L4">
        <v>0</v>
      </c>
      <c r="M4">
        <v>0.10780000000000001</v>
      </c>
      <c r="N4">
        <v>3.1865999999999998E-2</v>
      </c>
      <c r="O4">
        <v>191.03800000000001</v>
      </c>
      <c r="P4">
        <v>1.19674E-2</v>
      </c>
      <c r="Q4">
        <v>1.98108E-2</v>
      </c>
      <c r="R4">
        <v>1.18376E-2</v>
      </c>
      <c r="S4">
        <v>1.9698299999999998E-2</v>
      </c>
      <c r="T4">
        <v>1.7640599999999999E-2</v>
      </c>
      <c r="U4">
        <v>1.3771E-2</v>
      </c>
      <c r="V4">
        <v>6.0344399999999999E-2</v>
      </c>
      <c r="W4">
        <v>-108.648</v>
      </c>
      <c r="X4">
        <v>6.71987E-2</v>
      </c>
      <c r="Y4">
        <v>3.1922800000000001E-2</v>
      </c>
      <c r="Z4">
        <v>2.9680999999999999E-2</v>
      </c>
      <c r="AA4">
        <v>0.12060700000000001</v>
      </c>
      <c r="AB4">
        <v>5.4084699999999999E-2</v>
      </c>
      <c r="AC4">
        <v>2.22375E-2</v>
      </c>
      <c r="AD4">
        <v>2.3070400000000001E-2</v>
      </c>
    </row>
    <row r="5" spans="1:30" x14ac:dyDescent="0.3">
      <c r="A5" t="s">
        <v>8</v>
      </c>
      <c r="B5">
        <v>0</v>
      </c>
      <c r="C5">
        <v>0</v>
      </c>
      <c r="D5">
        <v>26.8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5.2363400000000002</v>
      </c>
      <c r="Q5">
        <v>98.356099999999998</v>
      </c>
      <c r="R5">
        <v>5.6963699999999999</v>
      </c>
      <c r="S5">
        <v>98.365399999999994</v>
      </c>
      <c r="T5">
        <v>0</v>
      </c>
      <c r="U5">
        <v>0</v>
      </c>
      <c r="V5">
        <v>39.879300000000001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77.854299999999995</v>
      </c>
      <c r="AC5">
        <v>2.22375E-2</v>
      </c>
      <c r="AD5">
        <v>2.3070400000000001E-2</v>
      </c>
    </row>
    <row r="6" spans="1:30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132.37899999999999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8.1406299999999998</v>
      </c>
      <c r="U6">
        <v>0</v>
      </c>
      <c r="V6">
        <v>153.76300000000001</v>
      </c>
      <c r="W6">
        <v>8.0046099999999996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10</v>
      </c>
      <c r="B7">
        <v>0.59228099999999995</v>
      </c>
      <c r="C7">
        <v>0.27652900000000002</v>
      </c>
      <c r="D7">
        <v>0.13136400000000001</v>
      </c>
      <c r="E7">
        <v>0.580596</v>
      </c>
      <c r="F7">
        <v>0.62077800000000005</v>
      </c>
      <c r="G7">
        <v>1.2591300000000001</v>
      </c>
      <c r="H7">
        <v>1.7761699999999998E-2</v>
      </c>
      <c r="I7">
        <v>2.5093600000000001E-2</v>
      </c>
      <c r="J7">
        <v>0</v>
      </c>
      <c r="K7">
        <v>0</v>
      </c>
      <c r="L7">
        <v>0</v>
      </c>
      <c r="M7">
        <v>0.21679399999999999</v>
      </c>
      <c r="N7">
        <v>0</v>
      </c>
      <c r="O7">
        <v>15.3339</v>
      </c>
      <c r="P7">
        <v>0</v>
      </c>
      <c r="Q7">
        <v>0</v>
      </c>
      <c r="R7">
        <v>0</v>
      </c>
      <c r="S7">
        <v>0</v>
      </c>
      <c r="T7">
        <v>0.27181499999999997</v>
      </c>
      <c r="U7">
        <v>0.18305299999999999</v>
      </c>
      <c r="V7">
        <v>0</v>
      </c>
      <c r="W7">
        <v>0</v>
      </c>
      <c r="X7">
        <v>0.53851099999999996</v>
      </c>
      <c r="Y7">
        <v>3.1922800000000001E-2</v>
      </c>
      <c r="Z7">
        <v>0.20891599999999999</v>
      </c>
      <c r="AA7">
        <v>0.211891</v>
      </c>
      <c r="AB7">
        <v>0.86772099999999996</v>
      </c>
      <c r="AC7">
        <v>0.35743799999999998</v>
      </c>
      <c r="AD7">
        <v>0.37056699999999998</v>
      </c>
    </row>
    <row r="8" spans="1:30" x14ac:dyDescent="0.3">
      <c r="A8" t="s">
        <v>12</v>
      </c>
      <c r="B8">
        <v>-339.20299999999997</v>
      </c>
      <c r="C8">
        <v>0</v>
      </c>
      <c r="D8">
        <v>0</v>
      </c>
      <c r="E8">
        <v>-367.887</v>
      </c>
      <c r="F8">
        <v>-401.01900000000001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-281.2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-190.58500000000001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13</v>
      </c>
      <c r="B9">
        <v>0</v>
      </c>
      <c r="C9">
        <v>12.0144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56.521900000000002</v>
      </c>
      <c r="W9">
        <v>68.065600000000003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47.732700000000001</v>
      </c>
    </row>
    <row r="10" spans="1:30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99.763900000000007</v>
      </c>
      <c r="R10">
        <v>0</v>
      </c>
      <c r="S10">
        <v>98.345799999999997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17</v>
      </c>
      <c r="B11">
        <v>0.59228099999999995</v>
      </c>
      <c r="C11">
        <v>0.27652900000000002</v>
      </c>
      <c r="D11">
        <v>0.13136400000000001</v>
      </c>
      <c r="E11">
        <v>0.580596</v>
      </c>
      <c r="F11">
        <v>0.62077800000000005</v>
      </c>
      <c r="G11">
        <v>1.2591300000000001</v>
      </c>
      <c r="H11">
        <v>1.7761699999999998E-2</v>
      </c>
      <c r="I11">
        <v>2.5093600000000001E-2</v>
      </c>
      <c r="J11">
        <v>0</v>
      </c>
      <c r="K11">
        <v>0</v>
      </c>
      <c r="L11">
        <v>0</v>
      </c>
      <c r="M11">
        <v>0.21679399999999999</v>
      </c>
      <c r="N11">
        <v>0</v>
      </c>
      <c r="O11">
        <v>15.3339</v>
      </c>
      <c r="P11">
        <v>0</v>
      </c>
      <c r="Q11">
        <v>0</v>
      </c>
      <c r="R11">
        <v>0</v>
      </c>
      <c r="S11">
        <v>0</v>
      </c>
      <c r="T11">
        <v>0.27181499999999997</v>
      </c>
      <c r="U11">
        <v>0.18305299999999999</v>
      </c>
      <c r="V11">
        <v>0</v>
      </c>
      <c r="W11">
        <v>0</v>
      </c>
      <c r="X11">
        <v>0.53851099999999996</v>
      </c>
      <c r="Y11">
        <v>3.1922800000000001E-2</v>
      </c>
      <c r="Z11">
        <v>0.20891599999999999</v>
      </c>
      <c r="AA11">
        <v>0.211891</v>
      </c>
      <c r="AB11">
        <v>0.86772099999999996</v>
      </c>
      <c r="AC11">
        <v>0.35743799999999998</v>
      </c>
      <c r="AD11">
        <v>0.37056699999999998</v>
      </c>
    </row>
    <row r="12" spans="1:30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20</v>
      </c>
      <c r="B14">
        <v>0</v>
      </c>
      <c r="C14">
        <v>0</v>
      </c>
      <c r="D14">
        <v>0</v>
      </c>
      <c r="E14">
        <v>-48.439900000000002</v>
      </c>
      <c r="F14">
        <v>-42.854700000000001</v>
      </c>
      <c r="G14">
        <v>-39.730899999999998</v>
      </c>
      <c r="H14">
        <v>0</v>
      </c>
      <c r="I14">
        <v>-2.5093600000000001E-2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-0.118724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23</v>
      </c>
      <c r="B15">
        <v>0</v>
      </c>
      <c r="C15">
        <v>12.0144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56.521900000000002</v>
      </c>
      <c r="W15">
        <v>68.065600000000003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47.732700000000001</v>
      </c>
    </row>
    <row r="16" spans="1:30" x14ac:dyDescent="0.3">
      <c r="A16" t="s">
        <v>24</v>
      </c>
      <c r="B16">
        <v>1.69991E-2</v>
      </c>
      <c r="C16">
        <v>7.9545299999999996E-3</v>
      </c>
      <c r="D16">
        <v>0</v>
      </c>
      <c r="E16">
        <v>1.66596E-2</v>
      </c>
      <c r="F16">
        <v>1.7799300000000001E-2</v>
      </c>
      <c r="G16">
        <v>2.6068899999999999E-2</v>
      </c>
      <c r="H16">
        <v>0</v>
      </c>
      <c r="I16">
        <v>0</v>
      </c>
      <c r="J16">
        <v>0</v>
      </c>
      <c r="K16">
        <v>0</v>
      </c>
      <c r="L16">
        <v>0</v>
      </c>
      <c r="M16">
        <v>5.7973599999999997E-3</v>
      </c>
      <c r="N16">
        <v>6.8548599999999999E-3</v>
      </c>
      <c r="O16">
        <v>2.4195700000000001E-2</v>
      </c>
      <c r="P16">
        <v>0</v>
      </c>
      <c r="Q16">
        <v>0</v>
      </c>
      <c r="R16">
        <v>0</v>
      </c>
      <c r="S16">
        <v>0</v>
      </c>
      <c r="T16">
        <v>7.5895299999999997E-3</v>
      </c>
      <c r="U16">
        <v>5.9247199999999996E-3</v>
      </c>
      <c r="V16">
        <v>0</v>
      </c>
      <c r="W16">
        <v>0</v>
      </c>
      <c r="X16">
        <v>1.44555E-2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0.121653</v>
      </c>
      <c r="AD17">
        <v>0.12620899999999999</v>
      </c>
    </row>
    <row r="18" spans="1:30" x14ac:dyDescent="0.3">
      <c r="A18" t="s">
        <v>27</v>
      </c>
      <c r="B18">
        <v>-430.12099999999998</v>
      </c>
      <c r="C18">
        <v>-269.72399999999999</v>
      </c>
      <c r="D18">
        <v>-33.6462</v>
      </c>
      <c r="E18">
        <v>-352.78</v>
      </c>
      <c r="F18">
        <v>-295.82499999999999</v>
      </c>
      <c r="G18">
        <v>-586.30799999999999</v>
      </c>
      <c r="H18">
        <v>0</v>
      </c>
      <c r="I18">
        <v>-47.411900000000003</v>
      </c>
      <c r="J18">
        <v>-105.661</v>
      </c>
      <c r="K18">
        <v>-123.833</v>
      </c>
      <c r="L18">
        <v>-105.68600000000001</v>
      </c>
      <c r="M18">
        <v>-98.91</v>
      </c>
      <c r="N18">
        <v>-277.82</v>
      </c>
      <c r="O18">
        <v>-672.47500000000002</v>
      </c>
      <c r="P18">
        <v>0</v>
      </c>
      <c r="Q18">
        <v>0</v>
      </c>
      <c r="R18">
        <v>0</v>
      </c>
      <c r="S18">
        <v>0</v>
      </c>
      <c r="T18">
        <v>-38.868299999999998</v>
      </c>
      <c r="U18">
        <v>-171.02799999999999</v>
      </c>
      <c r="V18">
        <v>-375.91</v>
      </c>
      <c r="W18">
        <v>-538.26700000000005</v>
      </c>
      <c r="X18">
        <v>-357.38499999999999</v>
      </c>
      <c r="Y18">
        <v>0</v>
      </c>
      <c r="Z18">
        <v>-8.9042999999999997E-2</v>
      </c>
      <c r="AA18">
        <v>0</v>
      </c>
      <c r="AB18">
        <v>0</v>
      </c>
      <c r="AC18">
        <v>-0.121653</v>
      </c>
      <c r="AD18">
        <v>-0.12620899999999999</v>
      </c>
    </row>
    <row r="19" spans="1:30" x14ac:dyDescent="0.3">
      <c r="A19" t="s">
        <v>28</v>
      </c>
      <c r="B19">
        <v>-430.12099999999998</v>
      </c>
      <c r="C19">
        <v>-269.72399999999999</v>
      </c>
      <c r="D19">
        <v>-33.6462</v>
      </c>
      <c r="E19">
        <v>-352.78</v>
      </c>
      <c r="F19">
        <v>-295.82499999999999</v>
      </c>
      <c r="G19">
        <v>-586.30799999999999</v>
      </c>
      <c r="H19">
        <v>0</v>
      </c>
      <c r="I19">
        <v>-47.411900000000003</v>
      </c>
      <c r="J19">
        <v>-105.661</v>
      </c>
      <c r="K19">
        <v>-123.833</v>
      </c>
      <c r="L19">
        <v>-105.68600000000001</v>
      </c>
      <c r="M19">
        <v>-98.91</v>
      </c>
      <c r="N19">
        <v>-277.82</v>
      </c>
      <c r="O19">
        <v>-672.47500000000002</v>
      </c>
      <c r="P19">
        <v>0</v>
      </c>
      <c r="Q19">
        <v>0</v>
      </c>
      <c r="R19">
        <v>0</v>
      </c>
      <c r="S19">
        <v>0</v>
      </c>
      <c r="T19">
        <v>-38.868299999999998</v>
      </c>
      <c r="U19">
        <v>-171.02799999999999</v>
      </c>
      <c r="V19">
        <v>-375.91</v>
      </c>
      <c r="W19">
        <v>-538.26700000000005</v>
      </c>
      <c r="X19">
        <v>-357.38499999999999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8.9042999999999997E-2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-77.800200000000004</v>
      </c>
      <c r="AC21">
        <v>0</v>
      </c>
      <c r="AD21">
        <v>0</v>
      </c>
    </row>
    <row r="22" spans="1:30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-7.7195400000000003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-7.7195400000000003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83C3-DC2F-4EE0-9B0D-F2DEA33A941A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t="s">
        <v>74</v>
      </c>
      <c r="B1" t="s">
        <v>40</v>
      </c>
      <c r="C1" t="s">
        <v>41</v>
      </c>
      <c r="D1" t="s">
        <v>45</v>
      </c>
      <c r="E1" t="s">
        <v>49</v>
      </c>
      <c r="F1" t="s">
        <v>50</v>
      </c>
      <c r="G1" t="s">
        <v>56</v>
      </c>
      <c r="H1" t="s">
        <v>57</v>
      </c>
      <c r="I1" t="s">
        <v>61</v>
      </c>
      <c r="J1" t="s">
        <v>63</v>
      </c>
      <c r="K1" t="s">
        <v>64</v>
      </c>
      <c r="L1" t="s">
        <v>67</v>
      </c>
      <c r="M1" t="s">
        <v>69</v>
      </c>
      <c r="N1" t="s">
        <v>72</v>
      </c>
    </row>
    <row r="2" spans="1:14" x14ac:dyDescent="0.3">
      <c r="A2" t="s">
        <v>4</v>
      </c>
      <c r="B2">
        <v>-26.790099999999999</v>
      </c>
      <c r="C2">
        <v>-198.482</v>
      </c>
      <c r="D2">
        <v>-236.37899999999999</v>
      </c>
      <c r="E2">
        <v>0</v>
      </c>
      <c r="F2">
        <v>0</v>
      </c>
      <c r="G2">
        <v>0.13431899999999999</v>
      </c>
      <c r="H2">
        <v>-90.138300000000001</v>
      </c>
      <c r="I2">
        <v>0</v>
      </c>
      <c r="J2">
        <v>0.116093</v>
      </c>
      <c r="K2">
        <v>-193.58199999999999</v>
      </c>
      <c r="L2">
        <v>-69.200699999999998</v>
      </c>
      <c r="M2">
        <v>0</v>
      </c>
      <c r="N2">
        <v>0</v>
      </c>
    </row>
    <row r="3" spans="1:14" x14ac:dyDescent="0.3">
      <c r="A3" t="s">
        <v>5</v>
      </c>
      <c r="B3">
        <v>0</v>
      </c>
      <c r="C3">
        <v>0</v>
      </c>
      <c r="D3">
        <v>207.39500000000001</v>
      </c>
      <c r="E3">
        <v>0</v>
      </c>
      <c r="F3">
        <v>0</v>
      </c>
      <c r="G3">
        <v>9.55979E-2</v>
      </c>
      <c r="H3">
        <v>0</v>
      </c>
      <c r="I3">
        <v>0</v>
      </c>
      <c r="J3">
        <v>9.6397200000000002E-2</v>
      </c>
      <c r="K3">
        <v>0</v>
      </c>
      <c r="L3">
        <v>121.303</v>
      </c>
      <c r="M3">
        <v>8.9042999999999997E-2</v>
      </c>
      <c r="N3">
        <v>0</v>
      </c>
    </row>
    <row r="4" spans="1:14" x14ac:dyDescent="0.3">
      <c r="A4" t="s">
        <v>6</v>
      </c>
      <c r="B4">
        <v>9.8135199999999992E-3</v>
      </c>
      <c r="C4">
        <v>217.828</v>
      </c>
      <c r="D4">
        <v>8.2742899999999994E-2</v>
      </c>
      <c r="E4">
        <v>2.5093600000000001E-2</v>
      </c>
      <c r="F4">
        <v>0</v>
      </c>
      <c r="G4">
        <v>3.1865999999999998E-2</v>
      </c>
      <c r="H4">
        <v>191.03800000000001</v>
      </c>
      <c r="I4">
        <v>1.9698299999999998E-2</v>
      </c>
      <c r="J4">
        <v>1.3771E-2</v>
      </c>
      <c r="K4">
        <v>6.0344399999999999E-2</v>
      </c>
      <c r="L4">
        <v>6.71987E-2</v>
      </c>
      <c r="M4">
        <v>2.9680999999999999E-2</v>
      </c>
      <c r="N4">
        <v>2.22375E-2</v>
      </c>
    </row>
    <row r="5" spans="1:14" x14ac:dyDescent="0.3">
      <c r="A5" t="s">
        <v>8</v>
      </c>
      <c r="B5">
        <v>26.8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98.365399999999994</v>
      </c>
      <c r="J5">
        <v>0</v>
      </c>
      <c r="K5">
        <v>39.879300000000001</v>
      </c>
      <c r="L5">
        <v>0</v>
      </c>
      <c r="M5">
        <v>0</v>
      </c>
      <c r="N5">
        <v>2.22375E-2</v>
      </c>
    </row>
    <row r="6" spans="1:14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153.76300000000001</v>
      </c>
      <c r="L6">
        <v>0</v>
      </c>
      <c r="M6">
        <v>0</v>
      </c>
      <c r="N6">
        <v>0</v>
      </c>
    </row>
    <row r="7" spans="1:14" x14ac:dyDescent="0.3">
      <c r="A7" t="s">
        <v>10</v>
      </c>
      <c r="B7">
        <v>0.13136400000000001</v>
      </c>
      <c r="C7">
        <v>0.580596</v>
      </c>
      <c r="D7">
        <v>0.62077800000000005</v>
      </c>
      <c r="E7">
        <v>2.5093600000000001E-2</v>
      </c>
      <c r="F7">
        <v>0</v>
      </c>
      <c r="G7">
        <v>0</v>
      </c>
      <c r="H7">
        <v>15.3339</v>
      </c>
      <c r="I7">
        <v>0</v>
      </c>
      <c r="J7">
        <v>0.18305299999999999</v>
      </c>
      <c r="K7">
        <v>0</v>
      </c>
      <c r="L7">
        <v>0.53851099999999996</v>
      </c>
      <c r="M7">
        <v>0.20891599999999999</v>
      </c>
      <c r="N7">
        <v>0.35743799999999998</v>
      </c>
    </row>
    <row r="8" spans="1:14" x14ac:dyDescent="0.3">
      <c r="A8" t="s">
        <v>12</v>
      </c>
      <c r="B8">
        <v>0</v>
      </c>
      <c r="C8">
        <v>-367.887</v>
      </c>
      <c r="D8">
        <v>-401.01900000000001</v>
      </c>
      <c r="E8">
        <v>0</v>
      </c>
      <c r="F8">
        <v>0</v>
      </c>
      <c r="G8">
        <v>0</v>
      </c>
      <c r="H8">
        <v>-281.2</v>
      </c>
      <c r="I8">
        <v>0</v>
      </c>
      <c r="J8">
        <v>0</v>
      </c>
      <c r="K8">
        <v>0</v>
      </c>
      <c r="L8">
        <v>-190.58500000000001</v>
      </c>
      <c r="M8">
        <v>0</v>
      </c>
      <c r="N8">
        <v>0</v>
      </c>
    </row>
    <row r="9" spans="1:14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56.521900000000002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98.345799999999997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17</v>
      </c>
      <c r="B11">
        <v>0.13136400000000001</v>
      </c>
      <c r="C11">
        <v>0.580596</v>
      </c>
      <c r="D11">
        <v>0.62077800000000005</v>
      </c>
      <c r="E11">
        <v>2.5093600000000001E-2</v>
      </c>
      <c r="F11">
        <v>0</v>
      </c>
      <c r="G11">
        <v>0</v>
      </c>
      <c r="H11">
        <v>15.3339</v>
      </c>
      <c r="I11">
        <v>0</v>
      </c>
      <c r="J11">
        <v>0.18305299999999999</v>
      </c>
      <c r="K11">
        <v>0</v>
      </c>
      <c r="L11">
        <v>0.53851099999999996</v>
      </c>
      <c r="M11">
        <v>0.20891599999999999</v>
      </c>
      <c r="N11">
        <v>0.35743799999999998</v>
      </c>
    </row>
    <row r="12" spans="1:14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20</v>
      </c>
      <c r="B14">
        <v>0</v>
      </c>
      <c r="C14">
        <v>-48.439900000000002</v>
      </c>
      <c r="D14">
        <v>-42.854700000000001</v>
      </c>
      <c r="E14">
        <v>-2.5093600000000001E-2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-0.118724</v>
      </c>
      <c r="N14">
        <v>0</v>
      </c>
    </row>
    <row r="15" spans="1:14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56.521900000000002</v>
      </c>
      <c r="L15">
        <v>0</v>
      </c>
      <c r="M15">
        <v>0</v>
      </c>
      <c r="N15">
        <v>0</v>
      </c>
    </row>
    <row r="16" spans="1:14" x14ac:dyDescent="0.3">
      <c r="A16" t="s">
        <v>24</v>
      </c>
      <c r="B16">
        <v>0</v>
      </c>
      <c r="C16">
        <v>1.66596E-2</v>
      </c>
      <c r="D16">
        <v>1.7799300000000001E-2</v>
      </c>
      <c r="E16">
        <v>0</v>
      </c>
      <c r="F16">
        <v>0</v>
      </c>
      <c r="G16">
        <v>6.8548599999999999E-3</v>
      </c>
      <c r="H16">
        <v>2.4195700000000001E-2</v>
      </c>
      <c r="I16">
        <v>0</v>
      </c>
      <c r="J16">
        <v>5.9247199999999996E-3</v>
      </c>
      <c r="K16">
        <v>0</v>
      </c>
      <c r="L16">
        <v>1.44555E-2</v>
      </c>
      <c r="M16">
        <v>0</v>
      </c>
      <c r="N16">
        <v>0</v>
      </c>
    </row>
    <row r="17" spans="1:14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0.121653</v>
      </c>
    </row>
    <row r="18" spans="1:14" x14ac:dyDescent="0.3">
      <c r="A18" t="s">
        <v>27</v>
      </c>
      <c r="B18">
        <v>-33.6462</v>
      </c>
      <c r="C18">
        <v>-352.78</v>
      </c>
      <c r="D18">
        <v>-295.82499999999999</v>
      </c>
      <c r="E18">
        <v>-47.411900000000003</v>
      </c>
      <c r="F18">
        <v>-105.661</v>
      </c>
      <c r="G18">
        <v>-277.82</v>
      </c>
      <c r="H18">
        <v>-672.47500000000002</v>
      </c>
      <c r="I18">
        <v>0</v>
      </c>
      <c r="J18">
        <v>-171.02799999999999</v>
      </c>
      <c r="K18">
        <v>-375.91</v>
      </c>
      <c r="L18">
        <v>-357.38499999999999</v>
      </c>
      <c r="M18">
        <v>-8.9042999999999997E-2</v>
      </c>
      <c r="N18">
        <v>-0.121653</v>
      </c>
    </row>
    <row r="19" spans="1:14" x14ac:dyDescent="0.3">
      <c r="A19" t="s">
        <v>28</v>
      </c>
      <c r="B19">
        <v>-33.6462</v>
      </c>
      <c r="C19">
        <v>-352.78</v>
      </c>
      <c r="D19">
        <v>-295.82499999999999</v>
      </c>
      <c r="E19">
        <v>-47.411900000000003</v>
      </c>
      <c r="F19">
        <v>-105.661</v>
      </c>
      <c r="G19">
        <v>-277.82</v>
      </c>
      <c r="H19">
        <v>-672.47500000000002</v>
      </c>
      <c r="I19">
        <v>0</v>
      </c>
      <c r="J19">
        <v>-171.02799999999999</v>
      </c>
      <c r="K19">
        <v>-375.91</v>
      </c>
      <c r="L19">
        <v>-357.38499999999999</v>
      </c>
      <c r="M19">
        <v>0</v>
      </c>
      <c r="N19">
        <v>0</v>
      </c>
    </row>
    <row r="20" spans="1:14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8.9042999999999997E-2</v>
      </c>
      <c r="N20">
        <v>0</v>
      </c>
    </row>
    <row r="21" spans="1:14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Sheet6</vt:lpstr>
      <vt:lpstr>Sheet6 (2)</vt:lpstr>
      <vt:lpstr>Sheet8</vt:lpstr>
      <vt:lpstr>Lactate Z scores</vt:lpstr>
      <vt:lpstr>Sheet2 (3)</vt:lpstr>
      <vt:lpstr>Succinate only</vt:lpstr>
      <vt:lpstr>Sheet12</vt:lpstr>
      <vt:lpstr>Succ Flux Zscores O2</vt:lpstr>
      <vt:lpstr>Sheet2</vt:lpstr>
      <vt:lpstr>Sheet2 (2)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gburk001@outlook.com</dc:creator>
  <cp:lastModifiedBy>gburk001@outlook.com</cp:lastModifiedBy>
  <cp:lastPrinted>2023-11-06T22:13:51Z</cp:lastPrinted>
  <dcterms:created xsi:type="dcterms:W3CDTF">2023-11-05T22:34:54Z</dcterms:created>
  <dcterms:modified xsi:type="dcterms:W3CDTF">2023-11-07T00:09:19Z</dcterms:modified>
</cp:coreProperties>
</file>