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0" yWindow="540" windowWidth="23730" windowHeight="7320" tabRatio="735" activeTab="11"/>
  </bookViews>
  <sheets>
    <sheet name="Table S1" sheetId="2" r:id="rId1"/>
    <sheet name="Table S2" sheetId="3" r:id="rId2"/>
    <sheet name="Table S3" sheetId="4" r:id="rId3"/>
    <sheet name="Table S4" sheetId="5" r:id="rId4"/>
    <sheet name="Table S5" sheetId="6" r:id="rId5"/>
    <sheet name="Table S6" sheetId="7" r:id="rId6"/>
    <sheet name="Table S7" sheetId="8" r:id="rId7"/>
    <sheet name="Table S8" sheetId="9" r:id="rId8"/>
    <sheet name="Table S9" sheetId="13" r:id="rId9"/>
    <sheet name="Table S10" sheetId="10" r:id="rId10"/>
    <sheet name="Table S11" sheetId="11" r:id="rId11"/>
    <sheet name="Table S12" sheetId="12" r:id="rId12"/>
  </sheets>
  <calcPr calcId="145621"/>
</workbook>
</file>

<file path=xl/calcChain.xml><?xml version="1.0" encoding="utf-8"?>
<calcChain xmlns="http://schemas.openxmlformats.org/spreadsheetml/2006/main">
  <c r="P19" i="3" l="1"/>
  <c r="M20" i="3"/>
  <c r="M19" i="3"/>
  <c r="L19" i="3"/>
  <c r="G20" i="3"/>
  <c r="G19" i="3"/>
  <c r="F19" i="3"/>
  <c r="C121" i="2" l="1"/>
  <c r="B121" i="2"/>
  <c r="B26" i="2"/>
  <c r="C25" i="2"/>
  <c r="B25" i="2"/>
  <c r="D24" i="2"/>
  <c r="D23" i="2"/>
  <c r="D22" i="2"/>
  <c r="D21" i="2"/>
  <c r="D20" i="2"/>
  <c r="D19" i="2"/>
  <c r="D18" i="2"/>
  <c r="D17" i="2"/>
  <c r="D16" i="2"/>
  <c r="D15" i="2"/>
  <c r="D14" i="2"/>
  <c r="C13" i="2"/>
  <c r="C26" i="2" s="1"/>
  <c r="D26" i="2" s="1"/>
  <c r="D12" i="2"/>
  <c r="D11" i="2"/>
  <c r="D10" i="2"/>
  <c r="D9" i="2"/>
  <c r="D8" i="2"/>
  <c r="D7" i="2"/>
  <c r="D6" i="2"/>
  <c r="D5" i="2"/>
  <c r="D25" i="2" l="1"/>
  <c r="D13" i="2"/>
</calcChain>
</file>

<file path=xl/sharedStrings.xml><?xml version="1.0" encoding="utf-8"?>
<sst xmlns="http://schemas.openxmlformats.org/spreadsheetml/2006/main" count="8070" uniqueCount="3764">
  <si>
    <t>Reference</t>
  </si>
  <si>
    <t>Zuniga et al., 2016</t>
  </si>
  <si>
    <t>This work</t>
  </si>
  <si>
    <t>Model</t>
  </si>
  <si>
    <r>
      <rPr>
        <b/>
        <i/>
        <sz val="9"/>
        <rFont val="Arial"/>
        <family val="2"/>
      </rPr>
      <t>i</t>
    </r>
    <r>
      <rPr>
        <b/>
        <sz val="9"/>
        <rFont val="Arial"/>
        <family val="2"/>
      </rPr>
      <t>MM905</t>
    </r>
  </si>
  <si>
    <t>Biomass and maintenance functions</t>
  </si>
  <si>
    <t>Amino acid metabolism</t>
  </si>
  <si>
    <t>Biosynthesis of steroids</t>
  </si>
  <si>
    <t>Brassinosteroid biosynthesis</t>
  </si>
  <si>
    <t>Carbohydrate metabolism</t>
  </si>
  <si>
    <t>Demand and sink</t>
  </si>
  <si>
    <t>Energy metabolism</t>
  </si>
  <si>
    <t>Exchange</t>
  </si>
  <si>
    <t>Lipid metabolism</t>
  </si>
  <si>
    <t>Glycan biosynthesis and metabolism</t>
  </si>
  <si>
    <t>Metabolism of cofactors and vitamins</t>
  </si>
  <si>
    <t>Metabolism of other amino acids</t>
  </si>
  <si>
    <t>Polyamine metabolism/PHB</t>
  </si>
  <si>
    <t>Purine metabolism</t>
  </si>
  <si>
    <t>Pyrimidine metabolism</t>
  </si>
  <si>
    <t>Spectral decomposition</t>
  </si>
  <si>
    <t>Terpenoid biosynthesis</t>
  </si>
  <si>
    <t>Transport reactions</t>
  </si>
  <si>
    <t>Xenobiotics biodegradation and metabolism</t>
  </si>
  <si>
    <t>Others</t>
  </si>
  <si>
    <t>Metabolic reactions</t>
  </si>
  <si>
    <t>Total of reactions</t>
  </si>
  <si>
    <t>Mo et al., 2010</t>
  </si>
  <si>
    <r>
      <rPr>
        <b/>
        <i/>
        <sz val="10"/>
        <color theme="1"/>
        <rFont val="Arial"/>
        <family val="2"/>
      </rPr>
      <t>i</t>
    </r>
    <r>
      <rPr>
        <b/>
        <sz val="10"/>
        <color theme="1"/>
        <rFont val="Arial"/>
        <family val="2"/>
      </rPr>
      <t>CZ843</t>
    </r>
  </si>
  <si>
    <t>ATP maintenance and biomass</t>
  </si>
  <si>
    <t>Alanine and aspartate metabolism</t>
  </si>
  <si>
    <t>Amino sugar and nucleotide sugar metabolism</t>
  </si>
  <si>
    <t>Arginine and proline metabolism</t>
  </si>
  <si>
    <t>Ascorbate and aldarate metabolism</t>
  </si>
  <si>
    <t>Biosynthesis of unsaturated fatty acids</t>
  </si>
  <si>
    <t>Biotin metabolism</t>
  </si>
  <si>
    <t>Butanoate metabolism</t>
  </si>
  <si>
    <t>CO2 fixation</t>
  </si>
  <si>
    <t>Carbon fixation</t>
  </si>
  <si>
    <t>Carotenoid biosynthesis</t>
  </si>
  <si>
    <t>Cofactor recycling</t>
  </si>
  <si>
    <t>Cysteine and methionine metabolism</t>
  </si>
  <si>
    <t>Cysteine metabolism</t>
  </si>
  <si>
    <t>Demand</t>
  </si>
  <si>
    <t>Drug metabolism - cytochrome P450</t>
  </si>
  <si>
    <t>Drug metabolism - other enzymes</t>
  </si>
  <si>
    <t>Fatty acid biosynthesis</t>
  </si>
  <si>
    <t>Fatty acid elongation in mitochondria</t>
  </si>
  <si>
    <t>Fatty acid metabolism</t>
  </si>
  <si>
    <t>Folate biosynthesis</t>
  </si>
  <si>
    <t>Fructose and mannose metabolism</t>
  </si>
  <si>
    <t>Galactose metabolism</t>
  </si>
  <si>
    <t>Glutamate metabolism</t>
  </si>
  <si>
    <t>Glutathione metabolism</t>
  </si>
  <si>
    <t>Glycerolipid metabolism</t>
  </si>
  <si>
    <t>Glycine, serine and threonine metabolism</t>
  </si>
  <si>
    <t>Glycolysis / Gluconeogenesis</t>
  </si>
  <si>
    <t>Glyoxylate and dicarboxylate metabolism</t>
  </si>
  <si>
    <t>Glyoxylate metabolism</t>
  </si>
  <si>
    <t>High-mannose type N-glycan biosynthesis</t>
  </si>
  <si>
    <t>Histidine metabolism</t>
  </si>
  <si>
    <t>Inositol phosphate metabolism</t>
  </si>
  <si>
    <t>Linoleic acid metabolism</t>
  </si>
  <si>
    <t>Lipoic acid metabolism</t>
  </si>
  <si>
    <t>Lysine biosynthesis</t>
  </si>
  <si>
    <t>Methane metabolism</t>
  </si>
  <si>
    <t>Methionine metabolism</t>
  </si>
  <si>
    <t>N-Glycan biosynthesis</t>
  </si>
  <si>
    <t>Nicotinate and nicotinamide metabolism</t>
  </si>
  <si>
    <t>Nitrogen metabolism</t>
  </si>
  <si>
    <t>O-Glycan biosynthesis</t>
  </si>
  <si>
    <t>One carbon pool by folate</t>
  </si>
  <si>
    <t>Oxidative phosphorylation</t>
  </si>
  <si>
    <t>Pantothenate and CoA biosynthesis</t>
  </si>
  <si>
    <t>Pentose phosphate pathway</t>
  </si>
  <si>
    <t>Phenylalanine, tyrosine and tryptophan biosynthesis</t>
  </si>
  <si>
    <t>Photosynthesis</t>
  </si>
  <si>
    <t>Polyamine metabolism</t>
  </si>
  <si>
    <t>Propanoate metabolism</t>
  </si>
  <si>
    <t>Protein synthesis</t>
  </si>
  <si>
    <t>Pyruvate metabolism</t>
  </si>
  <si>
    <t>Retinol metabolism</t>
  </si>
  <si>
    <t>Riboflavin metabolism</t>
  </si>
  <si>
    <t>Selenoamino acid metabolism</t>
  </si>
  <si>
    <t>Sphingolipid metabolism</t>
  </si>
  <si>
    <t>Starch and sucrose metabolism</t>
  </si>
  <si>
    <t>Starch metabolism</t>
  </si>
  <si>
    <t>Sulfur metabolism</t>
  </si>
  <si>
    <t>TCA cycle</t>
  </si>
  <si>
    <t>Terpenoid backbone biosynthesis</t>
  </si>
  <si>
    <t>Thiamine metabolism</t>
  </si>
  <si>
    <t>Transport, chloroplast</t>
  </si>
  <si>
    <t>Transport, extracellular</t>
  </si>
  <si>
    <t>Transport, glyoxysome</t>
  </si>
  <si>
    <t>Transport, mitochondria</t>
  </si>
  <si>
    <t>Transport, thylakoid lumen</t>
  </si>
  <si>
    <t>Tryptophan metabolism</t>
  </si>
  <si>
    <t>Tyrosine metabolism</t>
  </si>
  <si>
    <t>Ubiquinone and other terpenoid-quinone biosynthesis</t>
  </si>
  <si>
    <t>Urea degradation</t>
  </si>
  <si>
    <t>Valine, leucine and isoleucine biosynthesis</t>
  </si>
  <si>
    <t>Vitamin B6 metabolism</t>
  </si>
  <si>
    <t>beta-Alanine metabolism</t>
  </si>
  <si>
    <t>others (transport other compartments)</t>
  </si>
  <si>
    <t>Taurine Metabolism</t>
  </si>
  <si>
    <t>Total</t>
  </si>
  <si>
    <r>
      <t xml:space="preserve">*Highlighted rows represent a higher number of reactions in </t>
    </r>
    <r>
      <rPr>
        <i/>
        <sz val="10"/>
        <color theme="1"/>
        <rFont val="Arial"/>
        <family val="2"/>
      </rPr>
      <t>i</t>
    </r>
    <r>
      <rPr>
        <sz val="10"/>
        <color theme="1"/>
        <rFont val="Arial"/>
        <family val="2"/>
      </rPr>
      <t>CZ843</t>
    </r>
  </si>
  <si>
    <t>Table S2. Metabolites in the shared metabolite pool (SMP)</t>
  </si>
  <si>
    <t>Metabolite ID</t>
  </si>
  <si>
    <t>Name</t>
  </si>
  <si>
    <t>ID</t>
  </si>
  <si>
    <t>h_smp</t>
  </si>
  <si>
    <t>H+</t>
  </si>
  <si>
    <t>13BDglcn_smp</t>
  </si>
  <si>
    <t>1 3 beta D Glucan C6H10O5</t>
  </si>
  <si>
    <t>h2o_smp</t>
  </si>
  <si>
    <t>H2O</t>
  </si>
  <si>
    <t>2hb_smp</t>
  </si>
  <si>
    <t>2 Hydroxybutyrate C4H7O3</t>
  </si>
  <si>
    <t>pi_smp</t>
  </si>
  <si>
    <t>Phosphate</t>
  </si>
  <si>
    <t>2mbac_smp</t>
  </si>
  <si>
    <t>2 methylbutyl acetate C7H14O2</t>
  </si>
  <si>
    <t>nh4_smp</t>
  </si>
  <si>
    <t>Ammonium</t>
  </si>
  <si>
    <t>2mbald_smp</t>
  </si>
  <si>
    <t>2 methylbutyraldehyde C5H10O</t>
  </si>
  <si>
    <t>no3_smp</t>
  </si>
  <si>
    <t>Nitrate</t>
  </si>
  <si>
    <t>2mbtoh_smp</t>
  </si>
  <si>
    <t>2 methyl 1 butanol C5H12O</t>
  </si>
  <si>
    <t>so4_smp</t>
  </si>
  <si>
    <t>Sulfate</t>
  </si>
  <si>
    <t>2mppal_smp</t>
  </si>
  <si>
    <t>2 methylpropanal C4H8O</t>
  </si>
  <si>
    <t>fe2_smp</t>
  </si>
  <si>
    <t>Fe2+</t>
  </si>
  <si>
    <t>2phetoh_smp</t>
  </si>
  <si>
    <t>2 phenylethanol C8H10O</t>
  </si>
  <si>
    <t>fe3_smp</t>
  </si>
  <si>
    <t>Fe3+</t>
  </si>
  <si>
    <t>3c3hmp_smp</t>
  </si>
  <si>
    <t>3-Carboxy-3-hydroxy-4-methylpentanoate</t>
  </si>
  <si>
    <t>mg2_smp</t>
  </si>
  <si>
    <t>Magnesium</t>
  </si>
  <si>
    <t>3mbald_smp</t>
  </si>
  <si>
    <t>3 Methylbutanal C5H10O</t>
  </si>
  <si>
    <t>na1_smp</t>
  </si>
  <si>
    <t>Sodium</t>
  </si>
  <si>
    <t>3mop_smp</t>
  </si>
  <si>
    <t>(S)-3-Methyl-2-oxopentanoate</t>
  </si>
  <si>
    <t>photonVis_smp</t>
  </si>
  <si>
    <t>photon (380 to 750 nm, visible spectrum)</t>
  </si>
  <si>
    <t>4abut_smp</t>
  </si>
  <si>
    <t>4-Aminobutanoate</t>
  </si>
  <si>
    <t>o2_smp</t>
  </si>
  <si>
    <t>O2</t>
  </si>
  <si>
    <t>4abz_smp</t>
  </si>
  <si>
    <t>4-Aminobenzoate</t>
  </si>
  <si>
    <t>co2_smp</t>
  </si>
  <si>
    <t>CO2</t>
  </si>
  <si>
    <t>5aop_smp</t>
  </si>
  <si>
    <t>5-Amino-4-oxopentanoate</t>
  </si>
  <si>
    <t>hco3_smp</t>
  </si>
  <si>
    <t>Bicarbonate</t>
  </si>
  <si>
    <t>8aonn_smp</t>
  </si>
  <si>
    <t>8-Amino-7-oxononanoate</t>
  </si>
  <si>
    <t>starch300_h</t>
  </si>
  <si>
    <t>starch n=300 repeat units (80 repeat units amylose, 220 repeat units amylopectin, corresponds to maize starch)</t>
  </si>
  <si>
    <t>Nbfortyr_smp</t>
  </si>
  <si>
    <t>N N bisformyl dityrosine C20H22N2O8</t>
  </si>
  <si>
    <t>ac_smp</t>
  </si>
  <si>
    <t>Acetate</t>
  </si>
  <si>
    <t>abt_smp</t>
  </si>
  <si>
    <t>L Arabinitol C5H12O5</t>
  </si>
  <si>
    <t>rib__D_smp</t>
  </si>
  <si>
    <t>D-Ribose</t>
  </si>
  <si>
    <t>no2_smp</t>
  </si>
  <si>
    <t>Nitrite</t>
  </si>
  <si>
    <t>acald_smp</t>
  </si>
  <si>
    <t>Acetaldehyde</t>
  </si>
  <si>
    <t>his__L_smp</t>
  </si>
  <si>
    <t>L-Histidine</t>
  </si>
  <si>
    <t>aces_smp</t>
  </si>
  <si>
    <t>Acetic ester C4H8O2</t>
  </si>
  <si>
    <t>urea_smp</t>
  </si>
  <si>
    <t>Urea</t>
  </si>
  <si>
    <t>ade_smp</t>
  </si>
  <si>
    <t>Adenine</t>
  </si>
  <si>
    <t>ad_smp</t>
  </si>
  <si>
    <t>Acetamide</t>
  </si>
  <si>
    <t>adn_smp</t>
  </si>
  <si>
    <t>Adenosine</t>
  </si>
  <si>
    <t>gua_smp</t>
  </si>
  <si>
    <t>Guanine</t>
  </si>
  <si>
    <t>akg_smp</t>
  </si>
  <si>
    <t>2-Oxoglutarate</t>
  </si>
  <si>
    <t>ala__L_smp</t>
  </si>
  <si>
    <t>L-Alanine</t>
  </si>
  <si>
    <t>alltt_smp</t>
  </si>
  <si>
    <t>Allantoate</t>
  </si>
  <si>
    <t>alltn_smp</t>
  </si>
  <si>
    <t>Allantoin</t>
  </si>
  <si>
    <t>hxan_smp</t>
  </si>
  <si>
    <t>Hypoxanthine</t>
  </si>
  <si>
    <t>amet_smp</t>
  </si>
  <si>
    <t>S-Adenosyl-L-methionine</t>
  </si>
  <si>
    <t>orn_smp</t>
  </si>
  <si>
    <t>L-Ornithine</t>
  </si>
  <si>
    <t>arab__D_smp</t>
  </si>
  <si>
    <t>D Arabinose C5H10O5</t>
  </si>
  <si>
    <t>gln__L_smp</t>
  </si>
  <si>
    <t>L-Glutamine</t>
  </si>
  <si>
    <t>arab__L_smp</t>
  </si>
  <si>
    <t>L-Arabinose</t>
  </si>
  <si>
    <t>urate_smp</t>
  </si>
  <si>
    <t>Urate</t>
  </si>
  <si>
    <t>arg__L_smp</t>
  </si>
  <si>
    <t>L-Arginine</t>
  </si>
  <si>
    <t>leu__L_smp</t>
  </si>
  <si>
    <t>L-Leucine</t>
  </si>
  <si>
    <t>asn__L_smp</t>
  </si>
  <si>
    <t>L-Asparagine</t>
  </si>
  <si>
    <t>asp__L_smp</t>
  </si>
  <si>
    <t>L-Aspartate</t>
  </si>
  <si>
    <t>hso3_smp</t>
  </si>
  <si>
    <t>HSO3</t>
  </si>
  <si>
    <t>btd_RR_smp</t>
  </si>
  <si>
    <t xml:space="preserve"> R R  2 3 Butanediol C4H10O2</t>
  </si>
  <si>
    <t>s_smp</t>
  </si>
  <si>
    <t>Sulfur</t>
  </si>
  <si>
    <t>btn_smp</t>
  </si>
  <si>
    <t>Biotin</t>
  </si>
  <si>
    <t>selt_smp</t>
  </si>
  <si>
    <t>Selenite</t>
  </si>
  <si>
    <t>chol_smp</t>
  </si>
  <si>
    <t>Choline</t>
  </si>
  <si>
    <t>etoh_smp</t>
  </si>
  <si>
    <t>Ethanol</t>
  </si>
  <si>
    <t>cit_smp</t>
  </si>
  <si>
    <t>Citrate</t>
  </si>
  <si>
    <t>for_smp</t>
  </si>
  <si>
    <t>Formate</t>
  </si>
  <si>
    <t>h2_smp</t>
  </si>
  <si>
    <t>H2</t>
  </si>
  <si>
    <t>crn_smp</t>
  </si>
  <si>
    <t>L-Carnitine</t>
  </si>
  <si>
    <t>glyclt_smp</t>
  </si>
  <si>
    <t>Glycolate</t>
  </si>
  <si>
    <t>csn_smp</t>
  </si>
  <si>
    <t>Cytosine</t>
  </si>
  <si>
    <t>succ_smp</t>
  </si>
  <si>
    <t>Succinate</t>
  </si>
  <si>
    <t>cys__L_smp</t>
  </si>
  <si>
    <t>L-Cysteine</t>
  </si>
  <si>
    <t>lac__D_smp</t>
  </si>
  <si>
    <t>D-Lactate</t>
  </si>
  <si>
    <t>cytd_smp</t>
  </si>
  <si>
    <t>Cytidine</t>
  </si>
  <si>
    <t>6mpur_smp</t>
  </si>
  <si>
    <t>6-Mercaptopurine</t>
  </si>
  <si>
    <t>dad_2_smp</t>
  </si>
  <si>
    <t>Deoxyadenosine</t>
  </si>
  <si>
    <t>tgua_smp</t>
  </si>
  <si>
    <t>Thioguanine</t>
  </si>
  <si>
    <t>dann_smp</t>
  </si>
  <si>
    <t>7,8-Diaminononanoate</t>
  </si>
  <si>
    <t>tega_smp</t>
  </si>
  <si>
    <t>Tegafur</t>
  </si>
  <si>
    <t>dca_smp</t>
  </si>
  <si>
    <t>Decanoate (n-C10:0)</t>
  </si>
  <si>
    <t>5flura_smp</t>
  </si>
  <si>
    <t>5-Fluorouracil</t>
  </si>
  <si>
    <t>dcyt_smp</t>
  </si>
  <si>
    <t>Deoxycytidine</t>
  </si>
  <si>
    <t>cital_smp</t>
  </si>
  <si>
    <t>Citalopram</t>
  </si>
  <si>
    <t>ddca_smp</t>
  </si>
  <si>
    <t>Dodecanoate (n-C12:0)</t>
  </si>
  <si>
    <t>lido_smp</t>
  </si>
  <si>
    <t>Lidocaine</t>
  </si>
  <si>
    <t>dgsn_smp</t>
  </si>
  <si>
    <t>Deoxyguanosine</t>
  </si>
  <si>
    <t>glc__A_smp</t>
  </si>
  <si>
    <t>Glucose</t>
  </si>
  <si>
    <t>din_smp</t>
  </si>
  <si>
    <t>Deoxyinosine</t>
  </si>
  <si>
    <t>dttp_smp</t>
  </si>
  <si>
    <t>DTTP</t>
  </si>
  <si>
    <t>thm_smp</t>
  </si>
  <si>
    <t>Thiamine</t>
  </si>
  <si>
    <t>duri_smp</t>
  </si>
  <si>
    <t>Deoxyuridine</t>
  </si>
  <si>
    <t>ncam_smp</t>
  </si>
  <si>
    <t>Nicotinamide</t>
  </si>
  <si>
    <t>epist_smp</t>
  </si>
  <si>
    <t>Episterol C28H46O</t>
  </si>
  <si>
    <t>met__L_smp</t>
  </si>
  <si>
    <t>Methionine</t>
  </si>
  <si>
    <t>epistest_SC_smp</t>
  </si>
  <si>
    <t>Episterol ester  yeast specific C1695H2995O101</t>
  </si>
  <si>
    <t>trp__L_smp</t>
  </si>
  <si>
    <t>Tryptophan</t>
  </si>
  <si>
    <t>ergst_smp</t>
  </si>
  <si>
    <t>Ergosterol C28H44O</t>
  </si>
  <si>
    <t>gly_smp</t>
  </si>
  <si>
    <t>Glycine</t>
  </si>
  <si>
    <t>ergstest_SC_smp</t>
  </si>
  <si>
    <t>Ergosterol ester  yeast specific C1695H2993O101</t>
  </si>
  <si>
    <t>etha_smp</t>
  </si>
  <si>
    <t>Ethanolamine</t>
  </si>
  <si>
    <t>fecost_smp</t>
  </si>
  <si>
    <t>Fecosterol C28H46O</t>
  </si>
  <si>
    <t>fecostest_SC_smp</t>
  </si>
  <si>
    <t>Fecosterol ester  yeast specific C1695H2995O101</t>
  </si>
  <si>
    <t>fmn_smp</t>
  </si>
  <si>
    <t>FMN</t>
  </si>
  <si>
    <t>fru_smp</t>
  </si>
  <si>
    <t>D-Fructose</t>
  </si>
  <si>
    <t>fum_smp</t>
  </si>
  <si>
    <t>Fumarate</t>
  </si>
  <si>
    <t>g3pc_smp</t>
  </si>
  <si>
    <t>Sn-Glycero-3-phosphocholine</t>
  </si>
  <si>
    <t>g3pi_smp</t>
  </si>
  <si>
    <t>Sn-Glycero-3-phospho-1-inositol</t>
  </si>
  <si>
    <t>gal_smp</t>
  </si>
  <si>
    <t>D-Galactose</t>
  </si>
  <si>
    <t>galur_smp</t>
  </si>
  <si>
    <t>D-Galacturonate</t>
  </si>
  <si>
    <t>gam6p_smp</t>
  </si>
  <si>
    <t>D-Glucosamine 6-phosphate</t>
  </si>
  <si>
    <t>gcald_smp</t>
  </si>
  <si>
    <t>Glycolaldehyde</t>
  </si>
  <si>
    <t>glc__D_smp</t>
  </si>
  <si>
    <t>D-Glucose</t>
  </si>
  <si>
    <t>glu__L_smp</t>
  </si>
  <si>
    <t>L-Glutamate</t>
  </si>
  <si>
    <t>glx_smp</t>
  </si>
  <si>
    <t>Glyoxylate</t>
  </si>
  <si>
    <t>glyc_smp</t>
  </si>
  <si>
    <t>Glycerol</t>
  </si>
  <si>
    <t>gsn_smp</t>
  </si>
  <si>
    <t>Guanosine</t>
  </si>
  <si>
    <t>gthox_smp</t>
  </si>
  <si>
    <t>Oxidized glutathione</t>
  </si>
  <si>
    <t>gthrd_smp</t>
  </si>
  <si>
    <t>Reduced glutathione</t>
  </si>
  <si>
    <t>hdca_smp</t>
  </si>
  <si>
    <t>Hexadecanoate (n-C16:0)</t>
  </si>
  <si>
    <t>hdcea_smp</t>
  </si>
  <si>
    <t>Hexadecenoate (n-C16:1)</t>
  </si>
  <si>
    <t>hexc_smp</t>
  </si>
  <si>
    <t>Hexacosanoate  n C260  C26H51O2</t>
  </si>
  <si>
    <t>iamac_smp</t>
  </si>
  <si>
    <t>Isoamyl acetate C7H14O2</t>
  </si>
  <si>
    <t>iamoh_smp</t>
  </si>
  <si>
    <t>Isoamyl alcohol C5H12O</t>
  </si>
  <si>
    <t>ibutac_smp</t>
  </si>
  <si>
    <t>Isobutyl acetate C6H12O2</t>
  </si>
  <si>
    <t>ibutoh_smp</t>
  </si>
  <si>
    <t>Isobutyl alcohol C4H10O</t>
  </si>
  <si>
    <t>id3acald_smp</t>
  </si>
  <si>
    <t>Indole 3 acetaldehyde C10H9NO</t>
  </si>
  <si>
    <t>ile__L_smp</t>
  </si>
  <si>
    <t>L-Isoleucine</t>
  </si>
  <si>
    <t>ind3eth_smp</t>
  </si>
  <si>
    <t>Indole 3 ethanol C10H11NO</t>
  </si>
  <si>
    <t>inost_smp</t>
  </si>
  <si>
    <t>Myo-Inositol</t>
  </si>
  <si>
    <t>ins_smp</t>
  </si>
  <si>
    <t>Inosine</t>
  </si>
  <si>
    <t>k_smp</t>
  </si>
  <si>
    <t>Potassium</t>
  </si>
  <si>
    <t>lac__L_smp</t>
  </si>
  <si>
    <t>L-Lactate</t>
  </si>
  <si>
    <t>lanost_smp</t>
  </si>
  <si>
    <t>Lanosterol C30H50O</t>
  </si>
  <si>
    <t>lanostest_SC_smp</t>
  </si>
  <si>
    <t>Lanosterol ester  yeast specific C1697H2999O101</t>
  </si>
  <si>
    <t>lys__L_smp</t>
  </si>
  <si>
    <t>L-Lysine</t>
  </si>
  <si>
    <t>mal__L_smp</t>
  </si>
  <si>
    <t>L-Malate</t>
  </si>
  <si>
    <t>malt_smp</t>
  </si>
  <si>
    <t>Maltose</t>
  </si>
  <si>
    <t>man_smp</t>
  </si>
  <si>
    <t>D-Mannose</t>
  </si>
  <si>
    <t>melib_smp</t>
  </si>
  <si>
    <t>Melibiose</t>
  </si>
  <si>
    <t>L-Methionine</t>
  </si>
  <si>
    <t>mmet_smp</t>
  </si>
  <si>
    <t>S-Methyl-L-methionine</t>
  </si>
  <si>
    <t>nac_smp</t>
  </si>
  <si>
    <t>Nicotinate</t>
  </si>
  <si>
    <t>nadp_smp</t>
  </si>
  <si>
    <t>Nicotinamide adenine dinucleotide phosphate</t>
  </si>
  <si>
    <t>nmn_smp</t>
  </si>
  <si>
    <t>NMN</t>
  </si>
  <si>
    <t>oaa_smp</t>
  </si>
  <si>
    <t>Oxaloacetate</t>
  </si>
  <si>
    <t>ocdca_smp</t>
  </si>
  <si>
    <t>Octadecanoate (n-C18:0)</t>
  </si>
  <si>
    <t>ocdcea_smp</t>
  </si>
  <si>
    <t>Octadecenoate (n-C18:1)</t>
  </si>
  <si>
    <t>ocdcya_smp</t>
  </si>
  <si>
    <t>Octadecadienoate  n C182  C18H31O2</t>
  </si>
  <si>
    <t>Ornithine</t>
  </si>
  <si>
    <t>pacald_smp</t>
  </si>
  <si>
    <t>Phenylacetaldehyde</t>
  </si>
  <si>
    <t>pap_smp</t>
  </si>
  <si>
    <t>Adenosine 3,5-bisphosphate</t>
  </si>
  <si>
    <t>pc_SC_smp</t>
  </si>
  <si>
    <t>Phosphatidylcholine  yeast specific C4040H7844N100O800P100</t>
  </si>
  <si>
    <t>pectin_smp</t>
  </si>
  <si>
    <t>Pectin C6H7O6</t>
  </si>
  <si>
    <t>pepd_smp</t>
  </si>
  <si>
    <t>Peptide C2H4NO2RC2H2NOR</t>
  </si>
  <si>
    <t>phe__L_smp</t>
  </si>
  <si>
    <t>L-Phenylalanine</t>
  </si>
  <si>
    <t>pheac_smp</t>
  </si>
  <si>
    <t>Phenethyl acetate C10H12O2</t>
  </si>
  <si>
    <t>pnto__R_smp</t>
  </si>
  <si>
    <t>(R)-Pantothenate</t>
  </si>
  <si>
    <t>pro__L_smp</t>
  </si>
  <si>
    <t>L-Proline</t>
  </si>
  <si>
    <t>ptd1ino_SC_smp</t>
  </si>
  <si>
    <t>Phosphatidyl 1D myo inositol  yeast specific C4140H7644O1300P100</t>
  </si>
  <si>
    <t>ptrc_smp</t>
  </si>
  <si>
    <t>Putrescine</t>
  </si>
  <si>
    <t>pyr_smp</t>
  </si>
  <si>
    <t>Pyruvate</t>
  </si>
  <si>
    <t>ribflv_smp</t>
  </si>
  <si>
    <t>Riboflavin</t>
  </si>
  <si>
    <t>sbt__D_smp</t>
  </si>
  <si>
    <t>D-Sorbitol</t>
  </si>
  <si>
    <t>sbt__L_smp</t>
  </si>
  <si>
    <t>L Sorbitol C6H14O6</t>
  </si>
  <si>
    <t>ser__L_smp</t>
  </si>
  <si>
    <t>L-Serine</t>
  </si>
  <si>
    <t>so3_smp</t>
  </si>
  <si>
    <t>Sulfite</t>
  </si>
  <si>
    <t>spmd_smp</t>
  </si>
  <si>
    <t>Spermidine</t>
  </si>
  <si>
    <t>sprm_smp</t>
  </si>
  <si>
    <t>Spermine C10H30N4</t>
  </si>
  <si>
    <t>srb__L_smp</t>
  </si>
  <si>
    <t>L Sorbose C6H12O6</t>
  </si>
  <si>
    <t>sucr_smp</t>
  </si>
  <si>
    <t>Sucrose</t>
  </si>
  <si>
    <t>taur_smp</t>
  </si>
  <si>
    <t>Taurine</t>
  </si>
  <si>
    <t>Thiamin</t>
  </si>
  <si>
    <t>thmmp_smp</t>
  </si>
  <si>
    <t>Thiamin monophosphate</t>
  </si>
  <si>
    <t>thmpp_smp</t>
  </si>
  <si>
    <t>Thiamine diphosphate</t>
  </si>
  <si>
    <t>thr__L_smp</t>
  </si>
  <si>
    <t>L-Threonine</t>
  </si>
  <si>
    <t>thym_smp</t>
  </si>
  <si>
    <t>Thymine</t>
  </si>
  <si>
    <t>thymd_smp</t>
  </si>
  <si>
    <t>Thymidine</t>
  </si>
  <si>
    <t>tre_smp</t>
  </si>
  <si>
    <t>Trehalose</t>
  </si>
  <si>
    <t>L-Tryptophan</t>
  </si>
  <si>
    <t>ttdca_smp</t>
  </si>
  <si>
    <t>Tetradecanoate (n-C14:0)</t>
  </si>
  <si>
    <t>tyr__L_smp</t>
  </si>
  <si>
    <t>L-Tyrosine</t>
  </si>
  <si>
    <t>ura_smp</t>
  </si>
  <si>
    <t>Uracil</t>
  </si>
  <si>
    <t>uri_smp</t>
  </si>
  <si>
    <t>Uridine</t>
  </si>
  <si>
    <t>val__L_smp</t>
  </si>
  <si>
    <t>L-Valine</t>
  </si>
  <si>
    <t>xan_smp</t>
  </si>
  <si>
    <t>Xanthine</t>
  </si>
  <si>
    <t>xtsn_smp</t>
  </si>
  <si>
    <t>Xanthosine</t>
  </si>
  <si>
    <t>xyl__D_smp</t>
  </si>
  <si>
    <t>D-Xylose</t>
  </si>
  <si>
    <t>xylt_smp</t>
  </si>
  <si>
    <t>Xylitol C5H12O5</t>
  </si>
  <si>
    <t>zymst_smp</t>
  </si>
  <si>
    <t>Zymosterol C27H44O</t>
  </si>
  <si>
    <t>zymstest_SC_smp</t>
  </si>
  <si>
    <t>Zymosterol ester  yeast specific C1694H2993O101</t>
  </si>
  <si>
    <t>Table S3. Applied constraints single and community models</t>
  </si>
  <si>
    <t>Reaction</t>
  </si>
  <si>
    <t>Equation</t>
  </si>
  <si>
    <t>Lower bound</t>
  </si>
  <si>
    <t>Upper bound</t>
  </si>
  <si>
    <t>EX_btn_e</t>
  </si>
  <si>
    <t>Biotin exchange</t>
  </si>
  <si>
    <t xml:space="preserve">btn_e  -&gt; </t>
  </si>
  <si>
    <t>EX_fe2_e</t>
  </si>
  <si>
    <t>Fe2+ exchange</t>
  </si>
  <si>
    <t xml:space="preserve">fe2_e  &lt;=&gt; </t>
  </si>
  <si>
    <t>EX_g3pi_e</t>
  </si>
  <si>
    <t>Sn-Glycero-3-phospho-1-inositol exchange</t>
  </si>
  <si>
    <t xml:space="preserve">g3pi_e  -&gt; </t>
  </si>
  <si>
    <t>EX_glc__D_e</t>
  </si>
  <si>
    <t>D-Glucose exchange</t>
  </si>
  <si>
    <t xml:space="preserve">glc__D_e  &lt;=&gt; </t>
  </si>
  <si>
    <t>EX_h2o_e</t>
  </si>
  <si>
    <t>H2O exchange</t>
  </si>
  <si>
    <t xml:space="preserve">h2o_e  &lt;=&gt; </t>
  </si>
  <si>
    <t>EX_h_e</t>
  </si>
  <si>
    <t>H+ exchange</t>
  </si>
  <si>
    <t xml:space="preserve">h_e  &lt;=&gt; </t>
  </si>
  <si>
    <t>EX_inost_e</t>
  </si>
  <si>
    <t>Myo-Inositol exchange</t>
  </si>
  <si>
    <t xml:space="preserve">inost_e  -&gt; </t>
  </si>
  <si>
    <t>EX_k_e</t>
  </si>
  <si>
    <t>K+ exchange</t>
  </si>
  <si>
    <t xml:space="preserve">k_e  &lt;=&gt; </t>
  </si>
  <si>
    <t>EX_na1_e</t>
  </si>
  <si>
    <t>Sodium exchange</t>
  </si>
  <si>
    <t xml:space="preserve">na1_e  &lt;=&gt; </t>
  </si>
  <si>
    <t>EX_nac_e</t>
  </si>
  <si>
    <t>Nicotinate exchange</t>
  </si>
  <si>
    <t xml:space="preserve">nac_e  -&gt; </t>
  </si>
  <si>
    <t>EX_nh4_e</t>
  </si>
  <si>
    <t>Ammonia exchange</t>
  </si>
  <si>
    <t xml:space="preserve">nh4_e  &lt;=&gt; </t>
  </si>
  <si>
    <t>EX_o2_e</t>
  </si>
  <si>
    <t>O2 exchange</t>
  </si>
  <si>
    <t xml:space="preserve">o2_e  &lt;=&gt; </t>
  </si>
  <si>
    <t>EX_pi_e</t>
  </si>
  <si>
    <t>Phosphate exchange</t>
  </si>
  <si>
    <t xml:space="preserve">pi_e  &lt;=&gt; </t>
  </si>
  <si>
    <t>EX_pnto__R_e</t>
  </si>
  <si>
    <t>(R)-Pantothenate exchange</t>
  </si>
  <si>
    <t xml:space="preserve">pnto__R_e  -&gt; </t>
  </si>
  <si>
    <t>EX_so4_e</t>
  </si>
  <si>
    <t>Sulfate exchange</t>
  </si>
  <si>
    <t xml:space="preserve">so4_e  &lt;=&gt; </t>
  </si>
  <si>
    <t>EX_thm_e</t>
  </si>
  <si>
    <t>Thiamin exchange</t>
  </si>
  <si>
    <t xml:space="preserve">thm_e  -&gt; </t>
  </si>
  <si>
    <t>pi_e  &lt;=&gt;</t>
  </si>
  <si>
    <t>EX_no3_e</t>
  </si>
  <si>
    <t>nitrate exchange</t>
  </si>
  <si>
    <t xml:space="preserve"> no3_e  &lt;=&gt;</t>
  </si>
  <si>
    <t>sulfate exchange</t>
  </si>
  <si>
    <t>EX_fe3_e</t>
  </si>
  <si>
    <t>Fe3+ exchange</t>
  </si>
  <si>
    <t>fe3_e  &lt;=&gt;</t>
  </si>
  <si>
    <t>EX_mg2_e</t>
  </si>
  <si>
    <t>magnesium exchange</t>
  </si>
  <si>
    <t xml:space="preserve">mg2_e  &lt;=&gt; </t>
  </si>
  <si>
    <t>sodium exchange</t>
  </si>
  <si>
    <t>EX_photonVis_e</t>
  </si>
  <si>
    <t>photon emission</t>
  </si>
  <si>
    <t xml:space="preserve">photonVis_e  &lt;=&gt; </t>
  </si>
  <si>
    <t>EX_co2_e</t>
  </si>
  <si>
    <t>CO2 exchange</t>
  </si>
  <si>
    <t xml:space="preserve">co2_e  &lt;=&gt; </t>
  </si>
  <si>
    <t>EX_glc__A_e</t>
  </si>
  <si>
    <t>Glucose exchange</t>
  </si>
  <si>
    <t xml:space="preserve">glc__A_e  &lt;=&gt; </t>
  </si>
  <si>
    <t xml:space="preserve">btn_e  &lt;=&gt; </t>
  </si>
  <si>
    <t>Thiamine exchange</t>
  </si>
  <si>
    <t xml:space="preserve">thm_e  &lt;=&gt; </t>
  </si>
  <si>
    <t>EX_ncam_e</t>
  </si>
  <si>
    <t>Nicotinamide exchange</t>
  </si>
  <si>
    <t xml:space="preserve">ncam_e  &lt;=&gt; </t>
  </si>
  <si>
    <t>Coculture</t>
  </si>
  <si>
    <t>EX_btn_[smp]</t>
  </si>
  <si>
    <t xml:space="preserve">btn_[smp]  &lt;=&gt; </t>
  </si>
  <si>
    <t>EX_co2_[smp]</t>
  </si>
  <si>
    <t xml:space="preserve">co2_[smp]  &lt;=&gt; </t>
  </si>
  <si>
    <t>EX_fe2_[smp]</t>
  </si>
  <si>
    <t xml:space="preserve">fe2_[smp]  &lt;=&gt; </t>
  </si>
  <si>
    <t>EX_g3pi_[smp]</t>
  </si>
  <si>
    <t xml:space="preserve">g3pi_[smp]  &lt;=&gt; </t>
  </si>
  <si>
    <t>EX_glc__A_[smp]</t>
  </si>
  <si>
    <t xml:space="preserve">glc__A_[smp]  &lt;=&gt; </t>
  </si>
  <si>
    <t>EX_h_[smp]</t>
  </si>
  <si>
    <t xml:space="preserve">h_[smp]  &lt;=&gt; </t>
  </si>
  <si>
    <t>EX_h2o_[smp]</t>
  </si>
  <si>
    <t xml:space="preserve">h2o_[smp]  &lt;=&gt; </t>
  </si>
  <si>
    <t>EX_k_[smp]</t>
  </si>
  <si>
    <t xml:space="preserve">k_[smp]  &lt;=&gt; </t>
  </si>
  <si>
    <t>EX_na1_[smp]</t>
  </si>
  <si>
    <t xml:space="preserve">na1_[smp]  &lt;=&gt; </t>
  </si>
  <si>
    <t>EX_nac_[smp]</t>
  </si>
  <si>
    <t xml:space="preserve">nac_[smp]  &lt;=&gt; </t>
  </si>
  <si>
    <t>EX_o2_[smp]</t>
  </si>
  <si>
    <t xml:space="preserve">o2_[smp]  &lt;=&gt; </t>
  </si>
  <si>
    <t>EX_pi_[smp]</t>
  </si>
  <si>
    <t xml:space="preserve">pi_[smp]  &lt;=&gt; </t>
  </si>
  <si>
    <t>EX_pnto__R_[smp]</t>
  </si>
  <si>
    <t xml:space="preserve">pnto__R_[smp]  &lt;=&gt; </t>
  </si>
  <si>
    <t>EX_so4_[smp]</t>
  </si>
  <si>
    <t xml:space="preserve">so4_[smp]  &lt;=&gt; </t>
  </si>
  <si>
    <t>EX_thm_[smp]</t>
  </si>
  <si>
    <t xml:space="preserve">thm_[smp]  &lt;=&gt; </t>
  </si>
  <si>
    <t>EX_fe3_[smp]</t>
  </si>
  <si>
    <t xml:space="preserve">fe3_[smp]  &lt;=&gt; </t>
  </si>
  <si>
    <t>EX_mg2_[smp]</t>
  </si>
  <si>
    <t>mg2_[smp]  &lt;=&gt;</t>
  </si>
  <si>
    <t>EX_no3_[smp]</t>
  </si>
  <si>
    <t xml:space="preserve">no3_[smp] &lt;=&gt; </t>
  </si>
  <si>
    <t>EX_photonVis_[smp]</t>
  </si>
  <si>
    <t xml:space="preserve">photonVis_[smp]  &lt;=&gt; </t>
  </si>
  <si>
    <t>EX_ncam_[smp]</t>
  </si>
  <si>
    <t xml:space="preserve">ncam_[smp]  &lt;=&gt; </t>
  </si>
  <si>
    <t>Condition</t>
  </si>
  <si>
    <t>Predicted growth rate (1/h)</t>
  </si>
  <si>
    <t>Concentrations (mg/L)</t>
  </si>
  <si>
    <t>Experimentally determined growth rate (1/h)</t>
  </si>
  <si>
    <t>EX_nh4_[smp]</t>
  </si>
  <si>
    <t>NO3</t>
  </si>
  <si>
    <t>NH4</t>
  </si>
  <si>
    <t>Error</t>
  </si>
  <si>
    <t>4hbz_c_D</t>
  </si>
  <si>
    <t>4ppcys_c_D</t>
  </si>
  <si>
    <t>ACP_c_D</t>
  </si>
  <si>
    <t>acACP_c_D</t>
  </si>
  <si>
    <t>malACP_c_D</t>
  </si>
  <si>
    <t>nmn_c_D</t>
  </si>
  <si>
    <t>pan4p_c_D</t>
  </si>
  <si>
    <t>trnatrp_c_D</t>
  </si>
  <si>
    <t>trnatyr_c_D</t>
  </si>
  <si>
    <t>3dh5hpb_c_D</t>
  </si>
  <si>
    <t>3ophb_5_c_D</t>
  </si>
  <si>
    <t>glp_c_D</t>
  </si>
  <si>
    <t>4hbz_m_D</t>
  </si>
  <si>
    <t>cmp_m_D</t>
  </si>
  <si>
    <t>ctp_m_D</t>
  </si>
  <si>
    <t>nmn_m_D</t>
  </si>
  <si>
    <t>pan4p_m_D</t>
  </si>
  <si>
    <t>trnatrp_m_D</t>
  </si>
  <si>
    <t>trnatyr_m_D</t>
  </si>
  <si>
    <t>2hp6mbq_m_D</t>
  </si>
  <si>
    <t>2hp6mp_m_D</t>
  </si>
  <si>
    <t>3dh5hpb_m_D</t>
  </si>
  <si>
    <t>3hph5mb_m_D</t>
  </si>
  <si>
    <t>3ophb_5_m_D</t>
  </si>
  <si>
    <t>4hbzcoa_m_D</t>
  </si>
  <si>
    <t>nmn_x_D</t>
  </si>
  <si>
    <t>pi_r_D</t>
  </si>
  <si>
    <t>hexccoa_r_D</t>
  </si>
  <si>
    <t>trdox_n_D</t>
  </si>
  <si>
    <t>adp_g_D</t>
  </si>
  <si>
    <t>h2o_g_D</t>
  </si>
  <si>
    <t>m3macchitppdol_g_D</t>
  </si>
  <si>
    <t>m4macchitppdol_g_D</t>
  </si>
  <si>
    <t>25dhpp_h_A</t>
  </si>
  <si>
    <t>4abutn_h_A</t>
  </si>
  <si>
    <t>2maacoa_m_A</t>
  </si>
  <si>
    <t>4pcys_c_A</t>
  </si>
  <si>
    <t>4r5au_h_A</t>
  </si>
  <si>
    <t>2mb2coa_m_A</t>
  </si>
  <si>
    <t>4ppcys_c_A</t>
  </si>
  <si>
    <t>5aprbu_h_A</t>
  </si>
  <si>
    <t>2mbcoa_m_A</t>
  </si>
  <si>
    <t>4ppan_c_A</t>
  </si>
  <si>
    <t>5apru_h_A</t>
  </si>
  <si>
    <t>2mp2coa_m_A</t>
  </si>
  <si>
    <t>apocytc_h_A</t>
  </si>
  <si>
    <t>3hbcoa_c_A</t>
  </si>
  <si>
    <t>apocytc_m_A</t>
  </si>
  <si>
    <t>3hbcoa_m_A</t>
  </si>
  <si>
    <t>btal_h_A</t>
  </si>
  <si>
    <t>3hbcoa_x_A</t>
  </si>
  <si>
    <t>dmbzid_c_A</t>
  </si>
  <si>
    <t>3hdcoa_m_A</t>
  </si>
  <si>
    <t>dmlz_h_A</t>
  </si>
  <si>
    <t>3hdcoa_x_A</t>
  </si>
  <si>
    <t>fmn_c_A</t>
  </si>
  <si>
    <t>3hddcoa_m_A</t>
  </si>
  <si>
    <t>gtp_h_A</t>
  </si>
  <si>
    <t>3hddcoa_x_A</t>
  </si>
  <si>
    <t>nac_c_A</t>
  </si>
  <si>
    <t>3hhcoa_m_A</t>
  </si>
  <si>
    <t>ribflv_c_A</t>
  </si>
  <si>
    <t>3hhcoa_x_A</t>
  </si>
  <si>
    <t>pan4p_c_A</t>
  </si>
  <si>
    <t>ribflv_h_A</t>
  </si>
  <si>
    <t>3hhdcoa_m_A</t>
  </si>
  <si>
    <t>ptth_c_A</t>
  </si>
  <si>
    <t>sdhlam_m_A</t>
  </si>
  <si>
    <t>3hhdcoa_x_A</t>
  </si>
  <si>
    <t>trnatrp_c_A</t>
  </si>
  <si>
    <t>3hibutcoa_m_A</t>
  </si>
  <si>
    <t>pant__R_c_A</t>
  </si>
  <si>
    <t>campstrl_c_A</t>
  </si>
  <si>
    <t>3hivcoa_m_A</t>
  </si>
  <si>
    <t>pnto__R_c_A</t>
  </si>
  <si>
    <t>camp43bl_c_A</t>
  </si>
  <si>
    <t>3hmbcoa_m_A</t>
  </si>
  <si>
    <t>pnto__R_m_A</t>
  </si>
  <si>
    <t>camp43n_c_A</t>
  </si>
  <si>
    <t>3hocoa_m_A</t>
  </si>
  <si>
    <t>camp5a3n_c_A</t>
  </si>
  <si>
    <t>3hocoa_x_A</t>
  </si>
  <si>
    <t>campstnl_c_A</t>
  </si>
  <si>
    <t>3hodcoa_c_A</t>
  </si>
  <si>
    <t>3hpcoa_c_A</t>
  </si>
  <si>
    <t>3hpcoa_m_A</t>
  </si>
  <si>
    <t>3htdcoa_m_A</t>
  </si>
  <si>
    <t>3htdcoa_x_A</t>
  </si>
  <si>
    <t>3mb2coa_m_A</t>
  </si>
  <si>
    <t>3mgcoa_m_A</t>
  </si>
  <si>
    <t>3odcoa_m_A</t>
  </si>
  <si>
    <t>3odcoa_x_A</t>
  </si>
  <si>
    <t>3oddcoa_m_A</t>
  </si>
  <si>
    <t>3oddcoa_x_A</t>
  </si>
  <si>
    <t>3ohcoa_m_A</t>
  </si>
  <si>
    <t>3ohcoa_x_A</t>
  </si>
  <si>
    <t>3ohdcoa_m_A</t>
  </si>
  <si>
    <t>3ohdcoa_x_A</t>
  </si>
  <si>
    <t>3oocoa_m_A</t>
  </si>
  <si>
    <t>3oocoa_x_A</t>
  </si>
  <si>
    <t>3oodcoa_c_A</t>
  </si>
  <si>
    <t>3opcoa_c_A</t>
  </si>
  <si>
    <t>3otdcoa_m_A</t>
  </si>
  <si>
    <t>3otdcoa_x_A</t>
  </si>
  <si>
    <t>aacoa_c_A</t>
  </si>
  <si>
    <t>aacoa_m_A</t>
  </si>
  <si>
    <t>aacoa_x_A</t>
  </si>
  <si>
    <t>accoa_c_A</t>
  </si>
  <si>
    <t>accoa_h_A</t>
  </si>
  <si>
    <t>accoa_m_A</t>
  </si>
  <si>
    <t>accoa_x_A</t>
  </si>
  <si>
    <t>b2coa_c_A</t>
  </si>
  <si>
    <t>b2coa_m_A</t>
  </si>
  <si>
    <t>b2coa_x_A</t>
  </si>
  <si>
    <t>btcoa_c_A</t>
  </si>
  <si>
    <t>btcoa_m_A</t>
  </si>
  <si>
    <t>btcoa_x_A</t>
  </si>
  <si>
    <t>coa_c_A</t>
  </si>
  <si>
    <t>coa_h_A</t>
  </si>
  <si>
    <t>coa_m_A</t>
  </si>
  <si>
    <t>coa_x_A</t>
  </si>
  <si>
    <t>dc2coa_m_A</t>
  </si>
  <si>
    <t>dc2coa_x_A</t>
  </si>
  <si>
    <t>dcacoa_m_A</t>
  </si>
  <si>
    <t>dcacoa_x_A</t>
  </si>
  <si>
    <t>dd2coa_m_A</t>
  </si>
  <si>
    <t>dd2coa_x_A</t>
  </si>
  <si>
    <t>ddcacoa_m_A</t>
  </si>
  <si>
    <t>ddcacoa_x_A</t>
  </si>
  <si>
    <t>dpcoa_c_A</t>
  </si>
  <si>
    <t>hdd2coa_m_A</t>
  </si>
  <si>
    <t>hdd2coa_x_A</t>
  </si>
  <si>
    <t>hmgcoa_c_A</t>
  </si>
  <si>
    <t>hmgcoa_m_A</t>
  </si>
  <si>
    <t>hx2coa_m_A</t>
  </si>
  <si>
    <t>hx2coa_x_A</t>
  </si>
  <si>
    <t>hxcoa_m_A</t>
  </si>
  <si>
    <t>hxcoa_x_A</t>
  </si>
  <si>
    <t>ibcoa_m_A</t>
  </si>
  <si>
    <t>ivcoa_m_A</t>
  </si>
  <si>
    <t>lnlncacoa_c_A</t>
  </si>
  <si>
    <t>malcoa_c_A</t>
  </si>
  <si>
    <t>malcoa_h_A</t>
  </si>
  <si>
    <t>oc2coa_m_A</t>
  </si>
  <si>
    <t>oc2coa_x_A</t>
  </si>
  <si>
    <t>occoa_m_A</t>
  </si>
  <si>
    <t>occoa_x_A</t>
  </si>
  <si>
    <t>ocdccoa_c_A</t>
  </si>
  <si>
    <t>ocdce9coa_c_A</t>
  </si>
  <si>
    <t>ocdcecoa_c_A</t>
  </si>
  <si>
    <t>od2coa_c_A</t>
  </si>
  <si>
    <t>pmtcoa_c_A</t>
  </si>
  <si>
    <t>pmtcoa_h_A</t>
  </si>
  <si>
    <t>pmtcoa_m_A</t>
  </si>
  <si>
    <t>pmtcoa_x_A</t>
  </si>
  <si>
    <t>ppcoa_c_A</t>
  </si>
  <si>
    <t>ppcoa_h_A</t>
  </si>
  <si>
    <t>ppcoa_m_A</t>
  </si>
  <si>
    <t>prpncoa_c_A</t>
  </si>
  <si>
    <t>prpncoa_m_A</t>
  </si>
  <si>
    <t>stcoa_c_A</t>
  </si>
  <si>
    <t>succoa_m_A</t>
  </si>
  <si>
    <t>td2coa_m_A</t>
  </si>
  <si>
    <t>td2coa_x_A</t>
  </si>
  <si>
    <t>tdcoa_m_A</t>
  </si>
  <si>
    <t>tdcoa_x_A</t>
  </si>
  <si>
    <t>mmcoa__R_m_A</t>
  </si>
  <si>
    <t>mmcoa__S_m_A</t>
  </si>
  <si>
    <t>sbzcoa_h_A</t>
  </si>
  <si>
    <t>opc8coa_c_A</t>
  </si>
  <si>
    <t>opc8coat2e_c_A</t>
  </si>
  <si>
    <t>opc8coa3h_c_A</t>
  </si>
  <si>
    <t>opc8coa3o_c_A</t>
  </si>
  <si>
    <t>opc6coa_c_A</t>
  </si>
  <si>
    <t>opc6coat2e_c_A</t>
  </si>
  <si>
    <t>opc6coa3h_c_A</t>
  </si>
  <si>
    <t>opc6coa3o_c_A</t>
  </si>
  <si>
    <t>opc4coa_c_A</t>
  </si>
  <si>
    <t>opc4coat2e_c_A</t>
  </si>
  <si>
    <t>opc4coa3h_c_A</t>
  </si>
  <si>
    <t>opc4coa3o_c_A</t>
  </si>
  <si>
    <t>ijasa7coa_c_A</t>
  </si>
  <si>
    <t>Core lethal genes all conditions</t>
  </si>
  <si>
    <t>Specific lethal genes by biomass composition</t>
  </si>
  <si>
    <t>All biomass compositions. All the members of OD 6.0 (177)</t>
  </si>
  <si>
    <t>'AB001684.1.35'</t>
  </si>
  <si>
    <t>'maker_Scaffold_248-augustus-gene-0.126'</t>
  </si>
  <si>
    <t>'genemark_Scaffold_1033-abinit-gene-0.18'</t>
  </si>
  <si>
    <t>'maker_Scaffold_390-augustus-gene-0.112'</t>
  </si>
  <si>
    <t>'augustus_masked_Scaffold_875-abinit-gene-0.20'</t>
  </si>
  <si>
    <t>'AJ007559.1'</t>
  </si>
  <si>
    <t>'genemark_Scaffold_1494-abinit-gene-0.4'</t>
  </si>
  <si>
    <t>'maker_Scaffold_1405-augustus-gene-0.123'</t>
  </si>
  <si>
    <t>'FJ175675.1.1'</t>
  </si>
  <si>
    <t>'maker_Scaffold_231-snap-gene-0.40'</t>
  </si>
  <si>
    <t>'maker_Scaffold_477-snap-gene-0.90'</t>
  </si>
  <si>
    <t>'GL433836.1.246'</t>
  </si>
  <si>
    <t>'maker_Scaffold_266-augustus-gene-0.188'</t>
  </si>
  <si>
    <t>'maker_Scaffold_5-augustus-gene-0.195'</t>
  </si>
  <si>
    <t>'GL433837.1.286'</t>
  </si>
  <si>
    <t>'maker_Scaffold_719-augustus-gene-0.120'</t>
  </si>
  <si>
    <t>'GL433847.1.100'</t>
  </si>
  <si>
    <t>'maker_Scaffold_766-augustus-gene-0.39'</t>
  </si>
  <si>
    <t>'XM_002949088.1'</t>
  </si>
  <si>
    <t>'augustus_masked_Scaffold_115-abinit-gene-0.2'</t>
  </si>
  <si>
    <t>'augustus_masked_Scaffold_1261-abinit-gene-0.7'</t>
  </si>
  <si>
    <t>'augustus_masked_Scaffold_182-abinit-gene-0.11'</t>
  </si>
  <si>
    <t>'augustus_masked_Scaffold_203-abinit-gene-0.4'</t>
  </si>
  <si>
    <t>'augustus_masked_Scaffold_311-abinit-gene-0.9'</t>
  </si>
  <si>
    <t>'augustus_masked_Scaffold_329-abinit-gene-0.14'</t>
  </si>
  <si>
    <t>'augustus_masked_Scaffold_522-abinit-gene-0.1'</t>
  </si>
  <si>
    <t>'augustus_masked_Scaffold_667-abinit-gene-0.2'</t>
  </si>
  <si>
    <t>'augustus_masked_Scaffold_79-abinit-gene-0.2'</t>
  </si>
  <si>
    <t>'augustus_masked_Scaffold_835-abinit-gene-0.5'</t>
  </si>
  <si>
    <t>'augustus_masked_Scaffold_852-abinit-gene-0.3'</t>
  </si>
  <si>
    <t>'genemark_Scaffold_1061-abinit-gene-0.20'</t>
  </si>
  <si>
    <t>'genemark_Scaffold_1323-abinit-gene-0.13'</t>
  </si>
  <si>
    <t>'genemark_Scaffold_134-abinit-gene-0.47'</t>
  </si>
  <si>
    <t>'genemark_Scaffold_1402-abinit-gene-0.4'</t>
  </si>
  <si>
    <t>'genemark_Scaffold_1483-abinit-gene-0.1'</t>
  </si>
  <si>
    <t>'genemark_Scaffold_1611-abinit-gene-0.13'</t>
  </si>
  <si>
    <t>'genemark_Scaffold_1696-abinit-gene-0.4'</t>
  </si>
  <si>
    <t>'genemark_Scaffold_185-abinit-gene-0.3'</t>
  </si>
  <si>
    <t>'genemark_Scaffold_2058-abinit-gene-0.4'</t>
  </si>
  <si>
    <t>'genemark_Scaffold_211-abinit-gene-0.14'</t>
  </si>
  <si>
    <t>'genemark_Scaffold_2835-abinit-gene-0.1'</t>
  </si>
  <si>
    <t>'genemark_Scaffold_335-abinit-gene-0.8'</t>
  </si>
  <si>
    <t>'genemark_Scaffold_484-abinit-gene-0.7'</t>
  </si>
  <si>
    <t>'genemark_Scaffold_52-abinit-gene-0.21'</t>
  </si>
  <si>
    <t>'genemark_Scaffold_552-abinit-gene-0.17'</t>
  </si>
  <si>
    <t>'genemark_Scaffold_608-abinit-gene-0.23'</t>
  </si>
  <si>
    <t>'genemark_Scaffold_617-abinit-gene-0.25'</t>
  </si>
  <si>
    <t>'genemark_Scaffold_637-abinit-gene-0.24'</t>
  </si>
  <si>
    <t>'genemark_Scaffold_651-abinit-gene-0.33'</t>
  </si>
  <si>
    <t>'genemark_Scaffold_685-abinit-gene-0.25'</t>
  </si>
  <si>
    <t>'genemark_Scaffold_688-abinit-gene-0.21'</t>
  </si>
  <si>
    <t>'genemark_Scaffold_708-abinit-gene-0.19'</t>
  </si>
  <si>
    <t>'genemark_Scaffold_756-abinit-gene-0.11'</t>
  </si>
  <si>
    <t>'genemark_Scaffold_763-abinit-gene-0.11'</t>
  </si>
  <si>
    <t>'genemark_Scaffold_793-abinit-gene-0.10'</t>
  </si>
  <si>
    <t>'genemark_Scaffold_869-abinit-gene-0.3'</t>
  </si>
  <si>
    <t>'maker_Scaffold_106-snap-gene-0.69'</t>
  </si>
  <si>
    <t>'maker_Scaffold_106-snap-gene-0.70'</t>
  </si>
  <si>
    <t>'maker_Scaffold_1084-augustus-gene-0.39'</t>
  </si>
  <si>
    <t>'maker_Scaffold_1102-snap-gene-0.11'</t>
  </si>
  <si>
    <t>'maker_Scaffold_1105-augustus-gene-0.51'</t>
  </si>
  <si>
    <t>'maker_Scaffold_1107-augustus-gene-0.46'</t>
  </si>
  <si>
    <t>'maker_Scaffold_1114-augustus-gene-0.43'</t>
  </si>
  <si>
    <t>'maker_Scaffold_1117-augustus-gene-0.67'</t>
  </si>
  <si>
    <t>'maker_Scaffold_1137-augustus-gene-0.114'</t>
  </si>
  <si>
    <t>'maker_Scaffold_119-augustus-gene-0.94'</t>
  </si>
  <si>
    <t>'maker_Scaffold_1193-augustus-gene-0.28'</t>
  </si>
  <si>
    <t>'maker_Scaffold_12-augustus-gene-0.31'</t>
  </si>
  <si>
    <t>'maker_Scaffold_1214-snap-gene-0.75'</t>
  </si>
  <si>
    <t>'maker_Scaffold_1215-snap-gene-0.6'</t>
  </si>
  <si>
    <t>'maker_Scaffold_1221-augustus-gene-0.35'</t>
  </si>
  <si>
    <t>'maker_Scaffold_123-augustus-gene-0.233'</t>
  </si>
  <si>
    <t>'maker_Scaffold_1239-augustus-gene-0.42'</t>
  </si>
  <si>
    <t>'maker_Scaffold_127-snap-gene-0.84'</t>
  </si>
  <si>
    <t>'maker_Scaffold_127-snap-gene-0.88'</t>
  </si>
  <si>
    <t>'maker_Scaffold_1280-augustus-gene-0.117'</t>
  </si>
  <si>
    <t>'maker_Scaffold_13-augustus-gene-0.157'</t>
  </si>
  <si>
    <t>'maker_Scaffold_1306-snap-gene-0.47'</t>
  </si>
  <si>
    <t>'maker_Scaffold_1307-augustus-gene-0.9'</t>
  </si>
  <si>
    <t>'maker_Scaffold_131-augustus-gene-0.51'</t>
  </si>
  <si>
    <t>'maker_Scaffold_134-augustus-gene-0.159'</t>
  </si>
  <si>
    <t>'maker_Scaffold_1346-augustus-gene-0.80'</t>
  </si>
  <si>
    <t>'maker_Scaffold_1363-augustus-gene-0.48'</t>
  </si>
  <si>
    <t>'maker_Scaffold_137-augustus-gene-0.65'</t>
  </si>
  <si>
    <t>'maker_Scaffold_1377-augustus-gene-0.68'</t>
  </si>
  <si>
    <t>'maker_Scaffold_1396-augustus-gene-0.74'</t>
  </si>
  <si>
    <t>'maker_Scaffold_143-augustus-gene-0.218'</t>
  </si>
  <si>
    <t>'maker_Scaffold_1504-augustus-gene-0.25'</t>
  </si>
  <si>
    <t>'maker_Scaffold_1520-augustus-gene-0.41'</t>
  </si>
  <si>
    <t>'maker_Scaffold_1611-augustus-gene-0.43'</t>
  </si>
  <si>
    <t>'maker_Scaffold_1615-augustus-gene-0.55'</t>
  </si>
  <si>
    <t>'maker_Scaffold_166-snap-gene-0.274'</t>
  </si>
  <si>
    <t>'maker_Scaffold_169-augustus-gene-0.64'</t>
  </si>
  <si>
    <t>'maker_Scaffold_176-augustus-gene-0.194'</t>
  </si>
  <si>
    <t>'maker_Scaffold_1801-augustus-gene-0.22'</t>
  </si>
  <si>
    <t>'maker_Scaffold_1824-augustus-gene-0.9'</t>
  </si>
  <si>
    <t>'maker_Scaffold_1860-snap-gene-0.39'</t>
  </si>
  <si>
    <t>'maker_Scaffold_188-snap-gene-0.55'</t>
  </si>
  <si>
    <t>'maker_Scaffold_1899-augustus-gene-0.9'</t>
  </si>
  <si>
    <t>'maker_Scaffold_2030-augustus-gene-0.15'</t>
  </si>
  <si>
    <t>'maker_Scaffold_21-augustus-gene-0.94'</t>
  </si>
  <si>
    <t>'maker_Scaffold_21-augustus-gene-0.97'</t>
  </si>
  <si>
    <t>'maker_Scaffold_2104-augustus-gene-0.15'</t>
  </si>
  <si>
    <t>'maker_Scaffold_2123-augustus-gene-0.11'</t>
  </si>
  <si>
    <t>'maker_Scaffold_215-augustus-gene-0.76'</t>
  </si>
  <si>
    <t>'maker_Scaffold_2192-snap-gene-0.25'</t>
  </si>
  <si>
    <t>'maker_Scaffold_2201-augustus-gene-0.19'</t>
  </si>
  <si>
    <t>'maker_Scaffold_223-augustus-gene-0.73'</t>
  </si>
  <si>
    <t>'maker_Scaffold_2257-snap-gene-0.9'</t>
  </si>
  <si>
    <t>'maker_Scaffold_2265-augustus-gene-0.19'</t>
  </si>
  <si>
    <t>'maker_Scaffold_2326-augustus-gene-0.19'</t>
  </si>
  <si>
    <t>'maker_Scaffold_234-augustus-gene-0.193'</t>
  </si>
  <si>
    <t>'maker_Scaffold_234-augustus-gene-0.195'</t>
  </si>
  <si>
    <t>'maker_Scaffold_239-augustus-gene-0.28'</t>
  </si>
  <si>
    <t>'maker_Scaffold_246-augustus-gene-0.99'</t>
  </si>
  <si>
    <t>'maker_Scaffold_2594-augustus-gene-0.16'</t>
  </si>
  <si>
    <t>'maker_Scaffold_261-augustus-gene-0.39'</t>
  </si>
  <si>
    <t>'maker_Scaffold_266-augustus-gene-0.182'</t>
  </si>
  <si>
    <t>'maker_Scaffold_285-augustus-gene-0.43'</t>
  </si>
  <si>
    <t>'maker_Scaffold_299-augustus-gene-0.34'</t>
  </si>
  <si>
    <t>'maker_Scaffold_3-augustus-gene-0.186'</t>
  </si>
  <si>
    <t>'maker_Scaffold_3-augustus-gene-0.196'</t>
  </si>
  <si>
    <t>'maker_Scaffold_300-augustus-gene-0.50'</t>
  </si>
  <si>
    <t>'maker_Scaffold_308-augustus-gene-0.94'</t>
  </si>
  <si>
    <t>'maker_Scaffold_321-augustus-gene-0.111'</t>
  </si>
  <si>
    <t>'maker_Scaffold_325-augustus-gene-0.210'</t>
  </si>
  <si>
    <t>'maker_Scaffold_3256-snap-gene-0.9'</t>
  </si>
  <si>
    <t>'maker_Scaffold_327-augustus-gene-0.92'</t>
  </si>
  <si>
    <t>'maker_Scaffold_329-augustus-gene-0.180'</t>
  </si>
  <si>
    <t>'maker_Scaffold_332-augustus-gene-0.52'</t>
  </si>
  <si>
    <t>'maker_Scaffold_346-augustus-gene-0.117'</t>
  </si>
  <si>
    <t>'maker_Scaffold_346-augustus-gene-0.126'</t>
  </si>
  <si>
    <t>'maker_Scaffold_371-augustus-gene-0.139'</t>
  </si>
  <si>
    <t>'maker_Scaffold_371-augustus-gene-0.142'</t>
  </si>
  <si>
    <t>'maker_Scaffold_390-augustus-gene-0.114'</t>
  </si>
  <si>
    <t>'maker_Scaffold_390-augustus-gene-0.118'</t>
  </si>
  <si>
    <t>'maker_Scaffold_432-augustus-gene-0.15'</t>
  </si>
  <si>
    <t>'maker_Scaffold_449-augustus-gene-0.26'</t>
  </si>
  <si>
    <t>'maker_Scaffold_458-augustus-gene-0.118'</t>
  </si>
  <si>
    <t>'maker_Scaffold_472-augustus-gene-0.38'</t>
  </si>
  <si>
    <t>'maker_Scaffold_474-snap-gene-0.114'</t>
  </si>
  <si>
    <t>'maker_Scaffold_474-snap-gene-0.116'</t>
  </si>
  <si>
    <t>'maker_Scaffold_500-augustus-gene-0.34'</t>
  </si>
  <si>
    <t>'maker_Scaffold_514-snap-gene-0.24'</t>
  </si>
  <si>
    <t>'maker_Scaffold_520-augustus-gene-0.191'</t>
  </si>
  <si>
    <t>'maker_Scaffold_536-augustus-gene-0.37'</t>
  </si>
  <si>
    <t>'maker_Scaffold_546-augustus-gene-0.13'</t>
  </si>
  <si>
    <t>'maker_Scaffold_555-augustus-gene-0.41'</t>
  </si>
  <si>
    <t>'maker_Scaffold_556-augustus-gene-0.46'</t>
  </si>
  <si>
    <t>'maker_Scaffold_564-augustus-gene-0.104'</t>
  </si>
  <si>
    <t>'maker_Scaffold_564-snap-gene-0.120'</t>
  </si>
  <si>
    <t>'maker_Scaffold_571-snap-gene-0.88'</t>
  </si>
  <si>
    <t>'maker_Scaffold_576-augustus-gene-0.91'</t>
  </si>
  <si>
    <t>'maker_Scaffold_595-snap-gene-0.32'</t>
  </si>
  <si>
    <t>'maker_Scaffold_615-augustus-gene-0.55'</t>
  </si>
  <si>
    <t>'maker_Scaffold_625-augustus-gene-0.79'</t>
  </si>
  <si>
    <t>'maker_Scaffold_63-augustus-gene-0.32'</t>
  </si>
  <si>
    <t>'maker_Scaffold_64-snap-gene-0.297'</t>
  </si>
  <si>
    <t>'maker_Scaffold_65-augustus-gene-0.278'</t>
  </si>
  <si>
    <t>'maker_Scaffold_665-snap-gene-0.1'</t>
  </si>
  <si>
    <t>'maker_Scaffold_672-snap-gene-0.12'</t>
  </si>
  <si>
    <t>'maker_Scaffold_68-augustus-gene-0.81'</t>
  </si>
  <si>
    <t>'maker_Scaffold_690-augustus-gene-0.44'</t>
  </si>
  <si>
    <t>'maker_Scaffold_690-snap-gene-0.50'</t>
  </si>
  <si>
    <t>'maker_Scaffold_693-augustus-gene-0.104'</t>
  </si>
  <si>
    <t>'maker_Scaffold_724-augustus-gene-0.109'</t>
  </si>
  <si>
    <t>'maker_Scaffold_757-snap-gene-0.22'</t>
  </si>
  <si>
    <t>'maker_Scaffold_758-augustus-gene-0.38'</t>
  </si>
  <si>
    <t>'maker_Scaffold_77-snap-gene-0.238'</t>
  </si>
  <si>
    <t>'maker_Scaffold_779-augustus-gene-0.74'</t>
  </si>
  <si>
    <t>'maker_Scaffold_81-snap-gene-0.140'</t>
  </si>
  <si>
    <t>'maker_Scaffold_81-snap-gene-0.157'</t>
  </si>
  <si>
    <t>'maker_Scaffold_835-augustus-gene-0.87'</t>
  </si>
  <si>
    <t>'maker_Scaffold_843-augustus-gene-0.114'</t>
  </si>
  <si>
    <t>'maker_Scaffold_855-augustus-gene-0.28'</t>
  </si>
  <si>
    <t>'maker_Scaffold_859-augustus-gene-0.55'</t>
  </si>
  <si>
    <t>'maker_Scaffold_875-augustus-gene-0.215'</t>
  </si>
  <si>
    <t>'maker_Scaffold_875-augustus-gene-0.232'</t>
  </si>
  <si>
    <t>'maker_Scaffold_89-snap-gene-1.302'</t>
  </si>
  <si>
    <t>'maker_Scaffold_899-augustus-gene-0.126'</t>
  </si>
  <si>
    <t>'maker_Scaffold_93-augustus-gene-0.49'</t>
  </si>
  <si>
    <t>'maker_Scaffold_969-augustus-gene-0.37'</t>
  </si>
  <si>
    <t>'maker_Scaffold_97-snap-gene-0.144'</t>
  </si>
  <si>
    <t>'maker_Scaffold_973-augustus-gene-0.56'</t>
  </si>
  <si>
    <t>'snap_masked_Scaffold_1078-abinit-gene-0.19'</t>
  </si>
  <si>
    <t>'snap_masked_Scaffold_1102-abinit-gene-0.10'</t>
  </si>
  <si>
    <t>'snap_masked_Scaffold_1102-abinit-gene-0.7'</t>
  </si>
  <si>
    <t>'snap_masked_Scaffold_1102-abinit-gene-0.8'</t>
  </si>
  <si>
    <t>'snap_masked_Scaffold_291-abinit-gene-0.25'</t>
  </si>
  <si>
    <t>Core lethal genes all conditions (n=109)</t>
  </si>
  <si>
    <t>maker_Scaffold_390-augustus-gene-0.112'</t>
  </si>
  <si>
    <t>Reaction ID</t>
  </si>
  <si>
    <t>Reaction Name</t>
  </si>
  <si>
    <t>Subsystem</t>
  </si>
  <si>
    <t>EC number</t>
  </si>
  <si>
    <t>KEGG</t>
  </si>
  <si>
    <t>GPR</t>
  </si>
  <si>
    <t>Gene</t>
  </si>
  <si>
    <t>'G6PDA'</t>
  </si>
  <si>
    <t>'D-glucosamine-6-phosphate aminohydrolase (ketol isomerizing)'</t>
  </si>
  <si>
    <t>'gam6p_c + h2o_c  &lt;=&gt; f6p__B_c + nh4_c '</t>
  </si>
  <si>
    <t>'amino sugar and nucleotide sugar metabolism'</t>
  </si>
  <si>
    <t>'3.5.99.6'</t>
  </si>
  <si>
    <t>'R00765'</t>
  </si>
  <si>
    <t>'(maker_Scaffold_54-augustus-gene-0.210)'</t>
  </si>
  <si>
    <t>'maker_Scaffold_54-augustus-gene-0.210'</t>
  </si>
  <si>
    <t>'AOTA'</t>
  </si>
  <si>
    <t>'acetylornithine transaminase'</t>
  </si>
  <si>
    <t>'acg5sa_c + glu__L_c  &lt;=&gt; acorn_c + akg_c '</t>
  </si>
  <si>
    <t>'arginine and proline metabolism'</t>
  </si>
  <si>
    <t>'2.6.1.11'</t>
  </si>
  <si>
    <t>'R02283'</t>
  </si>
  <si>
    <t>'(genemark_Scaffold_617-abinit-gene-0.25)'</t>
  </si>
  <si>
    <t>'AOTAm'</t>
  </si>
  <si>
    <t>'acetylornithine transaminase, mitochondria'</t>
  </si>
  <si>
    <t>'acg5sa_m + glu__L_m  &lt;=&gt; acorn_m + akg_m '</t>
  </si>
  <si>
    <t>'AGK'</t>
  </si>
  <si>
    <t>'acetylglutamate kinase'</t>
  </si>
  <si>
    <t>'acglu_c + atp_c  -&gt; acg5p_c + adp_c '</t>
  </si>
  <si>
    <t>'2.7.2.8'</t>
  </si>
  <si>
    <t>'R02649'</t>
  </si>
  <si>
    <t>'(maker_Scaffold_285-augustus-gene-0.43)'</t>
  </si>
  <si>
    <t>'AGGPR'</t>
  </si>
  <si>
    <t>'N-acetyl-gamma-glutamyl-phosphate reductase'</t>
  </si>
  <si>
    <t>'acg5p_c + h_c + nadph_c  -&gt; acg5sa_c + nadp_c + pi_c '</t>
  </si>
  <si>
    <t>'1.2.1.38'</t>
  </si>
  <si>
    <t>'R03443'</t>
  </si>
  <si>
    <t>'(maker_Scaffold_546-augustus-gene-0.13)'</t>
  </si>
  <si>
    <t>'OCT'</t>
  </si>
  <si>
    <t>'ornithine carbamoyltransferase'</t>
  </si>
  <si>
    <t>'cbp_c + orn_c  &lt;=&gt; citr__L_c + pi_c '</t>
  </si>
  <si>
    <t>'2.1.3.3'</t>
  </si>
  <si>
    <t>'R01398'</t>
  </si>
  <si>
    <t>'(maker_Scaffold_93-augustus-gene-0.49)'</t>
  </si>
  <si>
    <t>'OCTh'</t>
  </si>
  <si>
    <t>'ornithine carbamoyltransferase, chloroplast'</t>
  </si>
  <si>
    <t>'cbp_h + orn_h  &lt;=&gt; citr__L_h + pi_h '</t>
  </si>
  <si>
    <t>'OCTm'</t>
  </si>
  <si>
    <t>'ornithine carbamoyltransferase, mitochondrial'</t>
  </si>
  <si>
    <t>'cbp_m + orn_m  &lt;=&gt; citr__L_m + pi_m '</t>
  </si>
  <si>
    <t>'cpoCv'</t>
  </si>
  <si>
    <t>'carbamoyl-phosphate:N2-acetyl-L-ornithine carbamoyltransferase'</t>
  </si>
  <si>
    <t>'acorn_c + cbp_c  &lt;=&gt; h_c + pi_c + accitl_c '</t>
  </si>
  <si>
    <t>'2.1.3.9'</t>
  </si>
  <si>
    <t>'R07245'</t>
  </si>
  <si>
    <t>'ARGSS'</t>
  </si>
  <si>
    <t>'argininosuccinate synthase'</t>
  </si>
  <si>
    <t>'asp__L_c + atp_c + citr__L_c  -&gt; amp_c + argsuc_c + 2 h_c + ppi_c '</t>
  </si>
  <si>
    <t>'6.3.4.5'</t>
  </si>
  <si>
    <t>'R01954'</t>
  </si>
  <si>
    <t>'(maker_Scaffold_969-augustus-gene-0.37)'</t>
  </si>
  <si>
    <t>'ASCBOR'</t>
  </si>
  <si>
    <t>'L-ascorbate:oxygen oxidoreductase'</t>
  </si>
  <si>
    <t>'2 ascb__L_u + o2_u  -&gt; 2 dhdascb_u + 2 h2o_u '</t>
  </si>
  <si>
    <t>'ascorbate and aldarate metabolism'</t>
  </si>
  <si>
    <t>'1.10.3.3'</t>
  </si>
  <si>
    <t>'R00068'</t>
  </si>
  <si>
    <t>'(maker_Scaffold_1851-snap-gene-0.13)'</t>
  </si>
  <si>
    <t>'maker_Scaffold_1851-snap-gene-0.13'</t>
  </si>
  <si>
    <t>'UDPGLCURH'</t>
  </si>
  <si>
    <t>'UDP-glucuronate glucuronohydrolase'</t>
  </si>
  <si>
    <t>'h2o_c + udpglcur_c  -&gt; glcur_c + h_c + udp_c '</t>
  </si>
  <si>
    <t>'2.4.1.17'</t>
  </si>
  <si>
    <t>'R08615'</t>
  </si>
  <si>
    <t>'3OACOAS'</t>
  </si>
  <si>
    <t>'3-oxoacyl-CoA synthase (18:0)'</t>
  </si>
  <si>
    <t>'malcoa_c + pmtcoa_c  -&gt; 3oodcoa_c + co2_c + coa_c '</t>
  </si>
  <si>
    <t>'biosynthesis of unsaturated fatty acids'</t>
  </si>
  <si>
    <t>'2.3.1.-'</t>
  </si>
  <si>
    <t>'R07758'</t>
  </si>
  <si>
    <t>'(genemark_Scaffold_898-abinit-gene-0.1)'</t>
  </si>
  <si>
    <t>'genemark_Scaffold_898-abinit-gene-0.1'</t>
  </si>
  <si>
    <t>'ECOAR'</t>
  </si>
  <si>
    <t>'trans-2-enoyl-CoA reductase (18:0) (NADPH)'</t>
  </si>
  <si>
    <t>'h_c + nadph_c + od2coa_c  -&gt; nadp_c + stcoa_c '</t>
  </si>
  <si>
    <t>'1.3.1.-;1.3.1.38'</t>
  </si>
  <si>
    <t>'R07761'</t>
  </si>
  <si>
    <t>'(maker_Scaffold_208-augustus-gene-0.138)'</t>
  </si>
  <si>
    <t>'maker_Scaffold_208-augustus-gene-0.138'</t>
  </si>
  <si>
    <t>'ECOAH8'</t>
  </si>
  <si>
    <t>'3-hydroxyacyl-CoA dehydratase (18:1(2E))'</t>
  </si>
  <si>
    <t>'3hodcoa_c  -&gt; h2o_c + od2coa_c '</t>
  </si>
  <si>
    <t>'4.2.1.-'</t>
  </si>
  <si>
    <t>'R07760'</t>
  </si>
  <si>
    <t>'(maker_Scaffold_435-augustus-gene-0.165)'</t>
  </si>
  <si>
    <t>'maker_Scaffold_435-augustus-gene-0.165'</t>
  </si>
  <si>
    <t>'3OACOAR'</t>
  </si>
  <si>
    <t>'3-oxoacyl-CoA reductase (18:0)'</t>
  </si>
  <si>
    <t>'3oodcoa_c + h_c + nadph_c  -&gt; 3hodcoa_c + nadp_c '</t>
  </si>
  <si>
    <t>'1.1.1.-;1.1.1.100'</t>
  </si>
  <si>
    <t>'R07759'</t>
  </si>
  <si>
    <t>'(maker_Scaffold_945-augustus-gene-0.41)'</t>
  </si>
  <si>
    <t>'maker_Scaffold_945-augustus-gene-0.41'</t>
  </si>
  <si>
    <t>'HGACPOh'</t>
  </si>
  <si>
    <t>'3-hydroxyglutaryl-[acp]-methyl-ester:NADP+ oxidoreductase'</t>
  </si>
  <si>
    <t>'h_h + nadph_h + 3kgacpme_h  -&gt; nadp_h + 3hgacpme_h '</t>
  </si>
  <si>
    <t>'biotin metabolism'</t>
  </si>
  <si>
    <t>'1.1.1.100'</t>
  </si>
  <si>
    <t>'R10116'</t>
  </si>
  <si>
    <t>'(maker_Scaffold_945-augustus-gene-0.41) or (maker_Scaffold_102-augustus-gene-0.32)'</t>
  </si>
  <si>
    <t>'HPACPOh'</t>
  </si>
  <si>
    <t>'3-hydroxypimeloyl-[acp]-methyl-ester:NADP+ oxidoreductase'</t>
  </si>
  <si>
    <t>'h_h + nadph_h + 3kpacpme_h  -&gt; nadp_h + 3hpacpme_h '</t>
  </si>
  <si>
    <t>'R10120'</t>
  </si>
  <si>
    <t>'ANXANASCOR'</t>
  </si>
  <si>
    <t>'antheraxanthin:ascorbate oxidoreductase'</t>
  </si>
  <si>
    <t>'anxan_u + ascb__L_u  &lt;=&gt; dhdascb_u + h2o_u + zaxan_u '</t>
  </si>
  <si>
    <t>'carotenoid biosynthesis'</t>
  </si>
  <si>
    <t>'1.10.99.3'</t>
  </si>
  <si>
    <t>'R07179'</t>
  </si>
  <si>
    <t>'(genemark_Scaffold_608-abinit-gene-0.22)'</t>
  </si>
  <si>
    <t>'genemark_Scaffold_608-abinit-gene-0.22'</t>
  </si>
  <si>
    <t>'VIOXANOR'</t>
  </si>
  <si>
    <t>'violaxanthin:ascorbate oxidoreductase'</t>
  </si>
  <si>
    <t>'ascb__L_u + vioxan_u  &lt;=&gt; anxan_u + dhdascb_u + h2o_u '</t>
  </si>
  <si>
    <t>'R07178'</t>
  </si>
  <si>
    <t>'ACSERSULL'</t>
  </si>
  <si>
    <t>'O3-Acetyl-L-serine acetate-lyase (adding hydrogen sulfide), cytosol'</t>
  </si>
  <si>
    <t>'acser_c + tsul_c  -&gt; ac_c + h_c + scys__L_c '</t>
  </si>
  <si>
    <t>'cysteine and methionine metabolism'</t>
  </si>
  <si>
    <t>'2.5.1.47;2.5.1.48'</t>
  </si>
  <si>
    <t>'R03132'</t>
  </si>
  <si>
    <t>'''(maker_Scaffold_732-augustus-gene-0.46) or (augustus_masked_Scaffold_13-abinit-gene-0.17) or (maker_Scaffold_1404-augustus-gene-...'' &lt;Preview truncated at 128 characters&gt;'</t>
  </si>
  <si>
    <t>'ACSERSULLh'</t>
  </si>
  <si>
    <t>'O3-Acetyl-L-serine acetate-lyase (adding hydrogen sulfide), chloroplast'</t>
  </si>
  <si>
    <t>'acser_h + tsul_h  -&gt; ac_h + h_h + scys__L_h '</t>
  </si>
  <si>
    <t>'''(augustus_masked_Scaffold_13-abinit-gene-0.17) or (maker_Scaffold_1404-augustus-gene-0.24) or (maker_Scaffold_338-augustus-gene-...'' &lt;Preview truncated at 128 characters&gt;'</t>
  </si>
  <si>
    <t>'SHSL1h'</t>
  </si>
  <si>
    <t>'O-Succinyl-L-homoserine succinate-lyase (adding cysteine)'</t>
  </si>
  <si>
    <t>'cys__L_h + suchms_h  -&gt; cyst__L_h + h_h + succ_h '</t>
  </si>
  <si>
    <t>'2.5.1.48'</t>
  </si>
  <si>
    <t>'R03260'</t>
  </si>
  <si>
    <t>'(maker_Scaffold_1860-snap-gene-0.39)'</t>
  </si>
  <si>
    <t>'SHSL2h'</t>
  </si>
  <si>
    <t>'O-succinyl-L-homoserine succinate-lyase (adding hydrogen sulfide)'</t>
  </si>
  <si>
    <t>'h2s_h + suchms_h  -&gt; hcys__L_h + succ_h '</t>
  </si>
  <si>
    <t>'2.5.1.48;2.5.1.-'</t>
  </si>
  <si>
    <t>'R01288'</t>
  </si>
  <si>
    <t>'(maker_Scaffold_1860-snap-gene-0.39) or (genemark_Scaffold_366-abinit-gene-0.45) or (maker_Scaffold_501-augustus-gene-0.122)'</t>
  </si>
  <si>
    <t>'SHSL4h'</t>
  </si>
  <si>
    <t>'O-Succinyl-L-homoserine succinate-lyase (deaminating;2-oxobutanoate-forming)'</t>
  </si>
  <si>
    <t>'h2o_h + suchms_h  -&gt; 2obut_h + h_h + nh4_h + succ_h '</t>
  </si>
  <si>
    <t>'R00999'</t>
  </si>
  <si>
    <t>'CTINBL'</t>
  </si>
  <si>
    <t>'cystathionine beta-lyase, cystine'</t>
  </si>
  <si>
    <t>'h2o_h + Lcystin_h  -&gt; nh4_h + pyr_h + thcys_h '</t>
  </si>
  <si>
    <t>'cysteine metabolism'</t>
  </si>
  <si>
    <t>'4.4.1.8'</t>
  </si>
  <si>
    <t>'R02408'</t>
  </si>
  <si>
    <t>'(maker_Scaffold_875-augustus-gene-0.232)'</t>
  </si>
  <si>
    <t>'CYSTBL'</t>
  </si>
  <si>
    <t>'cystathionine beta-lyase'</t>
  </si>
  <si>
    <t>'h_h + h2s_h + nh4_h + pyr_h  -&gt; cys__L_h + h2o_h '</t>
  </si>
  <si>
    <t>'R00782'</t>
  </si>
  <si>
    <t>'6TXAN5MPAML'</t>
  </si>
  <si>
    <t>'6-thioxanthine 5''-monophosphate:L-glutamine amido-ligase'</t>
  </si>
  <si>
    <t>'6txan5mp_c + atp_c + gln__L_c + h2o_c  -&gt; 6tgsnmp_c + amp_c + glu__L_c + 2 h_c + ppi_c '</t>
  </si>
  <si>
    <t>'drug metabolism - other enzymes'</t>
  </si>
  <si>
    <t>'6.3.5.2'</t>
  </si>
  <si>
    <t>'R08244'</t>
  </si>
  <si>
    <t>'(maker_Scaffold_472-augustus-gene-0.38)'</t>
  </si>
  <si>
    <t>'3OAR100'</t>
  </si>
  <si>
    <t>'3-oxoacyl-[acyl-carrier-protein] reductase (n-C10:0)'</t>
  </si>
  <si>
    <t>'3odecACP_h + h_h + nadph_h  &lt;=&gt; 3hdecACP_h + nadp_h '</t>
  </si>
  <si>
    <t>'fatty acid biosynthesis'</t>
  </si>
  <si>
    <t>'1.1.1.100;2.3.1.-'</t>
  </si>
  <si>
    <t>'R04534'</t>
  </si>
  <si>
    <t>'3OAR120'</t>
  </si>
  <si>
    <t>'3-oxoacyl-[acyl-carrier-protein] reductase (n-C12:0)'</t>
  </si>
  <si>
    <t>'3oddecACP_h + h_h + nadph_h  &lt;=&gt; 3hddecACP_h + nadp_h '</t>
  </si>
  <si>
    <t>'R04964'</t>
  </si>
  <si>
    <t>'3OAR140'</t>
  </si>
  <si>
    <t>'3-oxoacyl-[acyl-carrier-protein] reductase (n-C14:0)'</t>
  </si>
  <si>
    <t>'3omrsACP_h + h_h + nadph_h  &lt;=&gt; 3hmrsACP_h + nadp_h '</t>
  </si>
  <si>
    <t>'R04566'</t>
  </si>
  <si>
    <t>'3OAR160'</t>
  </si>
  <si>
    <t>'3-oxoacyl-[acyl-carrier-protein] reductase (n-C16:0)'</t>
  </si>
  <si>
    <t>'3opalmACP_h + h_h + nadph_h  &lt;=&gt; 3hpalmACP_h + nadp_h '</t>
  </si>
  <si>
    <t>'R04543'</t>
  </si>
  <si>
    <t>'3OAR180'</t>
  </si>
  <si>
    <t>'3-oxoacyl-[acyl-carrier-protein] reductase (n-C18:0)'</t>
  </si>
  <si>
    <t>'3ooctdACP_h + h_h + nadph_h  -&gt; 3hoctaACP_h + nadp_h '</t>
  </si>
  <si>
    <t>'R07763'</t>
  </si>
  <si>
    <t>'3OAR181'</t>
  </si>
  <si>
    <t>'3-oxoacyl-[acyl-carrier-protein] reductase ((11Z)-n-C18:1)'</t>
  </si>
  <si>
    <t>'3ocvac11eACP_h + h_h + nadph_h  -&gt; 3hcvac11eACP_h + nadp_h '</t>
  </si>
  <si>
    <t>'R02767'</t>
  </si>
  <si>
    <t>'3OAR40'</t>
  </si>
  <si>
    <t>'3-oxoacyl-[acyl-carrier-protein] reductase (n-C4:0)'</t>
  </si>
  <si>
    <t>'actACP_h + h_h + nadph_h  &lt;=&gt; 3hbutACP_h + nadp_h '</t>
  </si>
  <si>
    <t>'R04533'</t>
  </si>
  <si>
    <t>'3OAR60'</t>
  </si>
  <si>
    <t>'3-oxoacyl-[acyl-carrier-protein] reductase (n-C6:0)'</t>
  </si>
  <si>
    <t>'3ohexACP_h + h_h + nadph_h  &lt;=&gt; 3hhexACP_h + nadp_h '</t>
  </si>
  <si>
    <t>'R04953'</t>
  </si>
  <si>
    <t>'3OAR80'</t>
  </si>
  <si>
    <t>'3-oxoacyl-[acyl-carrier-protein] reductase (n-C8:0)'</t>
  </si>
  <si>
    <t>'3ooctACP_h + h_h + nadph_h  &lt;=&gt; 3hoctACP_h + nadp_h '</t>
  </si>
  <si>
    <t>'R04536'</t>
  </si>
  <si>
    <t>'ACOAR2m'</t>
  </si>
  <si>
    <t>'trans-2-enoyl-CoA reductase (NADPH) (C6:0)'</t>
  </si>
  <si>
    <t>'h_m + hx2coa_m + nadph_m  -&gt; hxcoa_m + nadp_m '</t>
  </si>
  <si>
    <t>'fatty acid elongation in mitochondria'</t>
  </si>
  <si>
    <t>'1.3.1.38'</t>
  </si>
  <si>
    <t>'R06985'</t>
  </si>
  <si>
    <t>'ACOAR3m'</t>
  </si>
  <si>
    <t>'trans-2-enoyl-CoA reductase (NADPH) (C8:0)'</t>
  </si>
  <si>
    <t>'h_m + nadph_m + oc2coa_m  -&gt; nadp_m + occoa_m '</t>
  </si>
  <si>
    <t>'R03776'</t>
  </si>
  <si>
    <t>'ACOAR4m'</t>
  </si>
  <si>
    <t>'trans-2-enoyl-CoA reductase (NADPH) (C10:0)'</t>
  </si>
  <si>
    <t>'dc2coa_m + h_m + nadph_m  -&gt; dcacoa_m + nadp_m '</t>
  </si>
  <si>
    <t>'R04753'</t>
  </si>
  <si>
    <t>'ACOAR5m'</t>
  </si>
  <si>
    <t>'trans-2-enoyl-CoA reductase (NADPH) (C12:0)'</t>
  </si>
  <si>
    <t>'dd2coa_m + h_m + nadph_m  -&gt; ddcacoa_m + nadp_m '</t>
  </si>
  <si>
    <t>'R03856'</t>
  </si>
  <si>
    <t>'ACOAR6m'</t>
  </si>
  <si>
    <t>'trans-2-enoyl-CoA reductase (NADPH) (C14:0)'</t>
  </si>
  <si>
    <t>'h_m + nadph_m + td2coa_m  -&gt; nadp_m + tdcoa_m '</t>
  </si>
  <si>
    <t>'R03989'</t>
  </si>
  <si>
    <t>'ACOAR7m'</t>
  </si>
  <si>
    <t>'trans-2-enoyl-CoA reductase (NADPH) (C16:0)'</t>
  </si>
  <si>
    <t>'h_m + hdd2coa_m + nadph_m  -&gt; nadp_m + pmtcoa_m '</t>
  </si>
  <si>
    <t>'R01278'</t>
  </si>
  <si>
    <t>'AACP1819ZS'</t>
  </si>
  <si>
    <t>'long-chain-fatty-acid-[acyl-carrier-protein] ligase (18:1(9Z))'</t>
  </si>
  <si>
    <t>'ACP_h + atp_h + ocdce9a_h  -&gt; amp_h + h_h + octe9ACP_h + ppi_h '</t>
  </si>
  <si>
    <t>'fatty acid metabolism'</t>
  </si>
  <si>
    <t>'6.2.1.20'</t>
  </si>
  <si>
    <t>'R01406'</t>
  </si>
  <si>
    <t>'(genemark_Scaffold_2156-abinit-gene-0.5 and maker_Scaffold_1801-augustus-gene-0.22)'</t>
  </si>
  <si>
    <t>'genemark_Scaffold_2156-abinit-gene-0.5'</t>
  </si>
  <si>
    <t>'AACPS1'</t>
  </si>
  <si>
    <t>'long-chain-fatty-acid-[acyl-carrier-protein] ligase (14:0)'</t>
  </si>
  <si>
    <t>'ACP_h + atp_h + ttdca_h  -&gt; amp_h + h_h + myrsACP_h + ppi_h '</t>
  </si>
  <si>
    <t>'AACPS3'</t>
  </si>
  <si>
    <t>'long-chain-fatty-acid-[acyl-carrier-protein] ligase (16:0)'</t>
  </si>
  <si>
    <t>'ACP_h + atp_h + hdca_h  -&gt; amp_h + h_h + palmACP_h + ppi_h '</t>
  </si>
  <si>
    <t>'AACPS4'</t>
  </si>
  <si>
    <t>'long-chain-fatty-acid-[acyl-carrier-protein] ligase (16:1(9Z))'</t>
  </si>
  <si>
    <t>'ACP_h + atp_h + hdcea_h  -&gt; amp_h + h_h + hdeACP_h + ppi_h '</t>
  </si>
  <si>
    <t>'AACPS5'</t>
  </si>
  <si>
    <t>'long-chain-fatty-acid-[acyl-carrier-protein] ligase (18:1(11Z))'</t>
  </si>
  <si>
    <t>'ACP_h + atp_h + ocdcea_h  -&gt; amp_h + h_h + octeACP_h + ppi_h '</t>
  </si>
  <si>
    <t>'AACPS6'</t>
  </si>
  <si>
    <t>'long-chain-fatty-acid-[acyl-carrier-protein] ligase (18:0)'</t>
  </si>
  <si>
    <t>'ACP_h + atp_h + ocdca_h  -&gt; amp_h + h_h + ocdcaACP_h + ppi_h '</t>
  </si>
  <si>
    <t>'PRDPARh'</t>
  </si>
  <si>
    <t>'5-phosphoribosylamine:diphosphate phospho-alpha-D-ribosyltransferase, chloroplast'</t>
  </si>
  <si>
    <t>'gln__L_h + h2o_h + prpp_h  -&gt; glu__L_h + 2 h_h + ppi_h + pram_h '</t>
  </si>
  <si>
    <t>'glutamate metabolism'</t>
  </si>
  <si>
    <t>'2.4.2.14'</t>
  </si>
  <si>
    <t>'R01072'</t>
  </si>
  <si>
    <t>'(maker_Scaffold_719-augustus-gene-0.120)'</t>
  </si>
  <si>
    <t>'GTHAMPOR'</t>
  </si>
  <si>
    <t>'AMP,sulfite:glutathione-disulfide oxidoreductase (adenosine-5''-phosphosulfate-forming), cytosol'</t>
  </si>
  <si>
    <t>'amp_c + gthox_c + h_c + hso3_c  &lt;=&gt; aps_c + 2 gthrd_c '</t>
  </si>
  <si>
    <t>'glutathione metabolism'</t>
  </si>
  <si>
    <t>'1.8.4.9'</t>
  </si>
  <si>
    <t>'R05717'</t>
  </si>
  <si>
    <t>'(maker_Scaffold_346-augustus-gene-0.126)'</t>
  </si>
  <si>
    <t>'GTHAMPORh'</t>
  </si>
  <si>
    <t>'AMP,sulfite:glutathione-disulfide oxidoreductase (adenosine-5''-phosphosulfate-forming), chloroplast'</t>
  </si>
  <si>
    <t>'amp_h + gthox_h + h_h + hso3_h  &lt;=&gt; aps_h + 2 gthrd_h '</t>
  </si>
  <si>
    <t>'GTHAMPORm'</t>
  </si>
  <si>
    <t>'AMP,sulfite:glutathione-disulfide oxidoreductase (adenosine-5''-phosphosulfate-forming), mitochondria'</t>
  </si>
  <si>
    <t>'amp_m + gthox_m + h_m + hso3_m  &lt;=&gt; aps_m + 2 gthrd_m '</t>
  </si>
  <si>
    <t>'FACOAL180'</t>
  </si>
  <si>
    <t>'long-chain acyl-CoA synthetase (18:0)'</t>
  </si>
  <si>
    <t>'atp_c + coa_c + ocdca_c  -&gt; amp_c + ocdccoa_c + ppi_c '</t>
  </si>
  <si>
    <t>'glycerolipid metabolism'</t>
  </si>
  <si>
    <t>'6.2.1.3'</t>
  </si>
  <si>
    <t>'R00390'</t>
  </si>
  <si>
    <t>'''(genemark_Scaffold_2156-abinit-gene-0.5) or (maker_Scaffold_1111-augustus-gene-0.38) or (augustus_masked_Scaffold_1561-abinit-ge...'' &lt;Preview truncated at 128 characters&gt;'</t>
  </si>
  <si>
    <t>'FACOAL181'</t>
  </si>
  <si>
    <t>'long-chain acyl-CoA synthetase (18:1(9Z))'</t>
  </si>
  <si>
    <t>'atp_c + coa_c + ocdce9a_c  -&gt; amp_c + ocdce9coa_c + ppi_c '</t>
  </si>
  <si>
    <t>'FACOAL18111Z'</t>
  </si>
  <si>
    <t>'long-chain acyl-CoA synthetase (18:1(11Z))'</t>
  </si>
  <si>
    <t>'atp_c + coa_c + ocdcea_c  -&gt; amp_c + ocdcecoa_c + ppi_c '</t>
  </si>
  <si>
    <t>'HSK'</t>
  </si>
  <si>
    <t>'homoserine kinase'</t>
  </si>
  <si>
    <t>'atp_h + hom__L_h  -&gt; adp_h + h_h + phom_h '</t>
  </si>
  <si>
    <t>'glycine, serine and threonine metabolism'</t>
  </si>
  <si>
    <t>'2.7.1.39'</t>
  </si>
  <si>
    <t>'R01771'</t>
  </si>
  <si>
    <t>'(maker_Scaffold_188-snap-gene-0.55)'</t>
  </si>
  <si>
    <t>'PGLYDH'</t>
  </si>
  <si>
    <t>'phosphoglycerate dehydrogenase'</t>
  </si>
  <si>
    <t>'3pg_h + nad_h  -&gt; 3php_h + h_h + nadh_h '</t>
  </si>
  <si>
    <t>'1.1.1.95'</t>
  </si>
  <si>
    <t>'R01513'</t>
  </si>
  <si>
    <t>'(maker_Scaffold_469-augustus-gene-0.44)'</t>
  </si>
  <si>
    <t>'maker_Scaffold_469-augustus-gene-0.44'</t>
  </si>
  <si>
    <t>'HSDH'</t>
  </si>
  <si>
    <t>'homoserine dehydrogenase'</t>
  </si>
  <si>
    <t>'aspsa_h + h_h + nadph_h  -&gt; hom__L_h + nadp_h '</t>
  </si>
  <si>
    <t>'1.1.1.3'</t>
  </si>
  <si>
    <t>'R01775'</t>
  </si>
  <si>
    <t>'(maker_Scaffold_843-augustus-gene-0.114)'</t>
  </si>
  <si>
    <t>'ICL'</t>
  </si>
  <si>
    <t>'Isocitrate lyase'</t>
  </si>
  <si>
    <t>'icit_m  -&gt; glx_m + succ_m '</t>
  </si>
  <si>
    <t>'glyoxylate metabolism'</t>
  </si>
  <si>
    <t>'4.1.3.1'</t>
  </si>
  <si>
    <t>'R00479'</t>
  </si>
  <si>
    <t>'(genemark_Scaffold_1001-abinit-gene-0.5)'</t>
  </si>
  <si>
    <t>'genemark_Scaffold_1001-abinit-gene-0.5'</t>
  </si>
  <si>
    <t>'fdhCv'</t>
  </si>
  <si>
    <t>'Formate dehydrogenase'</t>
  </si>
  <si>
    <t>'for_c + nad_c  &lt;=&gt; co2_c + nadh_c '</t>
  </si>
  <si>
    <t>'1.2.1.2'</t>
  </si>
  <si>
    <t>'R00519'</t>
  </si>
  <si>
    <t>'HP'</t>
  </si>
  <si>
    <t>'histidinol-phosphatase, cytosol'</t>
  </si>
  <si>
    <t>'h_c + h2o_c + hisp_c  -&gt; histd_c + pi_c '</t>
  </si>
  <si>
    <t>'histidine metabolism'</t>
  </si>
  <si>
    <t>'3.1.3.15'</t>
  </si>
  <si>
    <t>'R03013'</t>
  </si>
  <si>
    <t>'(genemark_Scaffold_688-abinit-gene-0.21)'</t>
  </si>
  <si>
    <t>'HPh'</t>
  </si>
  <si>
    <t>'histidinol-phosphatase, chloroplast'</t>
  </si>
  <si>
    <t>'h2o_h + hisp_h  -&gt; histd_h + pi_h '</t>
  </si>
  <si>
    <t>'IMGPS'</t>
  </si>
  <si>
    <t>'imizadole glycerol phosphate synthase, cytosol'</t>
  </si>
  <si>
    <t>'gln__L_c + prlp_c  -&gt; aicar_c + eig3p_c + glu__L_c + h_c '</t>
  </si>
  <si>
    <t>'2.4.2.-'</t>
  </si>
  <si>
    <t>'R04558'</t>
  </si>
  <si>
    <t>'(maker_Scaffold_215-augustus-gene-0.76)'</t>
  </si>
  <si>
    <t>'IMGPSh'</t>
  </si>
  <si>
    <t>'imizadole glycerol phosphate synthase, chloroplast'</t>
  </si>
  <si>
    <t>'gln__L_h + prlp_h  -&gt; aicar_h + eig3p_h + glu__L_h + h_h '</t>
  </si>
  <si>
    <t>'PRICI'</t>
  </si>
  <si>
    <t>'1-(5-phosphoribosyl)-5-[(5-phosphoribosylamino)methylideneamino]imidazole-4-carboxamide isomerase, cytosol'</t>
  </si>
  <si>
    <t>'prfp_c  -&gt; prlp_c '</t>
  </si>
  <si>
    <t>'5.3.1.16'</t>
  </si>
  <si>
    <t>'R04640'</t>
  </si>
  <si>
    <t>'(maker_Scaffold_215-augustus-gene-0.76) or (maker_Scaffold_784-snap-gene-0.37)'</t>
  </si>
  <si>
    <t>'PRICIh'</t>
  </si>
  <si>
    <t>'1-(5-phosphoribosyl)-5-[(5-phosphoribosylamino)methylideneamino]imidazole-4-carboxamide isomerase, chloroplast'</t>
  </si>
  <si>
    <t>'prfp_h  -&gt; prlp_h '</t>
  </si>
  <si>
    <t>'HDH'</t>
  </si>
  <si>
    <t>'histidinol dehydrogenase, cytosol'</t>
  </si>
  <si>
    <t>'h2o_c + histd_c + 2 nad_c  -&gt; 4 h_c + his__L_c + 2 nadh_c '</t>
  </si>
  <si>
    <t>'1.1.1.23'</t>
  </si>
  <si>
    <t>'R01158'</t>
  </si>
  <si>
    <t>'(maker_Scaffold_536-augustus-gene-0.37)'</t>
  </si>
  <si>
    <t>'HDHh'</t>
  </si>
  <si>
    <t>'histidinol dehydrogenase, chloroplast'</t>
  </si>
  <si>
    <t>'h2o_h + histd_h + 2 nad_h  -&gt; 3 h_h + his__L_h + 2 nadh_h '</t>
  </si>
  <si>
    <t>'IGPD'</t>
  </si>
  <si>
    <t>'imidazoleglycerol-phosphate dehydratase, cytosol'</t>
  </si>
  <si>
    <t>'eig3p_c  -&gt; h2o_c + imacp_c '</t>
  </si>
  <si>
    <t>'4.2.1.19'</t>
  </si>
  <si>
    <t>'R03457'</t>
  </si>
  <si>
    <t>'(maker_Scaffold_693-augustus-gene-0.104)'</t>
  </si>
  <si>
    <t>'IGPDh'</t>
  </si>
  <si>
    <t>'imidazoleglycerol-phosphate dehydratase, chloroplast'</t>
  </si>
  <si>
    <t>'eig3p_h  -&gt; h2o_h + imacp_h '</t>
  </si>
  <si>
    <t>'PRACH'</t>
  </si>
  <si>
    <t>'phosphoribosyl-AMP cyclohydrolase, cytosol'</t>
  </si>
  <si>
    <t>'h2o_c + prbamp_c  -&gt; prfp_c '</t>
  </si>
  <si>
    <t>'3.5.4.19'</t>
  </si>
  <si>
    <t>'R04037'</t>
  </si>
  <si>
    <t>'(maker_Scaffold_81-snap-gene-0.157)'</t>
  </si>
  <si>
    <t>'PRACHh'</t>
  </si>
  <si>
    <t>'phosphoribosyl-AMP cyclohydrolase, chloroplast'</t>
  </si>
  <si>
    <t>'h2o_h + prbamp_h  -&gt; prfp_h '</t>
  </si>
  <si>
    <t>'PRADP'</t>
  </si>
  <si>
    <t>'phosphoribosyl-ATP diphosphatase, cytosol'</t>
  </si>
  <si>
    <t>'h2o_c + prbatp_c  -&gt; h_c + ppi_c + prbamp_c '</t>
  </si>
  <si>
    <t>'3.6.1.31'</t>
  </si>
  <si>
    <t>'R04035'</t>
  </si>
  <si>
    <t>'PRADPh'</t>
  </si>
  <si>
    <t>'phosphoribosyl-ATP diphosphatase, chloroplast'</t>
  </si>
  <si>
    <t>'h2o_h + prbatp_h  -&gt; 4 h_h + ppi_h + prbamp_h '</t>
  </si>
  <si>
    <t>'AOOA'</t>
  </si>
  <si>
    <t>'5-Amino-2-oxopentanoate:2-oxoglutarate aminotransferase, cytosol'</t>
  </si>
  <si>
    <t>'akg_c + hisp_c  &lt;=&gt; glu__L_c + imacp_c '</t>
  </si>
  <si>
    <t>'2.6.1.9'</t>
  </si>
  <si>
    <t>'R03243'</t>
  </si>
  <si>
    <t>'(maker_Scaffold_855-augustus-gene-0.28)'</t>
  </si>
  <si>
    <t>'AOOAh'</t>
  </si>
  <si>
    <t>'5-Amino-2-oxopentanoate:2-oxoglutarate aminotransferase, chloroplast'</t>
  </si>
  <si>
    <t>'akg_h + hisp_h  &lt;=&gt; glu__L_h + imacp_h '</t>
  </si>
  <si>
    <t>'AHAL'</t>
  </si>
  <si>
    <t>'O-acetyl-L-homoserine acetate-lyase'</t>
  </si>
  <si>
    <t>'achms_h + trdrd_h + tsul_h  -&gt; ac_h + h_h + hcys__L_h + hso3_h + trdox_h '</t>
  </si>
  <si>
    <t>'methionine metabolism'</t>
  </si>
  <si>
    <t>'R02026'</t>
  </si>
  <si>
    <t>'''(maker_Scaffold_1860-snap-gene-0.39 and augustus_masked_Scaffold_797-abinit-gene-0.1) or (maker_Scaffold_1860-snap-gene-0.39 and...'' &lt;Preview truncated at 128 characters&gt;'</t>
  </si>
  <si>
    <t>'AHHST'</t>
  </si>
  <si>
    <t>'O-acetyl-L-homoserine:hydrogen sulfide S-(3-amino-3-carboxypropyl)transferase'</t>
  </si>
  <si>
    <t>'achms_h + h2s_h  -&gt; ac_h + hcys__L_h '</t>
  </si>
  <si>
    <t>'R01287'</t>
  </si>
  <si>
    <t>'AHSL'</t>
  </si>
  <si>
    <t>'O-Acetyl-L-homoserine succinate-lyase'</t>
  </si>
  <si>
    <t>'achms_h + cys__L_h  -&gt; ac_h + cyst__L_h + h_h '</t>
  </si>
  <si>
    <t>'R03217'</t>
  </si>
  <si>
    <t>'CYSTS'</t>
  </si>
  <si>
    <t>'cystathione synthase'</t>
  </si>
  <si>
    <t>'cys__L_h + phom_h  -&gt; cyst__L_h + pi_h '</t>
  </si>
  <si>
    <t>[]</t>
  </si>
  <si>
    <t>'CBL'</t>
  </si>
  <si>
    <t>'cyst__L_h + h2o_h  -&gt; hcys__L_h + nh4_h + pyr_h '</t>
  </si>
  <si>
    <t>'R01286'</t>
  </si>
  <si>
    <t>'CPS'</t>
  </si>
  <si>
    <t>'carbamoyl-phosphate synthase (ammonia)'</t>
  </si>
  <si>
    <t>'2 atp_h + co2_h + h2o_h + nh4_h  -&gt; 2 adp_h + cbp_h + 3 h_h + pi_h '</t>
  </si>
  <si>
    <t>'nitrogen metabolism'</t>
  </si>
  <si>
    <t>'6.3.4.16'</t>
  </si>
  <si>
    <t>'R00149'</t>
  </si>
  <si>
    <t>'(augustus_masked_Scaffold_835-abinit-gene-0.5)'</t>
  </si>
  <si>
    <t>'GLYS'</t>
  </si>
  <si>
    <t>'glycine synthase'</t>
  </si>
  <si>
    <t>'co2_m + mlthf_m + nadh_m + nh4_m  -&gt; gly_m + nad_m + thf_m '</t>
  </si>
  <si>
    <t>'2.1.2.10'</t>
  </si>
  <si>
    <t>'R01221'</t>
  </si>
  <si>
    <t>'(maker_Scaffold_801-augustus-gene-0.50)'</t>
  </si>
  <si>
    <t>'maker_Scaffold_801-augustus-gene-0.50'</t>
  </si>
  <si>
    <t>'METSm'</t>
  </si>
  <si>
    <t>'5-Methyltetrahydrofolate:L-homocysteine S-methyltransferase'</t>
  </si>
  <si>
    <t>'5mthf_m + hcys__L_m  &lt;=&gt; met__L_m + thf_m '</t>
  </si>
  <si>
    <t>'one carbon pool by folate'</t>
  </si>
  <si>
    <t>'2.1.1.13'</t>
  </si>
  <si>
    <t>'R00946'</t>
  </si>
  <si>
    <t>'(maker_Scaffold_1215-snap-gene-0.6)'</t>
  </si>
  <si>
    <t>'MTHFO'</t>
  </si>
  <si>
    <t>'5-methyltetrahydrofolate:NAD+ oxidoreductase'</t>
  </si>
  <si>
    <t>'h_m + mlthf_m + nadh_m  -&gt; 5mthf_m + nad_m '</t>
  </si>
  <si>
    <t>'1.5.1.20'</t>
  </si>
  <si>
    <t>'R07168'</t>
  </si>
  <si>
    <t>'(maker_Scaffold_127-snap-gene-0.88)'</t>
  </si>
  <si>
    <t>'MTHFO(nadp)'</t>
  </si>
  <si>
    <t>'5-methyltetrahydrofolate:NADP+ oxidoreductase'</t>
  </si>
  <si>
    <t>'h_m + mlthf_m + nadph_m  -&gt; 5mthf_m + nadp_m '</t>
  </si>
  <si>
    <t>'R01224'</t>
  </si>
  <si>
    <t>'FGFTh'</t>
  </si>
  <si>
    <t>'N2-Formyl-N1-(5-phospho-D-ribosyl)glycinamide formyltransferase, chloroplast'</t>
  </si>
  <si>
    <t>'fgam_h + 3 h_h + thf_h  -&gt; gar_h + h2o_h + methf_h '</t>
  </si>
  <si>
    <t>'2.1.2.2;6.3.3.1;6.3.4.13'</t>
  </si>
  <si>
    <t>'R04326'</t>
  </si>
  <si>
    <t>'(maker_Scaffold_266-augustus-gene-0.188)'</t>
  </si>
  <si>
    <t>'FGFTm'</t>
  </si>
  <si>
    <t>'N2-Formyl-N1-(5-phospho-D-ribosyl)glycinamide formyltransferase, mitochondria'</t>
  </si>
  <si>
    <t>'fgam_m + 3 h_m + thf_m  -&gt; gar_m + h2o_m + methf_m '</t>
  </si>
  <si>
    <t>'FPGFTh'</t>
  </si>
  <si>
    <t>'10-Formyltetrahydrofolate:5''-phosphoribosylglycinamide formyltransferase, chloroplast'</t>
  </si>
  <si>
    <t>'10fthf_h + gar_h  &lt;=&gt; fgam_h + h_h + thf_h '</t>
  </si>
  <si>
    <t>'R04325'</t>
  </si>
  <si>
    <t>'FPGFTm'</t>
  </si>
  <si>
    <t>'10-Formyltetrahydrofolate:5''-phosphoribosylglycinamide formyltransferase, mitochondria'</t>
  </si>
  <si>
    <t>'10fthf_m + gar_m  &lt;=&gt; fgam_m + h_m + thf_m '</t>
  </si>
  <si>
    <t>'MTAM'</t>
  </si>
  <si>
    <t>'5,10-Methenyltetrahydrofolate aminomethyltransferase'</t>
  </si>
  <si>
    <t>'5fthf_m + 2 h_m  -&gt; h2o_m + methf_m '</t>
  </si>
  <si>
    <t>'R02300'</t>
  </si>
  <si>
    <t>'MTAM(nh4)'</t>
  </si>
  <si>
    <t>'5,10-Methenyltetrahydrofolate aminomethyltransferase (ammonia-forming)'</t>
  </si>
  <si>
    <t>'alpro_m + h_m + thf_m  &lt;=&gt; dhlpro_m + mlthf_m + nh4_m '</t>
  </si>
  <si>
    <t>'R04125'</t>
  </si>
  <si>
    <t>'CYOO6m'</t>
  </si>
  <si>
    <t>'cytochrome c oxidase Complex IV'</t>
  </si>
  <si>
    <t>'4 focytc_m + 8 h_m + o2_m  -&gt; 4 ficytc_m + 4 h_c + 2 h2o_m '</t>
  </si>
  <si>
    <t>'oxidative phosphorylation'</t>
  </si>
  <si>
    <t>'1.9.3.1'</t>
  </si>
  <si>
    <t>'R00081'</t>
  </si>
  <si>
    <t>'(maker_Scaffold_2109-augustus-gene-0.10 and maker_Scaffold_3-augustus-gene-0.192)'</t>
  </si>
  <si>
    <t>'maker_Scaffold_2109-augustus-gene-0.10'</t>
  </si>
  <si>
    <t>'CYOR(q8)m'</t>
  </si>
  <si>
    <t>'ubiquinol-cytochrome c oxidoreductase Complex III'</t>
  </si>
  <si>
    <t>'2 ficytc_m + 2 h_m + q8h2_m  -&gt; 2 focytc_m + 4 h_c + q8_m '</t>
  </si>
  <si>
    <t>'1.10.2.2'</t>
  </si>
  <si>
    <t>'R02161'</t>
  </si>
  <si>
    <t>'maker_Scaffold_3-augustus-gene-0.192'</t>
  </si>
  <si>
    <t>'CCP2m'</t>
  </si>
  <si>
    <t>'Cytochrome c peroxidase, mitochondrial'</t>
  </si>
  <si>
    <t>'2 focytc_m + 2 h_m + h2o2_m  -&gt; 2 ficytc_m + 2 h2o_m '</t>
  </si>
  <si>
    <t>'1.11.1.5'</t>
  </si>
  <si>
    <t>'R00017'</t>
  </si>
  <si>
    <t>'(maker_Scaffold_687-snap-gene-0.60)'</t>
  </si>
  <si>
    <t>'maker_Scaffold_687-snap-gene-0.60'</t>
  </si>
  <si>
    <t>'PGDH'</t>
  </si>
  <si>
    <t>'phosphogluconate dehydrogenase'</t>
  </si>
  <si>
    <t>'6pgc_c + nadp_c  -&gt; co2_c + nadph_c + ru5p__D_c '</t>
  </si>
  <si>
    <t>'pentose phosphate pathway'</t>
  </si>
  <si>
    <t>'1.1.1.44'</t>
  </si>
  <si>
    <t>'R01528'</t>
  </si>
  <si>
    <t>'(augustus_masked_Scaffold_38-abinit-gene-0.2)'</t>
  </si>
  <si>
    <t>'augustus_masked_Scaffold_38-abinit-gene-0.2'</t>
  </si>
  <si>
    <t>'PGDHh'</t>
  </si>
  <si>
    <t>'6-phosphogluconate dehydrogenase'</t>
  </si>
  <si>
    <t>'6pgc_h + nadp_h  -&gt; co2_h + nadph_h + ru5p__D_h '</t>
  </si>
  <si>
    <t>'PGLh'</t>
  </si>
  <si>
    <t>'6-phosphogluconolactonase'</t>
  </si>
  <si>
    <t>'6pgl_h + h2o_h  -&gt; 6pgc_h + h_h '</t>
  </si>
  <si>
    <t>'3.1.1.31'</t>
  </si>
  <si>
    <t>'R02035'</t>
  </si>
  <si>
    <t>'G6PADH'</t>
  </si>
  <si>
    <t>'glucose-6-phosphate-1-dehydrogenase (g6p-A)'</t>
  </si>
  <si>
    <t>'g6p__A_c + nadp_c  -&gt; 6pgl_c + h_c + nadph_c '</t>
  </si>
  <si>
    <t>'1.1.1.49'</t>
  </si>
  <si>
    <t>'R00835'</t>
  </si>
  <si>
    <t>'(maker_Scaffold_992-augustus-gene-0.151)'</t>
  </si>
  <si>
    <t>'maker_Scaffold_992-augustus-gene-0.151'</t>
  </si>
  <si>
    <t>'G6PBDH'</t>
  </si>
  <si>
    <t>'glucose-6-phosphate-1-dehydrogenase (g6p-B)'</t>
  </si>
  <si>
    <t>'g6p__B_c + nadp_c  -&gt; 6pgl_c + h_c + nadph_c '</t>
  </si>
  <si>
    <t>'R02736'</t>
  </si>
  <si>
    <t>'ATNS'</t>
  </si>
  <si>
    <t>'Anthrnailate synthase'</t>
  </si>
  <si>
    <t>'chor_h + gln__L_h  -&gt; anth_h + glu__L_h + h_h + pyr_h '</t>
  </si>
  <si>
    <t>'phenylalanine, tyrosine and tryptophan biosynthesis'</t>
  </si>
  <si>
    <t>'4.1.3.27'</t>
  </si>
  <si>
    <t>'R00986'</t>
  </si>
  <si>
    <t>'(genemark_Scaffold_552-abinit-gene-0.17)'</t>
  </si>
  <si>
    <t>'ATNS(nh4)'</t>
  </si>
  <si>
    <t>'Anthranilate synthase, ammonia'</t>
  </si>
  <si>
    <t>'chor_h + nh4_h  -&gt; anth_h + h_h + h2o_h + pyr_h '</t>
  </si>
  <si>
    <t>'R00985'</t>
  </si>
  <si>
    <t>'ANTPPT'</t>
  </si>
  <si>
    <t>'N-(5-Phospho-D-ribosyl)anthranilate:pyrophosphate phosphoribosyl-transferase'</t>
  </si>
  <si>
    <t>'anth_h + prpp_h  -&gt; h_h + ppi_h + pran_h '</t>
  </si>
  <si>
    <t>'2.4.2.18'</t>
  </si>
  <si>
    <t>'R01073'</t>
  </si>
  <si>
    <t>'(genemark_Scaffold_869-abinit-gene-0.3)'</t>
  </si>
  <si>
    <t>'G3PL'</t>
  </si>
  <si>
    <t>'D-glyceraldehyde-3-phosphate lyase'</t>
  </si>
  <si>
    <t>'3ig3p_h  -&gt; g3p_h + indole_h '</t>
  </si>
  <si>
    <t>'4.2.1.20'</t>
  </si>
  <si>
    <t>'R02340'</t>
  </si>
  <si>
    <t>'(maker_Scaffold_1214-snap-gene-0.75)'</t>
  </si>
  <si>
    <t>'SERH'</t>
  </si>
  <si>
    <t>'L-serine hydrolyase'</t>
  </si>
  <si>
    <t>'3ig3p_h + ser__L_h  -&gt; g3p_h + h2o_h + trp__L_h '</t>
  </si>
  <si>
    <t>'R02722'</t>
  </si>
  <si>
    <t>'TRPS2h'</t>
  </si>
  <si>
    <t>'L-serine hydro-lyase (adding indole; L-tryptophan-forming), chloroplast'</t>
  </si>
  <si>
    <t>'indole_h + ser__L_h  -&gt; h2o_h + trp__L_h '</t>
  </si>
  <si>
    <t>'R00674'</t>
  </si>
  <si>
    <t>'IGPS'</t>
  </si>
  <si>
    <t>'indole-3-glycerol-phosphate synthase'</t>
  </si>
  <si>
    <t>'2cpr5p_h + h_h  -&gt; 3ig3p_h + co2_h + h2o_h '</t>
  </si>
  <si>
    <t>'4.1.1.48'</t>
  </si>
  <si>
    <t>'R03508'</t>
  </si>
  <si>
    <t>'(maker_Scaffold_63-augustus-gene-0.32)'</t>
  </si>
  <si>
    <t>'POAT'</t>
  </si>
  <si>
    <t>'L-Phenylalanine:2-oxoglutarate aminotransferase'</t>
  </si>
  <si>
    <t>'glu__L_c + phpyr_c  &lt;=&gt; akg_c + phe__L_c '</t>
  </si>
  <si>
    <t>'2.6.1.9;2.6.1.5;2.6.1.1'</t>
  </si>
  <si>
    <t>'R00694'</t>
  </si>
  <si>
    <t>'(maker_Scaffold_855-augustus-gene-0.28) or (maker_Scaffold_1084-augustus-gene-0.39)'</t>
  </si>
  <si>
    <t>'POATh'</t>
  </si>
  <si>
    <t>' L-Phenylalanine:2-oxoglutarate aminotransferase, chloroplast'</t>
  </si>
  <si>
    <t>'glu__L_h + phpyr_h  &lt;=&gt; akg_h + phe__L_h '</t>
  </si>
  <si>
    <t>'2.6.1.1;2.6.1.5;2.6.1.9'</t>
  </si>
  <si>
    <t>'POATm'</t>
  </si>
  <si>
    <t>'L-Phenylalanine:2-oxoglutarate aminotransferase, mitochondria'</t>
  </si>
  <si>
    <t>'glu__L_m + phpyr_m  &lt;=&gt; akg_m + phe__L_m '</t>
  </si>
  <si>
    <t>'TYRTA'</t>
  </si>
  <si>
    <t>'tyrosine transaminase'</t>
  </si>
  <si>
    <t>'34hpp_c + glu__L_c  &lt;=&gt; akg_c + tyr__L_c '</t>
  </si>
  <si>
    <t>'R00734'</t>
  </si>
  <si>
    <t>'TYRTAh'</t>
  </si>
  <si>
    <t>'tyrosine transaminase, chloroplast'</t>
  </si>
  <si>
    <t>'34hpp_h + glu__L_h  &lt;=&gt; akg_h + tyr__L_h '</t>
  </si>
  <si>
    <t>'TYRTAm'</t>
  </si>
  <si>
    <t>'tyrosine transaminase, mitochondria'</t>
  </si>
  <si>
    <t>'34hpp_m + glu__L_m  &lt;=&gt; akg_m + tyr__L_m '</t>
  </si>
  <si>
    <t>'PRAIC'</t>
  </si>
  <si>
    <t>'phosphoribosylaminoimidazole carboxylase, cytosol'</t>
  </si>
  <si>
    <t>'air_c + co2_c  &lt;=&gt; 5aizc_c + 2 h_c '</t>
  </si>
  <si>
    <t>'purine metabolism'</t>
  </si>
  <si>
    <t>'4.1.1.21'</t>
  </si>
  <si>
    <t>'R04209'</t>
  </si>
  <si>
    <t>'(genemark_Scaffold_1033-abinit-gene-0.18)'</t>
  </si>
  <si>
    <t>'PRAICh'</t>
  </si>
  <si>
    <t>'phosphoribosylaminoimidazole carboxylase, chloroplast'</t>
  </si>
  <si>
    <t>'air_h + co2_h  &lt;=&gt; 5aizc_h + h_h '</t>
  </si>
  <si>
    <t>'PRAIS'</t>
  </si>
  <si>
    <t>'phosphoribosylaminoimidazolesuccinocarboxamide synthase, cytosol'</t>
  </si>
  <si>
    <t>'5aizc_c + asp__L_c + atp_c  -&gt; 25aics_c + adp_c + h_c + pi_c '</t>
  </si>
  <si>
    <t>'6.3.2.6'</t>
  </si>
  <si>
    <t>'R04591'</t>
  </si>
  <si>
    <t>'(genemark_Scaffold_1494-abinit-gene-0.4)'</t>
  </si>
  <si>
    <t>'PRAISh'</t>
  </si>
  <si>
    <t>'phosphoribosylaminoimidazolesuccinocarboxamide synthase, chloroplast'</t>
  </si>
  <si>
    <t>'5aizc_h + asp__L_h + atp_h  -&gt; 25aics_h + adp_h + h_h + pi_h '</t>
  </si>
  <si>
    <t>'FPAIF'</t>
  </si>
  <si>
    <t>'phosphoribosylaminoimidazolecarboxamide formyltransferase'</t>
  </si>
  <si>
    <t>'10fthf_c + aicar_c  &lt;=&gt; fprica_c + thf_c '</t>
  </si>
  <si>
    <t>'2.1.2.3'</t>
  </si>
  <si>
    <t>'R04560'</t>
  </si>
  <si>
    <t>'(maker_Scaffold_166-snap-gene-0.274)'</t>
  </si>
  <si>
    <t>'ICH'</t>
  </si>
  <si>
    <t>'IMP cyclohydrolase'</t>
  </si>
  <si>
    <t>'fprica_c  &lt;=&gt; h2o_c + imp_c '</t>
  </si>
  <si>
    <t>'2.1.2.3;3.5.4.10'</t>
  </si>
  <si>
    <t>'R01127'</t>
  </si>
  <si>
    <t>'AIAL'</t>
  </si>
  <si>
    <t>'1-(5''-Phosphoribosyl)-5-amino-4-(N-succinocarboxamide)-imidazole AMP-lyase'</t>
  </si>
  <si>
    <t>'25aics_c  &lt;=&gt; aicar_c + fum_c '</t>
  </si>
  <si>
    <t>'4.3.2.2'</t>
  </si>
  <si>
    <t>'R04559'</t>
  </si>
  <si>
    <t>'(maker_Scaffold_21-augustus-gene-0.94)'</t>
  </si>
  <si>
    <t>'PRFGS'</t>
  </si>
  <si>
    <t>'phosphoribosylformylglycinamidine synthase'</t>
  </si>
  <si>
    <t>'atp_c + fgam_c + gln__L_c + h2o_c  -&gt; adp_c + fpram_c + glu__L_c + h_c + pi_c '</t>
  </si>
  <si>
    <t>'6.3.5.3'</t>
  </si>
  <si>
    <t>'R04463'</t>
  </si>
  <si>
    <t>'(maker_Scaffold_231-snap-gene-0.40)'</t>
  </si>
  <si>
    <t>'PRFGSh'</t>
  </si>
  <si>
    <t>'phosphoribosylformylglycinamidine synthase, chloroplast'</t>
  </si>
  <si>
    <t>'atp_h + fgam_h + gln__L_h + h2o_h  -&gt; adp_h + fpram_h + glu__L_h + h_h + pi_h '</t>
  </si>
  <si>
    <t>'FPGFT'</t>
  </si>
  <si>
    <t>'phosphoribosylglycinamide formyltransferase, cytosol'</t>
  </si>
  <si>
    <t>'10fthf_c + gar_c  &lt;=&gt; fgam_c + h_c + thf_c '</t>
  </si>
  <si>
    <t>'2.1.2.2'</t>
  </si>
  <si>
    <t>'GMPS'</t>
  </si>
  <si>
    <t>'GMP synthase, cytosol'</t>
  </si>
  <si>
    <t>'atp_c + nh4_c + xmp_c  -&gt; amp_c + gmp_c + 2 h_c + ppi_c '</t>
  </si>
  <si>
    <t>'6.3.4.1;6.3.5.2'</t>
  </si>
  <si>
    <t>'R01230'</t>
  </si>
  <si>
    <t>'GMPS(glu)'</t>
  </si>
  <si>
    <t>'GMP synthase (glutamine-hydrolysing), cytosol'</t>
  </si>
  <si>
    <t>'atp_c + gln__L_c + h2o_c + xmp_c  -&gt; amp_c + glu__L_c + gmp_c + 2 h_c + ppi_c '</t>
  </si>
  <si>
    <t>'R01231'</t>
  </si>
  <si>
    <t>'GMPS(glu)m'</t>
  </si>
  <si>
    <t>'GMP synthase (glutamine-hydrolysing), mitochondria'</t>
  </si>
  <si>
    <t>'atp_m + gln__L_m + h2o_m + xmp_m  -&gt; amp_m + glu__L_m + gmp_m + 4 h_m + ppi_m '</t>
  </si>
  <si>
    <t>'GMPSm'</t>
  </si>
  <si>
    <t>'GMP synthase, mitochondria'</t>
  </si>
  <si>
    <t>'atp_m + nh4_m + xmp_m  -&gt; amp_m + gmp_m + 4 h_m + ppi_m '</t>
  </si>
  <si>
    <t>'PRDPAR'</t>
  </si>
  <si>
    <t>'5-phosphoribosylamine:diphosphate phospho-alpha-D-ribosyltransferase (glutamate-amidating)'</t>
  </si>
  <si>
    <t>'gln__L_c + h2o_c + prpp_c  -&gt; glu__L_c + ppi_c + pram_c '</t>
  </si>
  <si>
    <t>'R01072 '</t>
  </si>
  <si>
    <t>'PRFGCL'</t>
  </si>
  <si>
    <t>'phosphoribosylformylglycinamidine cyclo-ligase'</t>
  </si>
  <si>
    <t>'atp_c + fpram_c  -&gt; adp_c + air_c + pi_c '</t>
  </si>
  <si>
    <t>'6.3.3.1'</t>
  </si>
  <si>
    <t>'R04208'</t>
  </si>
  <si>
    <t>'(maker_Scaffold_766-augustus-gene-0.39)'</t>
  </si>
  <si>
    <t>'PRFGCLh'</t>
  </si>
  <si>
    <t>'phosphoribosylformylglycinamidine cyclo-ligase, chloroplast'</t>
  </si>
  <si>
    <t>'atp_h + fpram_h  -&gt; adp_h + air_h + h_h + pi_h '</t>
  </si>
  <si>
    <t>'HCGAL'</t>
  </si>
  <si>
    <t>'hydrogen-carbonate:L-glutamine amido-ligase'</t>
  </si>
  <si>
    <t>'2 atp_c + gln__L_c + h2o_c + hco3_c  -&gt; 2 adp_c + cbp_c + glu__L_c + 2 h_c + pi_c '</t>
  </si>
  <si>
    <t>'pyrimidine metabolism'</t>
  </si>
  <si>
    <t>'6.3.5.5'</t>
  </si>
  <si>
    <t>'R00575'</t>
  </si>
  <si>
    <t>'(maker_Scaffold_556-augustus-gene-0.46 and augustus_masked_Scaffold_835-abinit-gene-0.5)'</t>
  </si>
  <si>
    <t>'HCGALm'</t>
  </si>
  <si>
    <t>'hydrogen-carbonate:L-glutamine amido-ligase, mitochondria'</t>
  </si>
  <si>
    <t>'2 atp_m + gln__L_m + h2o_m + hco3_m  -&gt; 2 adp_m + cbp_m + glu__L_m + 2 h_m + pi_m '</t>
  </si>
  <si>
    <t>'D-LACDHm'</t>
  </si>
  <si>
    <t>'D-lactate dehydrogenase (cytochrome)'</t>
  </si>
  <si>
    <t>'2 ficytc_m + lac__D_m  -&gt; 2 focytc_m + 2 h_m + pyr_m '</t>
  </si>
  <si>
    <t>'pyruvate metabolism'</t>
  </si>
  <si>
    <t>'1.1.2.4'</t>
  </si>
  <si>
    <t>'R00197'</t>
  </si>
  <si>
    <t>'''(genemark_Scaffold_110-abinit-gene-0.9 and maker_Scaffold_395-augustus-gene-0.54) or (maker_Scaffold_364-augustus-gene-0.28 and ...'' &lt;Preview truncated at 128 characters&gt;'</t>
  </si>
  <si>
    <t>'LLDH(ferr)m'</t>
  </si>
  <si>
    <t>'L-lactate dehydrogenase (cytochrome)'</t>
  </si>
  <si>
    <t>'2 ficytc_m + lac__L_m  -&gt; 2 focytc_m + 2 h_m + pyr_m '</t>
  </si>
  <si>
    <t>'1.1.2.3'</t>
  </si>
  <si>
    <t>'R00196'</t>
  </si>
  <si>
    <t>'(maker_Scaffold_885-augustus-gene-0.77 and maker_Scaffold_3-augustus-gene-0.192)'</t>
  </si>
  <si>
    <t>'LLDH(ferr)x'</t>
  </si>
  <si>
    <t>'L-Lactate dehydrogenase (ferricytochrome)'</t>
  </si>
  <si>
    <t>'2 ficytc_x + lac__L_x  -&gt; 2 focytc_x + 2 h_x + pyr_x '</t>
  </si>
  <si>
    <t>'(maker_Scaffold_3-augustus-gene-0.192 and maker_Scaffold_885-augustus-gene-0.77)'</t>
  </si>
  <si>
    <t>'ACHMSSELCYSL'</t>
  </si>
  <si>
    <t>'O-Acetylhomoserine succinate-lyase (adding cysteine), cytosol'</t>
  </si>
  <si>
    <t>'achms_c + selcys_c  -&gt; ac_c + selcyst_c '</t>
  </si>
  <si>
    <t>'selenoamino acid metabolism'</t>
  </si>
  <si>
    <t>'R04945'</t>
  </si>
  <si>
    <t>'ACHMSSELCYSLh'</t>
  </si>
  <si>
    <t>'O-Acetylhomoserine succinate-lyase (adding cysteine), chloroplast'</t>
  </si>
  <si>
    <t>'achms_h + selcys_h  -&gt; ac_h + selcyst_h '</t>
  </si>
  <si>
    <t>'PHOMSELCYSL'</t>
  </si>
  <si>
    <t>'O-Phosphorylhomoserine succinate-lyase (adding cysteine), cytosol'</t>
  </si>
  <si>
    <t>'h_c + phom_c + selcys_c  -&gt; pi_c + selcyst_c '</t>
  </si>
  <si>
    <t>'R04944'</t>
  </si>
  <si>
    <t>'PHOMSELCYSLh'</t>
  </si>
  <si>
    <t>'O-Phosphorylhomoserine succinate-lyase (adding cysteine), chloroplast'</t>
  </si>
  <si>
    <t>'h_h + phom_h + selcys_h  -&gt; pi_h + selcyst_h '</t>
  </si>
  <si>
    <t>'SUCHMSSELCYSL'</t>
  </si>
  <si>
    <t>'O-Succinyl-L-homoserine succinate-lyase (adding cysteine), cytosol'</t>
  </si>
  <si>
    <t>'selcys_c + suchms_c  -&gt; selcyst_c + succ_c '</t>
  </si>
  <si>
    <t>'R04946'</t>
  </si>
  <si>
    <t>'SUCHMSSELCYSLh'</t>
  </si>
  <si>
    <t>'O-Succinyl-L-homoserine succinate-lyase (adding cysteine), chloroplast'</t>
  </si>
  <si>
    <t>'selcys_h + suchms_h  -&gt; selcyst_h + succ_h '</t>
  </si>
  <si>
    <t>'SELTORc'</t>
  </si>
  <si>
    <t>'Selenite:ferredoxin oxidoreductase, cytosol'</t>
  </si>
  <si>
    <t>'6 fdxrd_c + 6 h_c + selt_c  -&gt; 6 fdxox_c + 3 h2o_c + seln_c '</t>
  </si>
  <si>
    <t>'1.8.7.1'</t>
  </si>
  <si>
    <t>'R03600'</t>
  </si>
  <si>
    <t>'''(maker_Scaffold_261-augustus-gene-0.39 and augustus_masked_Scaffold_10-abinit-gene-0.1) or (maker_Scaffold_261-augustus-gene-0.3...'' &lt;Preview truncated at 128 characters&gt;'</t>
  </si>
  <si>
    <t>'SELTORm'</t>
  </si>
  <si>
    <t>'Selenite:ferredoxin oxidoreductase, mitochondria'</t>
  </si>
  <si>
    <t>'6 fdxrd_m + 6 h_m + selt_m  -&gt; 6 fdxox_m + 3 h2o_m + seln_m '</t>
  </si>
  <si>
    <t>'(maker_Scaffold_261-augustus-gene-0.39 and augustus_masked_Scaffold_47-abinit-gene-0.6)'</t>
  </si>
  <si>
    <t>'SELCYSTL'</t>
  </si>
  <si>
    <t>'Selenocystathionine L-homocysteine-lyase (deaminating), cytosol'</t>
  </si>
  <si>
    <t>'h2o_c + selcyst_c  -&gt; h_c + nh4_c + pyr_c + selhcys_c '</t>
  </si>
  <si>
    <t>'R04941'</t>
  </si>
  <si>
    <t>'SELCYSTLh'</t>
  </si>
  <si>
    <t>'Selenocystathionine L-homocysteine-lyase (deaminating), chloroplast'</t>
  </si>
  <si>
    <t>'h2o_h + selcyst_h  -&gt; h_h + nh4_h + pyr_h + selhcys_h '</t>
  </si>
  <si>
    <t>'SULR(ferr)'</t>
  </si>
  <si>
    <t>'sulfite reductase (ferredoxin)'</t>
  </si>
  <si>
    <t>'6 fdxrd_h + 6 h_h + hso3_h  -&gt; 6 fdxox_h + 3 h2o_h + h2s_h '</t>
  </si>
  <si>
    <t>'sulfur metabolism'</t>
  </si>
  <si>
    <t>'R00859'</t>
  </si>
  <si>
    <t>'(maker_Scaffold_261-augustus-gene-0.39)'</t>
  </si>
  <si>
    <t>'FUMm'</t>
  </si>
  <si>
    <t>'fumarate hydratase'</t>
  </si>
  <si>
    <t>'fum_m + h2o_m  &lt;=&gt; mal__L_m '</t>
  </si>
  <si>
    <t>'tca cycle'</t>
  </si>
  <si>
    <t>'4.2.1.2'</t>
  </si>
  <si>
    <t>'R01082'</t>
  </si>
  <si>
    <t>'FE3t'</t>
  </si>
  <si>
    <t>'ferric iron uptake, plasma membrane'</t>
  </si>
  <si>
    <t>'fe3_e  -&gt; fe3_c '</t>
  </si>
  <si>
    <t>'transport, extracellular'</t>
  </si>
  <si>
    <t>'9.A.10.1.6;9.A.10.1.7'</t>
  </si>
  <si>
    <t>'FEROt'</t>
  </si>
  <si>
    <t>'ferric iron updtake (oxidizing), plasma membrane'</t>
  </si>
  <si>
    <t>'4 fe2_e + 4 h_e + o2_e  -&gt; 4 fe3_c + 2 h2o_e '</t>
  </si>
  <si>
    <t>'9.A.10.1.5'</t>
  </si>
  <si>
    <t>Replicate</t>
  </si>
  <si>
    <t>Growth time</t>
  </si>
  <si>
    <r>
      <t xml:space="preserve">No. of aligned reads </t>
    </r>
    <r>
      <rPr>
        <i/>
        <sz val="10"/>
        <color rgb="FF000000"/>
        <rFont val="Arial"/>
        <family val="2"/>
      </rPr>
      <t>C. vulgaris</t>
    </r>
  </si>
  <si>
    <r>
      <t xml:space="preserve">No. of aligned reads </t>
    </r>
    <r>
      <rPr>
        <i/>
        <sz val="10"/>
        <color rgb="FF000000"/>
        <rFont val="Arial"/>
        <family val="2"/>
      </rPr>
      <t>S. cerevisiae</t>
    </r>
  </si>
  <si>
    <t>C1</t>
  </si>
  <si>
    <t>Day 3</t>
  </si>
  <si>
    <t>C2</t>
  </si>
  <si>
    <t>C3</t>
  </si>
  <si>
    <t>CO1</t>
  </si>
  <si>
    <t>Day 4</t>
  </si>
  <si>
    <t>CO3</t>
  </si>
  <si>
    <r>
      <rPr>
        <i/>
        <sz val="10"/>
        <color rgb="FF000000"/>
        <rFont val="Arial"/>
        <family val="2"/>
      </rPr>
      <t>C. vulgaris</t>
    </r>
    <r>
      <rPr>
        <sz val="10"/>
        <color rgb="FF000000"/>
        <rFont val="Arial"/>
        <family val="2"/>
      </rPr>
      <t xml:space="preserve"> monoculture</t>
    </r>
  </si>
  <si>
    <t>CV1</t>
  </si>
  <si>
    <t>-</t>
  </si>
  <si>
    <t>CV2</t>
  </si>
  <si>
    <t>CV3</t>
  </si>
  <si>
    <t>Photobiont, C. vulgaris</t>
  </si>
  <si>
    <t>Mycobiont, S. cerevisiae</t>
  </si>
  <si>
    <t>Table S1.1. Subsystems by individual model</t>
  </si>
  <si>
    <t>alpha-Linolenic acid metabolism*</t>
  </si>
  <si>
    <t>Valine, leucine and isoleucine degradation*</t>
  </si>
  <si>
    <t>Ubiquinone and other terpenoid-quinone biosynthesis*</t>
  </si>
  <si>
    <t>Transport, thylakoid lumen*</t>
  </si>
  <si>
    <t>Riboflavin metabolism*</t>
  </si>
  <si>
    <t>Porphyrin and chlorophyll metabolism*</t>
  </si>
  <si>
    <t>Phenylalanine, tyrosine and tryptophan biosynthesis*</t>
  </si>
  <si>
    <t>Lipoic acid metabolism*</t>
  </si>
  <si>
    <t>Glycerophospholipid metabolism*</t>
  </si>
  <si>
    <t>Glycerolipid metabolism*</t>
  </si>
  <si>
    <t>Fructose and mannose metabolism*</t>
  </si>
  <si>
    <t>Arginine and proline metabolism*</t>
  </si>
  <si>
    <t>Brassinosteroid biosynthesis*</t>
  </si>
  <si>
    <r>
      <rPr>
        <b/>
        <i/>
        <sz val="10"/>
        <rFont val="Arial"/>
        <family val="2"/>
      </rPr>
      <t>i</t>
    </r>
    <r>
      <rPr>
        <b/>
        <sz val="10"/>
        <rFont val="Arial"/>
        <family val="2"/>
      </rPr>
      <t>CZ843</t>
    </r>
  </si>
  <si>
    <r>
      <rPr>
        <b/>
        <i/>
        <sz val="10"/>
        <rFont val="Arial"/>
        <family val="2"/>
      </rPr>
      <t>i</t>
    </r>
    <r>
      <rPr>
        <b/>
        <sz val="10"/>
        <rFont val="Arial"/>
        <family val="2"/>
      </rPr>
      <t>MM905</t>
    </r>
  </si>
  <si>
    <r>
      <rPr>
        <b/>
        <i/>
        <sz val="10"/>
        <color theme="1"/>
        <rFont val="Calibri"/>
        <family val="2"/>
        <scheme val="minor"/>
      </rPr>
      <t>i</t>
    </r>
    <r>
      <rPr>
        <b/>
        <sz val="10"/>
        <color theme="1"/>
        <rFont val="Calibri"/>
        <family val="2"/>
        <scheme val="minor"/>
      </rPr>
      <t>CZ-Cv(1748)</t>
    </r>
  </si>
  <si>
    <r>
      <rPr>
        <b/>
        <sz val="10"/>
        <rFont val="Arial"/>
        <family val="2"/>
      </rPr>
      <t>Photobiont,</t>
    </r>
    <r>
      <rPr>
        <b/>
        <i/>
        <sz val="10"/>
        <rFont val="Arial"/>
        <family val="2"/>
      </rPr>
      <t xml:space="preserve"> C. vulgaris</t>
    </r>
  </si>
  <si>
    <r>
      <rPr>
        <b/>
        <sz val="10"/>
        <rFont val="Arial"/>
        <family val="2"/>
      </rPr>
      <t>Mycobiont,</t>
    </r>
    <r>
      <rPr>
        <b/>
        <i/>
        <sz val="10"/>
        <rFont val="Arial"/>
        <family val="2"/>
      </rPr>
      <t xml:space="preserve"> S. cerevisiae</t>
    </r>
  </si>
  <si>
    <t>CH3COOH</t>
  </si>
  <si>
    <t>C5H5N5</t>
  </si>
  <si>
    <t>C6H14N4O2</t>
  </si>
  <si>
    <t>C5H10N2O3</t>
  </si>
  <si>
    <t>C2H5NO2</t>
  </si>
  <si>
    <t>C5H5N5O</t>
  </si>
  <si>
    <t>C6H9N3O2</t>
  </si>
  <si>
    <t>C6H13NO2</t>
  </si>
  <si>
    <t>C5H11NO2S</t>
  </si>
  <si>
    <t>C5H12N2O2</t>
  </si>
  <si>
    <t>C4H6O4</t>
  </si>
  <si>
    <t>C11H12N2O2</t>
  </si>
  <si>
    <t>Arginine</t>
  </si>
  <si>
    <t>Glutamine</t>
  </si>
  <si>
    <t>Histidine</t>
  </si>
  <si>
    <t>Leucine</t>
  </si>
  <si>
    <t>Ammonia</t>
  </si>
  <si>
    <t>Predicted metabolic exchange</t>
  </si>
  <si>
    <t>Metabolite</t>
  </si>
  <si>
    <t>Mycobiont flux</t>
  </si>
  <si>
    <t>Mycobiont exchange flux (mmol/gDW/h)</t>
  </si>
  <si>
    <t>Total consumption flux</t>
  </si>
  <si>
    <t>Photbiont exchange flux (mmol/gDW/h)</t>
  </si>
  <si>
    <t>Molecular weight</t>
  </si>
  <si>
    <t>Ratio</t>
  </si>
  <si>
    <t>Molecular formula</t>
  </si>
  <si>
    <t>Number of C molecules</t>
  </si>
  <si>
    <t>C-mass</t>
  </si>
  <si>
    <t>C-flux photobiont</t>
  </si>
  <si>
    <t>C-flux mycobiont</t>
  </si>
  <si>
    <t>N-mass</t>
  </si>
  <si>
    <t>Number of N molecules</t>
  </si>
  <si>
    <t>N-flux provided by the photobiont</t>
  </si>
  <si>
    <r>
      <rPr>
        <b/>
        <sz val="10"/>
        <color rgb="FF000000"/>
        <rFont val="Arial"/>
        <family val="2"/>
      </rPr>
      <t>Photobiont,</t>
    </r>
    <r>
      <rPr>
        <b/>
        <i/>
        <sz val="10"/>
        <color rgb="FF000000"/>
        <rFont val="Arial"/>
        <family val="2"/>
      </rPr>
      <t xml:space="preserve"> C. vulgaris</t>
    </r>
  </si>
  <si>
    <r>
      <rPr>
        <b/>
        <sz val="10"/>
        <color rgb="FF000000"/>
        <rFont val="Arial"/>
        <family val="2"/>
      </rPr>
      <t>Mycobiont,</t>
    </r>
    <r>
      <rPr>
        <b/>
        <i/>
        <sz val="10"/>
        <color rgb="FF000000"/>
        <rFont val="Arial"/>
        <family val="2"/>
      </rPr>
      <t xml:space="preserve"> S. cerevisiae</t>
    </r>
  </si>
  <si>
    <r>
      <rPr>
        <b/>
        <sz val="10"/>
        <color rgb="FF000000"/>
        <rFont val="Arial"/>
        <family val="2"/>
      </rPr>
      <t xml:space="preserve">Mycobiont, </t>
    </r>
    <r>
      <rPr>
        <b/>
        <i/>
        <sz val="10"/>
        <color rgb="FF000000"/>
        <rFont val="Arial"/>
        <family val="2"/>
      </rPr>
      <t>Saccharomyces cerevisiae</t>
    </r>
  </si>
  <si>
    <r>
      <rPr>
        <b/>
        <sz val="10"/>
        <color rgb="FF000000"/>
        <rFont val="Arial"/>
        <family val="2"/>
      </rPr>
      <t xml:space="preserve">Photobiont, </t>
    </r>
    <r>
      <rPr>
        <b/>
        <i/>
        <sz val="10"/>
        <color rgb="FF000000"/>
        <rFont val="Arial"/>
        <family val="2"/>
      </rPr>
      <t>Chlorella vulgaris</t>
    </r>
  </si>
  <si>
    <t>Mycobiont</t>
  </si>
  <si>
    <t>Photobiont</t>
  </si>
  <si>
    <t>Table S3. Applied constraints to the lichen model to simulate nitrogen sources robustness analysis</t>
  </si>
  <si>
    <t>Photobiont monoculture</t>
  </si>
  <si>
    <t>Mycobiont monoculture</t>
  </si>
  <si>
    <t>Time (d) --&gt;</t>
  </si>
  <si>
    <r>
      <t xml:space="preserve">Table S6. Predicted essential genes at different biomass compositions for </t>
    </r>
    <r>
      <rPr>
        <b/>
        <i/>
        <sz val="10"/>
        <color rgb="FF000000"/>
        <rFont val="Arial"/>
        <family val="2"/>
      </rPr>
      <t>C. vulgaris</t>
    </r>
    <r>
      <rPr>
        <b/>
        <sz val="10"/>
        <color rgb="FF000000"/>
        <rFont val="Arial"/>
        <family val="2"/>
      </rPr>
      <t xml:space="preserve"> (photobiont) in monoculture (189 genes)</t>
    </r>
  </si>
  <si>
    <r>
      <t xml:space="preserve">Monoculture mycobiont, </t>
    </r>
    <r>
      <rPr>
        <b/>
        <i/>
        <sz val="10"/>
        <color rgb="FF000000"/>
        <rFont val="Arial"/>
        <family val="2"/>
      </rPr>
      <t>S. cerevisiae</t>
    </r>
    <r>
      <rPr>
        <b/>
        <sz val="10"/>
        <color rgb="FF000000"/>
        <rFont val="Arial"/>
        <family val="2"/>
      </rPr>
      <t xml:space="preserve"> (33 genes)</t>
    </r>
  </si>
  <si>
    <r>
      <t xml:space="preserve">Monoculture photobiont, </t>
    </r>
    <r>
      <rPr>
        <b/>
        <i/>
        <sz val="10"/>
        <color rgb="FF000000"/>
        <rFont val="Arial"/>
        <family val="2"/>
      </rPr>
      <t>C. vulgaris</t>
    </r>
    <r>
      <rPr>
        <b/>
        <sz val="10"/>
        <color rgb="FF000000"/>
        <rFont val="Arial"/>
        <family val="2"/>
      </rPr>
      <t xml:space="preserve"> (74 genes)</t>
    </r>
  </si>
  <si>
    <t>Monoculture</t>
  </si>
  <si>
    <t>Yeast</t>
  </si>
  <si>
    <t>Generic name</t>
  </si>
  <si>
    <t>ATCC#</t>
  </si>
  <si>
    <t>YAL012W</t>
  </si>
  <si>
    <t>Non-essential</t>
  </si>
  <si>
    <t>NA</t>
  </si>
  <si>
    <t>CYS3</t>
  </si>
  <si>
    <t>YBR153W</t>
  </si>
  <si>
    <t>Essential</t>
  </si>
  <si>
    <t>Ts189-1</t>
  </si>
  <si>
    <t> 4023292</t>
  </si>
  <si>
    <t>RIB7</t>
  </si>
  <si>
    <t>YDL055C</t>
  </si>
  <si>
    <t>Ts1163-2</t>
  </si>
  <si>
    <t>PSA1</t>
  </si>
  <si>
    <t>YER003C</t>
  </si>
  <si>
    <t>Ts327-2</t>
  </si>
  <si>
    <t>PMI40</t>
  </si>
  <si>
    <t>YFL045C</t>
  </si>
  <si>
    <t>Ts1228-2</t>
  </si>
  <si>
    <t>SEC53</t>
  </si>
  <si>
    <t>YHR007C</t>
  </si>
  <si>
    <t>YSC6274-201928953</t>
  </si>
  <si>
    <t>ERG11</t>
  </si>
  <si>
    <t>YKL055C</t>
  </si>
  <si>
    <t>OAR1 </t>
  </si>
  <si>
    <t>YPR035W</t>
  </si>
  <si>
    <t>YSC6274-201928008/Ts833-3</t>
  </si>
  <si>
    <t>GLN1</t>
  </si>
  <si>
    <t>KO Gene</t>
  </si>
  <si>
    <t>WT</t>
  </si>
  <si>
    <t>YBR029C</t>
  </si>
  <si>
    <t>Essentiality phenotype</t>
  </si>
  <si>
    <t>CDS1</t>
  </si>
  <si>
    <t>Standard name</t>
  </si>
  <si>
    <t>Description</t>
  </si>
  <si>
    <t>CDP diacylglycerol synthase</t>
  </si>
  <si>
    <t>Mannose 1 phosphate guanylyltransferase</t>
  </si>
  <si>
    <t>Mannose-6-phosphate isomerase</t>
  </si>
  <si>
    <t>Phosphomannomutase</t>
  </si>
  <si>
    <t>Glutamine synthetase</t>
  </si>
  <si>
    <t>Cystathionine g lyase</t>
  </si>
  <si>
    <t>Fatty acyl ACP synthase  nACP   mitochondrial</t>
  </si>
  <si>
    <t xml:space="preserve">2,5diamino-6-ribosylamino-4,3pyrimidinone-5- phosphate reductase (nadph) </t>
  </si>
  <si>
    <t xml:space="preserve">Cytochrome P450 lanosterol-1,4-alpha demethylase  NADP </t>
  </si>
  <si>
    <t>Monoculture, mean</t>
  </si>
  <si>
    <t>Monoculture, STD</t>
  </si>
  <si>
    <t>Gluthamine metabolism</t>
  </si>
  <si>
    <t>Sterol metabolism</t>
  </si>
  <si>
    <t>Fructose and manose metabolism</t>
  </si>
  <si>
    <t>Phospholipid biosynthesis</t>
  </si>
  <si>
    <t>Predicted flux exchange of metabolites (mmol/gDW/h)</t>
  </si>
  <si>
    <t>Mycobiont metabolite</t>
  </si>
  <si>
    <t>Photobiont metabolite</t>
  </si>
  <si>
    <t>Photobiont flux</t>
  </si>
  <si>
    <t>ACt2r_D</t>
  </si>
  <si>
    <t>ACt_A</t>
  </si>
  <si>
    <t>ACtr_D</t>
  </si>
  <si>
    <t>ARGt2r_D</t>
  </si>
  <si>
    <t>ARG__Lt_A</t>
  </si>
  <si>
    <t>ADEt2_D</t>
  </si>
  <si>
    <t>ADEt_A</t>
  </si>
  <si>
    <t>CO2t_D</t>
  </si>
  <si>
    <t>CO2t_A</t>
  </si>
  <si>
    <t>FORt_D</t>
  </si>
  <si>
    <t>FORti_A</t>
  </si>
  <si>
    <t>GLNt2r_D</t>
  </si>
  <si>
    <t>GLNt_A</t>
  </si>
  <si>
    <t>ETOHt_D</t>
  </si>
  <si>
    <t>ETOHti_A</t>
  </si>
  <si>
    <t>GLCt1_D</t>
  </si>
  <si>
    <t>GLCt2_A</t>
  </si>
  <si>
    <t>GLYt2r_D</t>
  </si>
  <si>
    <t>GLYt_A</t>
  </si>
  <si>
    <t>D_LACt2_D</t>
  </si>
  <si>
    <t>D__LACti_A</t>
  </si>
  <si>
    <t>GUAt2r_D</t>
  </si>
  <si>
    <t>GUAt_A</t>
  </si>
  <si>
    <t>H2Ot_D</t>
  </si>
  <si>
    <t>H2Ot_A</t>
  </si>
  <si>
    <t>HISt2r_D</t>
  </si>
  <si>
    <t>HISt_A</t>
  </si>
  <si>
    <t>HXANt2r_D</t>
  </si>
  <si>
    <t>HXANt_A</t>
  </si>
  <si>
    <t>LEUt2r_D</t>
  </si>
  <si>
    <t>LEUt_A</t>
  </si>
  <si>
    <t>METt2r_D</t>
  </si>
  <si>
    <t>METt_A</t>
  </si>
  <si>
    <t>NH4t_D</t>
  </si>
  <si>
    <t>NH4t_A</t>
  </si>
  <si>
    <t>O2t_D</t>
  </si>
  <si>
    <t>O2t_A</t>
  </si>
  <si>
    <t>ORNt2r_D</t>
  </si>
  <si>
    <t>ORNt_A</t>
  </si>
  <si>
    <t>PIt2r_D</t>
  </si>
  <si>
    <t>PIt_A</t>
  </si>
  <si>
    <t>SO4ti_D</t>
  </si>
  <si>
    <t>SO4t_A</t>
  </si>
  <si>
    <t>SUCCt2r_D</t>
  </si>
  <si>
    <t>SUCCt_A</t>
  </si>
  <si>
    <t>TRPt2r_D</t>
  </si>
  <si>
    <t>TRPt_A</t>
  </si>
  <si>
    <t>SO4NA1t_A</t>
  </si>
  <si>
    <t>XANt_D</t>
  </si>
  <si>
    <t>UREA2t2_D</t>
  </si>
  <si>
    <t>UREAt_A</t>
  </si>
  <si>
    <t>Table S12. Properties of expression analysis samples</t>
  </si>
  <si>
    <t>Table S9. Experimentally tested KOs  and predicted metabolic exchange</t>
  </si>
  <si>
    <t>Table S9.1. Predicted flux distributions for each KO</t>
  </si>
  <si>
    <t>P-value</t>
  </si>
  <si>
    <t>NaN</t>
  </si>
  <si>
    <t>Table 12.1. Expression results</t>
  </si>
  <si>
    <t>augustus_masked_Scaffold_10-abinit-gene-0.1</t>
  </si>
  <si>
    <t>Q0045</t>
  </si>
  <si>
    <t>Phototroph specific subsystems</t>
  </si>
  <si>
    <t>Q0080</t>
  </si>
  <si>
    <t>Q0085</t>
  </si>
  <si>
    <t>augustus_masked_Scaffold_1048-abinit-gene-0.1</t>
  </si>
  <si>
    <t>Pantothenate and coa biosynthesis</t>
  </si>
  <si>
    <t>Q0105</t>
  </si>
  <si>
    <t>Q0130</t>
  </si>
  <si>
    <t>augustus_masked_Scaffold_1111-abinit-gene-0.3</t>
  </si>
  <si>
    <t>Q0250</t>
  </si>
  <si>
    <t>augustus_masked_Scaffold_1124-abinit-gene-0.6</t>
  </si>
  <si>
    <t>Q0275</t>
  </si>
  <si>
    <t>augustus_masked_Scaffold_1130-abinit-gene-0.2</t>
  </si>
  <si>
    <t>YAL022C</t>
  </si>
  <si>
    <t>augustus_masked_Scaffold_115-abinit-gene-0.2</t>
  </si>
  <si>
    <t>YAL023C</t>
  </si>
  <si>
    <t>Glycoprotein metabolism</t>
  </si>
  <si>
    <t>augustus_masked_Scaffold_116-abinit-gene-0.3</t>
  </si>
  <si>
    <t>YAL038W</t>
  </si>
  <si>
    <t>Glycolysis / gluconeogenesis</t>
  </si>
  <si>
    <t>YAL044C</t>
  </si>
  <si>
    <t>augustus_masked_Scaffold_116-abinit-gene-0.5</t>
  </si>
  <si>
    <t>augustus_masked_Scaffold_1174-abinit-gene-0.2</t>
  </si>
  <si>
    <t>YAL054C</t>
  </si>
  <si>
    <t>Pyruvate metabolism/tca cycle</t>
  </si>
  <si>
    <t>augustus_masked_Scaffold_1261-abinit-gene-0.7</t>
  </si>
  <si>
    <t>YAL060W</t>
  </si>
  <si>
    <t>Heterotroph specific subsystems</t>
  </si>
  <si>
    <t>augustus_masked_Scaffold_128-abinit-gene-0.11</t>
  </si>
  <si>
    <t>YAL062W</t>
  </si>
  <si>
    <t>Alanine, aspartate and glutamate metabolism</t>
  </si>
  <si>
    <t>augustus_masked_Scaffold_1290-abinit-gene-0.1</t>
  </si>
  <si>
    <t>YAR015W</t>
  </si>
  <si>
    <t>Purine and pyrimidine biosynthesis</t>
  </si>
  <si>
    <t>augustus_masked_Scaffold_13-abinit-gene-0.17</t>
  </si>
  <si>
    <t>YAR035W</t>
  </si>
  <si>
    <t>YAR071W</t>
  </si>
  <si>
    <t>YBL011W</t>
  </si>
  <si>
    <t>augustus_masked_Scaffold_1392-abinit-gene-0.1</t>
  </si>
  <si>
    <t>YBL013W</t>
  </si>
  <si>
    <t>augustus_masked_Scaffold_141-abinit-gene-0.10</t>
  </si>
  <si>
    <t>Vitamin b6 metabolism</t>
  </si>
  <si>
    <t>YBL015W</t>
  </si>
  <si>
    <t>augustus_masked_Scaffold_151-abinit-gene-0.1</t>
  </si>
  <si>
    <t>YBL030C</t>
  </si>
  <si>
    <t>YBL033C</t>
  </si>
  <si>
    <t>augustus_masked_Scaffold_1561-abinit-gene-0.1</t>
  </si>
  <si>
    <t>YBL039C</t>
  </si>
  <si>
    <t>YBL042C</t>
  </si>
  <si>
    <t>augustus_masked_Scaffold_1605-abinit-gene-0.4</t>
  </si>
  <si>
    <t>YBL045C</t>
  </si>
  <si>
    <t>augustus_masked_Scaffold_175-abinit-gene-0.9</t>
  </si>
  <si>
    <t>N-glycan biosynthesis</t>
  </si>
  <si>
    <t>YBL064C</t>
  </si>
  <si>
    <t>augustus_masked_Scaffold_182-abinit-gene-0.11</t>
  </si>
  <si>
    <t>YBL068W</t>
  </si>
  <si>
    <t>augustus_masked_Scaffold_203-abinit-gene-0.4</t>
  </si>
  <si>
    <t>YBL076C</t>
  </si>
  <si>
    <t>augustus_masked_Scaffold_214-abinit-gene-0.24</t>
  </si>
  <si>
    <t>Cell envelope biosynthesis</t>
  </si>
  <si>
    <t>YBL098W</t>
  </si>
  <si>
    <t>augustus_masked_Scaffold_2192-abinit-gene-0.4</t>
  </si>
  <si>
    <t>YBL099W</t>
  </si>
  <si>
    <t>augustus_masked_Scaffold_234-abinit-gene-0.31</t>
  </si>
  <si>
    <t>YBR001C</t>
  </si>
  <si>
    <t>augustus_masked_Scaffold_255-abinit-gene-0.9</t>
  </si>
  <si>
    <t>YBR003W</t>
  </si>
  <si>
    <t>Quinone biosynthesis</t>
  </si>
  <si>
    <t>YBR006W</t>
  </si>
  <si>
    <t>augustus_masked_Scaffold_2722-abinit-gene-0.0</t>
  </si>
  <si>
    <t>YBR011C</t>
  </si>
  <si>
    <t>YBR018C</t>
  </si>
  <si>
    <t>augustus_masked_Scaffold_285-abinit-gene-0.4</t>
  </si>
  <si>
    <t>YBR019C</t>
  </si>
  <si>
    <t>augustus_masked_Scaffold_311-abinit-gene-0.9</t>
  </si>
  <si>
    <t>YBR020W</t>
  </si>
  <si>
    <t>YBR021W</t>
  </si>
  <si>
    <t>augustus_masked_Scaffold_3180-abinit-gene-0.0</t>
  </si>
  <si>
    <t>YBR023C</t>
  </si>
  <si>
    <t>augustus_masked_Scaffold_329-abinit-gene-0.14</t>
  </si>
  <si>
    <t>YBR026C</t>
  </si>
  <si>
    <t>augustus_masked_Scaffold_329-abinit-gene-0.20</t>
  </si>
  <si>
    <t>augustus_masked_Scaffold_336-abinit-gene-0.2</t>
  </si>
  <si>
    <t>YBR034C</t>
  </si>
  <si>
    <t>augustus_masked_Scaffold_369-abinit-gene-0.5</t>
  </si>
  <si>
    <t>YBR035C</t>
  </si>
  <si>
    <t>Pyridoxine metabolism</t>
  </si>
  <si>
    <t>augustus_masked_Scaffold_38-abinit-gene-0.2</t>
  </si>
  <si>
    <t>YBR036C</t>
  </si>
  <si>
    <t>augustus_masked_Scaffold_395-abinit-gene-0.6</t>
  </si>
  <si>
    <t>Complex alcohol metabolism</t>
  </si>
  <si>
    <t>augustus_masked_Scaffold_421-abinit-gene-0.2</t>
  </si>
  <si>
    <t>YBR038W</t>
  </si>
  <si>
    <t>augustus_masked_Scaffold_47-abinit-gene-0.6</t>
  </si>
  <si>
    <t>YBR039W</t>
  </si>
  <si>
    <t>YBR041W</t>
  </si>
  <si>
    <t>Transport  peroxisomal</t>
  </si>
  <si>
    <t>augustus_masked_Scaffold_479-abinit-gene-0.8</t>
  </si>
  <si>
    <t>augustus_masked_Scaffold_498-abinit-gene-0.2</t>
  </si>
  <si>
    <t>YBR068C</t>
  </si>
  <si>
    <t>augustus_masked_Scaffold_522-abinit-gene-0.1</t>
  </si>
  <si>
    <t>Threonine and lysine metabolism</t>
  </si>
  <si>
    <t>YBR069C</t>
  </si>
  <si>
    <t>augustus_masked_Scaffold_602-abinit-gene-0.2</t>
  </si>
  <si>
    <t>YBR084W</t>
  </si>
  <si>
    <t>augustus_masked_Scaffold_667-abinit-gene-0.2</t>
  </si>
  <si>
    <t>YBR085W</t>
  </si>
  <si>
    <t>augustus_masked_Scaffold_704-abinit-gene-0.6</t>
  </si>
  <si>
    <t>YBR092C</t>
  </si>
  <si>
    <t>augustus_masked_Scaffold_724-abinit-gene-0.14</t>
  </si>
  <si>
    <t>YBR093C</t>
  </si>
  <si>
    <t>YBR115C</t>
  </si>
  <si>
    <t>augustus_masked_Scaffold_755-abinit-gene-0.7</t>
  </si>
  <si>
    <t>YBR117C</t>
  </si>
  <si>
    <t>YBR121C</t>
  </si>
  <si>
    <t>augustus_masked_Scaffold_777-abinit-gene-0.7</t>
  </si>
  <si>
    <t>YBR126C</t>
  </si>
  <si>
    <t>YBR127C</t>
  </si>
  <si>
    <t>augustus_masked_Scaffold_78-abinit-gene-0.10</t>
  </si>
  <si>
    <t>YBR132C</t>
  </si>
  <si>
    <t>augustus_masked_Scaffold_79-abinit-gene-0.2</t>
  </si>
  <si>
    <t>YBR145W</t>
  </si>
  <si>
    <t>augustus_masked_Scaffold_797-abinit-gene-0.1</t>
  </si>
  <si>
    <t>YBR149W</t>
  </si>
  <si>
    <t>Arabinose metabolism</t>
  </si>
  <si>
    <t>augustus_masked_Scaffold_805-abinit-gene-0.15</t>
  </si>
  <si>
    <t>Valine, leucine and isoleucine metabolism</t>
  </si>
  <si>
    <t>YBR161W</t>
  </si>
  <si>
    <t>YBR166C</t>
  </si>
  <si>
    <t>augustus_masked_Scaffold_835-abinit-gene-0.5</t>
  </si>
  <si>
    <t>YBR176W</t>
  </si>
  <si>
    <t>YBR180W</t>
  </si>
  <si>
    <t>augustus_masked_Scaffold_852-abinit-gene-0.3</t>
  </si>
  <si>
    <t>YBR183W</t>
  </si>
  <si>
    <t>augustus_masked_Scaffold_875-abinit-gene-0.20</t>
  </si>
  <si>
    <t>YBR184W</t>
  </si>
  <si>
    <t>augustus_masked_Scaffold_89-abinit-gene-1.30</t>
  </si>
  <si>
    <t>YBR192W</t>
  </si>
  <si>
    <t>augustus_masked_Scaffold_899-abinit-gene-0.23</t>
  </si>
  <si>
    <t>YBR196C</t>
  </si>
  <si>
    <t>genemark_Scaffold_100-abinit-gene-0.8</t>
  </si>
  <si>
    <t>YBR199W</t>
  </si>
  <si>
    <t>genemark_Scaffold_1001-abinit-gene-0.5</t>
  </si>
  <si>
    <t>YBR205W</t>
  </si>
  <si>
    <t>genemark_Scaffold_1006-abinit-gene-0.10</t>
  </si>
  <si>
    <t>YBR208C</t>
  </si>
  <si>
    <t>genemark_Scaffold_1008-abinit-gene-0.11</t>
  </si>
  <si>
    <t>YBR213W</t>
  </si>
  <si>
    <t>genemark_Scaffold_1014-abinit-gene-0.15</t>
  </si>
  <si>
    <t>YBR218C</t>
  </si>
  <si>
    <t>genemark_Scaffold_1016-abinit-gene-0.16</t>
  </si>
  <si>
    <t>YBR221C</t>
  </si>
  <si>
    <t>genemark_Scaffold_1020-abinit-gene-0.25</t>
  </si>
  <si>
    <t>genemark_Scaffold_1033-abinit-gene-0.18</t>
  </si>
  <si>
    <t>YBR244W</t>
  </si>
  <si>
    <t>Other amino acid metabolism</t>
  </si>
  <si>
    <t>genemark_Scaffold_1033-abinit-gene-0.25</t>
  </si>
  <si>
    <t>YBR248C</t>
  </si>
  <si>
    <t>genemark_Scaffold_1035-abinit-gene-0.23</t>
  </si>
  <si>
    <t>YBR249C</t>
  </si>
  <si>
    <t>genemark_Scaffold_1057-abinit-gene-0.17</t>
  </si>
  <si>
    <t>YBR252W</t>
  </si>
  <si>
    <t>YBR256C</t>
  </si>
  <si>
    <t>genemark_Scaffold_1061-abinit-gene-0.20</t>
  </si>
  <si>
    <t>YBR263W</t>
  </si>
  <si>
    <t>genemark_Scaffold_1087-abinit-gene-0.4</t>
  </si>
  <si>
    <t>YBR265W</t>
  </si>
  <si>
    <t>YBR284W</t>
  </si>
  <si>
    <t>genemark_Scaffold_1094-abinit-gene-0.9</t>
  </si>
  <si>
    <t>YBR291C</t>
  </si>
  <si>
    <t>genemark_Scaffold_110-abinit-gene-0.9</t>
  </si>
  <si>
    <t>YBR293W</t>
  </si>
  <si>
    <t>Transport  vacuolar</t>
  </si>
  <si>
    <t>genemark_Scaffold_1120-abinit-gene-0.23</t>
  </si>
  <si>
    <t>YBR294W</t>
  </si>
  <si>
    <t>genemark_Scaffold_1163-abinit-gene-0.18</t>
  </si>
  <si>
    <t>YBR296C</t>
  </si>
  <si>
    <t>genemark_Scaffold_1181-abinit-gene-0.5</t>
  </si>
  <si>
    <t>YBR298C</t>
  </si>
  <si>
    <t>genemark_Scaffold_1220-abinit-gene-0.13</t>
  </si>
  <si>
    <t>YBR299W</t>
  </si>
  <si>
    <t>YCL004W</t>
  </si>
  <si>
    <t>Alpha-linolenic acid metabolism</t>
  </si>
  <si>
    <t>YCL009C</t>
  </si>
  <si>
    <t>genemark_Scaffold_123-abinit-gene-0.59</t>
  </si>
  <si>
    <t>YCL018W</t>
  </si>
  <si>
    <t>genemark_Scaffold_1261-abinit-gene-0.19</t>
  </si>
  <si>
    <t>YCL025C</t>
  </si>
  <si>
    <t>genemark_Scaffold_1261-abinit-gene-0.21</t>
  </si>
  <si>
    <t>YCL030C</t>
  </si>
  <si>
    <t>YCL035C</t>
  </si>
  <si>
    <t>genemark_Scaffold_1268-abinit-gene-0.5</t>
  </si>
  <si>
    <t>YCL040W</t>
  </si>
  <si>
    <t>genemark_Scaffold_1280-abinit-gene-0.38</t>
  </si>
  <si>
    <t>YCL050C</t>
  </si>
  <si>
    <t>genemark_Scaffold_129-abinit-gene-0.9</t>
  </si>
  <si>
    <t>YCL064C</t>
  </si>
  <si>
    <t>genemark_Scaffold_1298-abinit-gene-0.10</t>
  </si>
  <si>
    <t>genemark_Scaffold_1312-abinit-gene-0.9</t>
  </si>
  <si>
    <t>YCL069W</t>
  </si>
  <si>
    <t>YCR005C</t>
  </si>
  <si>
    <t>YCR010C</t>
  </si>
  <si>
    <t>YCR012W</t>
  </si>
  <si>
    <t>YCR024C</t>
  </si>
  <si>
    <t>YCR028C</t>
  </si>
  <si>
    <t>YCR032W</t>
  </si>
  <si>
    <t>Beta-alanine metabolism</t>
  </si>
  <si>
    <t>YCR034W</t>
  </si>
  <si>
    <t>genemark_Scaffold_132-abinit-gene-0.10</t>
  </si>
  <si>
    <t>YCR036W</t>
  </si>
  <si>
    <t>YCR037C</t>
  </si>
  <si>
    <t>YCR048W</t>
  </si>
  <si>
    <t>genemark_Scaffold_132-abinit-gene-0.5</t>
  </si>
  <si>
    <t>genemark_Scaffold_1323-abinit-gene-0.13</t>
  </si>
  <si>
    <t>YCR053W</t>
  </si>
  <si>
    <t>genemark_Scaffold_1323-abinit-gene-0.14</t>
  </si>
  <si>
    <t>O-glycan biosynthesis</t>
  </si>
  <si>
    <t>YCR075C</t>
  </si>
  <si>
    <t>genemark_Scaffold_1331-abinit-gene-0.9</t>
  </si>
  <si>
    <t>YCR083W</t>
  </si>
  <si>
    <t>genemark_Scaffold_134-abinit-gene-0.47</t>
  </si>
  <si>
    <t>genemark_Scaffold_1342-abinit-gene-0.1</t>
  </si>
  <si>
    <t>YCR098C</t>
  </si>
  <si>
    <t>genemark_Scaffold_1359-abinit-gene-0.9</t>
  </si>
  <si>
    <t>YDL004W</t>
  </si>
  <si>
    <t>genemark_Scaffold_1396-abinit-gene-0.13</t>
  </si>
  <si>
    <t>YDL015C</t>
  </si>
  <si>
    <t>genemark_Scaffold_1402-abinit-gene-0.4</t>
  </si>
  <si>
    <t>YDL021W</t>
  </si>
  <si>
    <t>genemark_Scaffold_141-abinit-gene-0.31</t>
  </si>
  <si>
    <t>YDL022W</t>
  </si>
  <si>
    <t>genemark_Scaffold_1483-abinit-gene-0.1</t>
  </si>
  <si>
    <t>YDL040C</t>
  </si>
  <si>
    <t>genemark_Scaffold_1485-abinit-gene-0.5</t>
  </si>
  <si>
    <t>YDL045C</t>
  </si>
  <si>
    <t>genemark_Scaffold_1494-abinit-gene-0.4</t>
  </si>
  <si>
    <t>YDL052C</t>
  </si>
  <si>
    <t>genemark_Scaffold_1519-abinit-gene-0.39</t>
  </si>
  <si>
    <t>genemark_Scaffold_1526-abinit-gene-0.21</t>
  </si>
  <si>
    <t>YDL066W</t>
  </si>
  <si>
    <t>genemark_Scaffold_1526-abinit-gene-0.22</t>
  </si>
  <si>
    <t>YDL067C</t>
  </si>
  <si>
    <t>genemark_Scaffold_1605-abinit-gene-0.9</t>
  </si>
  <si>
    <t>YDL078C</t>
  </si>
  <si>
    <t>YDL080C</t>
  </si>
  <si>
    <t>genemark_Scaffold_1611-abinit-gene-0.13</t>
  </si>
  <si>
    <t>YDL085W</t>
  </si>
  <si>
    <t>genemark_Scaffold_1655-abinit-gene-0.2</t>
  </si>
  <si>
    <t>YDL093W</t>
  </si>
  <si>
    <t>genemark_Scaffold_166-abinit-gene-0.57</t>
  </si>
  <si>
    <t>YDL095W</t>
  </si>
  <si>
    <t>genemark_Scaffold_1696-abinit-gene-0.4</t>
  </si>
  <si>
    <t>YDL100C</t>
  </si>
  <si>
    <t>YDL103C</t>
  </si>
  <si>
    <t>genemark_Scaffold_1698-abinit-gene-0.22</t>
  </si>
  <si>
    <t>YDL131W</t>
  </si>
  <si>
    <t>genemark_Scaffold_1711-abinit-gene-0.7</t>
  </si>
  <si>
    <t>YDL141W</t>
  </si>
  <si>
    <t>YDL142C</t>
  </si>
  <si>
    <t>genemark_Scaffold_1744-abinit-gene-0.8</t>
  </si>
  <si>
    <t>YDL168W</t>
  </si>
  <si>
    <t>genemark_Scaffold_1758-abinit-gene-0.4</t>
  </si>
  <si>
    <t>YDL171C</t>
  </si>
  <si>
    <t>YDL174C</t>
  </si>
  <si>
    <t>genemark_Scaffold_1767-abinit-gene-0.4</t>
  </si>
  <si>
    <t>YDL178W</t>
  </si>
  <si>
    <t>genemark_Scaffold_1773-abinit-gene-0.7</t>
  </si>
  <si>
    <t>YDL181W</t>
  </si>
  <si>
    <t>genemark_Scaffold_1781-abinit-gene-0.3</t>
  </si>
  <si>
    <t>YDL182W</t>
  </si>
  <si>
    <t>genemark_Scaffold_179-abinit-gene-0.24</t>
  </si>
  <si>
    <t>YDL185W</t>
  </si>
  <si>
    <t>genemark_Scaffold_1790-abinit-gene-0.3</t>
  </si>
  <si>
    <t>YDL198C</t>
  </si>
  <si>
    <t>genemark_Scaffold_1792-abinit-gene-0.9</t>
  </si>
  <si>
    <t>YDL205C</t>
  </si>
  <si>
    <t>genemark_Scaffold_1794-abinit-gene-0.2</t>
  </si>
  <si>
    <t>YDL210W</t>
  </si>
  <si>
    <t>genemark_Scaffold_1821-abinit-gene-0.8</t>
  </si>
  <si>
    <t>YDL215C</t>
  </si>
  <si>
    <t>genemark_Scaffold_1826-abinit-gene-0.6</t>
  </si>
  <si>
    <t>YDL238C</t>
  </si>
  <si>
    <t>YDL245C</t>
  </si>
  <si>
    <t>genemark_Scaffold_185-abinit-gene-0.3</t>
  </si>
  <si>
    <t>YDL247W</t>
  </si>
  <si>
    <t>genemark_Scaffold_1858-abinit-gene-0.6</t>
  </si>
  <si>
    <t>YDR001C</t>
  </si>
  <si>
    <t>genemark_Scaffold_1863-abinit-gene-0.6</t>
  </si>
  <si>
    <t>YDR007W</t>
  </si>
  <si>
    <t>genemark_Scaffold_187-abinit-gene-0.13</t>
  </si>
  <si>
    <t>YDR017C</t>
  </si>
  <si>
    <t>Phospholipid metabolism</t>
  </si>
  <si>
    <t>genemark_Scaffold_1945-abinit-gene-0.3</t>
  </si>
  <si>
    <t>YDR019C</t>
  </si>
  <si>
    <t>genemark_Scaffold_198-abinit-gene-0.37</t>
  </si>
  <si>
    <t>genemark_Scaffold_2003-abinit-gene-0.4</t>
  </si>
  <si>
    <t>YDR023W</t>
  </si>
  <si>
    <t>YDR035W</t>
  </si>
  <si>
    <t>genemark_Scaffold_203-abinit-gene-0.32</t>
  </si>
  <si>
    <t>YDR037W</t>
  </si>
  <si>
    <t>genemark_Scaffold_2058-abinit-gene-0.4</t>
  </si>
  <si>
    <t>YDR044W</t>
  </si>
  <si>
    <t>genemark_Scaffold_2059-abinit-gene-0.4</t>
  </si>
  <si>
    <t>YDR046C</t>
  </si>
  <si>
    <t>genemark_Scaffold_208-abinit-gene-0.38</t>
  </si>
  <si>
    <t>YDR047W</t>
  </si>
  <si>
    <t>genemark_Scaffold_211-abinit-gene-0.14</t>
  </si>
  <si>
    <t>YDR050C</t>
  </si>
  <si>
    <t>genemark_Scaffold_214-abinit-gene-0.43</t>
  </si>
  <si>
    <t>YDR058C</t>
  </si>
  <si>
    <t>genemark_Scaffold_2156-abinit-gene-0.5</t>
  </si>
  <si>
    <t>YDR062W</t>
  </si>
  <si>
    <t>YDR072C</t>
  </si>
  <si>
    <t>genemark_Scaffold_2199-abinit-gene-0.5</t>
  </si>
  <si>
    <t>YDR074W</t>
  </si>
  <si>
    <t>genemark_Scaffold_221-abinit-gene-0.28</t>
  </si>
  <si>
    <t>YDR098C</t>
  </si>
  <si>
    <t>genemark_Scaffold_2249-abinit-gene-0.9</t>
  </si>
  <si>
    <t>YDR111C</t>
  </si>
  <si>
    <t>genemark_Scaffold_2362-abinit-gene-0.3</t>
  </si>
  <si>
    <t>YDR127W</t>
  </si>
  <si>
    <t>genemark_Scaffold_24-abinit-gene-0.26</t>
  </si>
  <si>
    <t>YDR135C</t>
  </si>
  <si>
    <t>genemark_Scaffold_242-abinit-gene-0.5</t>
  </si>
  <si>
    <t>YDR147W</t>
  </si>
  <si>
    <t>YDR148C</t>
  </si>
  <si>
    <t>genemark_Scaffold_243-abinit-gene-0.28</t>
  </si>
  <si>
    <t>YDR158W</t>
  </si>
  <si>
    <t>YDR173C</t>
  </si>
  <si>
    <t>genemark_Scaffold_243-abinit-gene-0.39</t>
  </si>
  <si>
    <t>YDR178W</t>
  </si>
  <si>
    <t>genemark_Scaffold_2486-abinit-gene-0.4</t>
  </si>
  <si>
    <t>genemark_Scaffold_260-abinit-gene-0.30</t>
  </si>
  <si>
    <t>YDR204W</t>
  </si>
  <si>
    <t>genemark_Scaffold_2617-abinit-gene-0.1</t>
  </si>
  <si>
    <t>YDR208W</t>
  </si>
  <si>
    <t>genemark_Scaffold_273-abinit-gene-0.31</t>
  </si>
  <si>
    <t>YDR226W</t>
  </si>
  <si>
    <t>genemark_Scaffold_2835-abinit-gene-0.1</t>
  </si>
  <si>
    <t>YDR232W</t>
  </si>
  <si>
    <t>genemark_Scaffold_2976-abinit-gene-0.2</t>
  </si>
  <si>
    <t>YDR234W</t>
  </si>
  <si>
    <t>Drug metabolism - cytochrome p450</t>
  </si>
  <si>
    <t>YDR236C</t>
  </si>
  <si>
    <t>genemark_Scaffold_2976-abinit-gene-0.3</t>
  </si>
  <si>
    <t>YDR242W</t>
  </si>
  <si>
    <t>genemark_Scaffold_30-abinit-gene-0.13</t>
  </si>
  <si>
    <t>YDR256C</t>
  </si>
  <si>
    <t>genemark_Scaffold_313-abinit-gene-0.13</t>
  </si>
  <si>
    <t>YDR261C</t>
  </si>
  <si>
    <t>genemark_Scaffold_325-abinit-gene-0.38</t>
  </si>
  <si>
    <t>YDR268W</t>
  </si>
  <si>
    <t>genemark_Scaffold_33-abinit-gene-0.40</t>
  </si>
  <si>
    <t>YDR272W</t>
  </si>
  <si>
    <t>genemark_Scaffold_335-abinit-gene-0.8</t>
  </si>
  <si>
    <t>YDR284C</t>
  </si>
  <si>
    <t>YDR294C</t>
  </si>
  <si>
    <t>genemark_Scaffold_36-abinit-gene-0.3</t>
  </si>
  <si>
    <t>YDR297W</t>
  </si>
  <si>
    <t>genemark_Scaffold_366-abinit-gene-0.45</t>
  </si>
  <si>
    <t>YDR298C</t>
  </si>
  <si>
    <t>YDR300C</t>
  </si>
  <si>
    <t>genemark_Scaffold_37-abinit-gene-0.8</t>
  </si>
  <si>
    <t>YDR305C</t>
  </si>
  <si>
    <t>YDR315C</t>
  </si>
  <si>
    <t>genemark_Scaffold_41-abinit-gene-0.38</t>
  </si>
  <si>
    <t>YDR321W</t>
  </si>
  <si>
    <t>Asparagine metabolism</t>
  </si>
  <si>
    <t>genemark_Scaffold_435-abinit-gene-0.33</t>
  </si>
  <si>
    <t>YDR341C</t>
  </si>
  <si>
    <t>genemark_Scaffold_439-abinit-gene-0.45</t>
  </si>
  <si>
    <t>YDR342C</t>
  </si>
  <si>
    <t>genemark_Scaffold_44-abinit-gene-0.28</t>
  </si>
  <si>
    <t>YDR343C</t>
  </si>
  <si>
    <t>genemark_Scaffold_440-abinit-gene-0.3</t>
  </si>
  <si>
    <t>YDR345C</t>
  </si>
  <si>
    <t>genemark_Scaffold_458-abinit-gene-0.18</t>
  </si>
  <si>
    <t>YDR353W</t>
  </si>
  <si>
    <t>YDR354W</t>
  </si>
  <si>
    <t>genemark_Scaffold_467-abinit-gene-0.7</t>
  </si>
  <si>
    <t>YDR368W</t>
  </si>
  <si>
    <t>genemark_Scaffold_470-abinit-gene-0.19</t>
  </si>
  <si>
    <t>YDR376W</t>
  </si>
  <si>
    <t>YDR377W</t>
  </si>
  <si>
    <t>YDR380W</t>
  </si>
  <si>
    <t>genemark_Scaffold_480-abinit-gene-0.6</t>
  </si>
  <si>
    <t>genemark_Scaffold_484-abinit-gene-0.7</t>
  </si>
  <si>
    <t>YDR384C</t>
  </si>
  <si>
    <t>genemark_Scaffold_501-abinit-gene-0.25</t>
  </si>
  <si>
    <t>YDR399W</t>
  </si>
  <si>
    <t>genemark_Scaffold_505-abinit-gene-0.18</t>
  </si>
  <si>
    <t>YDR400W</t>
  </si>
  <si>
    <t>genemark_Scaffold_52-abinit-gene-0.21</t>
  </si>
  <si>
    <t>YDR402C</t>
  </si>
  <si>
    <t>genemark_Scaffold_52-abinit-gene-0.26</t>
  </si>
  <si>
    <t>YDR403W</t>
  </si>
  <si>
    <t>YDR408C</t>
  </si>
  <si>
    <t>genemark_Scaffold_528-abinit-gene-0.9</t>
  </si>
  <si>
    <t>YDR441C</t>
  </si>
  <si>
    <t>genemark_Scaffold_54-abinit-gene-0.48</t>
  </si>
  <si>
    <t>YDR453C</t>
  </si>
  <si>
    <t>genemark_Scaffold_54-abinit-gene-0.52</t>
  </si>
  <si>
    <t>YDR454C</t>
  </si>
  <si>
    <t>genemark_Scaffold_548-abinit-gene-0.4</t>
  </si>
  <si>
    <t>YDR481C</t>
  </si>
  <si>
    <t>genemark_Scaffold_552-abinit-gene-0.17</t>
  </si>
  <si>
    <t>YDR483W</t>
  </si>
  <si>
    <t>genemark_Scaffold_565-abinit-gene-0.15</t>
  </si>
  <si>
    <t>YDR487C</t>
  </si>
  <si>
    <t>YDR497C</t>
  </si>
  <si>
    <t>genemark_Scaffold_568-abinit-gene-0.21</t>
  </si>
  <si>
    <t>YDR502C</t>
  </si>
  <si>
    <t>genemark_Scaffold_586-abinit-gene-0.19</t>
  </si>
  <si>
    <t>YDR503C</t>
  </si>
  <si>
    <t>genemark_Scaffold_588-abinit-gene-0.8</t>
  </si>
  <si>
    <t>YDR508C</t>
  </si>
  <si>
    <t>YDR513W</t>
  </si>
  <si>
    <t>genemark_Scaffold_593-abinit-gene-0.22</t>
  </si>
  <si>
    <t>YDR529C</t>
  </si>
  <si>
    <t>YDR530C</t>
  </si>
  <si>
    <t>genemark_Scaffold_6-abinit-gene-0.41</t>
  </si>
  <si>
    <t>YDR531W</t>
  </si>
  <si>
    <t>genemark_Scaffold_601-abinit-gene-0.4</t>
  </si>
  <si>
    <t>YDR536W</t>
  </si>
  <si>
    <t>genemark_Scaffold_608-abinit-gene-0.22</t>
  </si>
  <si>
    <t>YEL011W</t>
  </si>
  <si>
    <t>genemark_Scaffold_608-abinit-gene-0.23</t>
  </si>
  <si>
    <t>YEL021W</t>
  </si>
  <si>
    <t>genemark_Scaffold_617-abinit-gene-0.25</t>
  </si>
  <si>
    <t>YEL024W</t>
  </si>
  <si>
    <t>genemark_Scaffold_635-abinit-gene-0.25</t>
  </si>
  <si>
    <t>YEL027W</t>
  </si>
  <si>
    <t>genemark_Scaffold_637-abinit-gene-0.24</t>
  </si>
  <si>
    <t>YEL038W</t>
  </si>
  <si>
    <t>YEL039C</t>
  </si>
  <si>
    <t>genemark_Scaffold_64-abinit-gene-0.49</t>
  </si>
  <si>
    <t>genemark_Scaffold_64-abinit-gene-0.89</t>
  </si>
  <si>
    <t>YEL041W</t>
  </si>
  <si>
    <t>Nad biosynthesis</t>
  </si>
  <si>
    <t>genemark_Scaffold_651-abinit-gene-0.33</t>
  </si>
  <si>
    <t>YEL042W</t>
  </si>
  <si>
    <t>genemark_Scaffold_685-abinit-gene-0.25</t>
  </si>
  <si>
    <t>YEL046C</t>
  </si>
  <si>
    <t>genemark_Scaffold_688-abinit-gene-0.21</t>
  </si>
  <si>
    <t>YEL047C</t>
  </si>
  <si>
    <t>genemark_Scaffold_704-abinit-gene-0.31</t>
  </si>
  <si>
    <t>YEL051W</t>
  </si>
  <si>
    <t>genemark_Scaffold_708-abinit-gene-0.19</t>
  </si>
  <si>
    <t>YEL058W</t>
  </si>
  <si>
    <t>genemark_Scaffold_719-abinit-gene-0.20</t>
  </si>
  <si>
    <t>YEL063C</t>
  </si>
  <si>
    <t>genemark_Scaffold_721-abinit-gene-0.5</t>
  </si>
  <si>
    <t>YEL069C</t>
  </si>
  <si>
    <t>genemark_Scaffold_756-abinit-gene-0.11</t>
  </si>
  <si>
    <t>YEL071W</t>
  </si>
  <si>
    <t>genemark_Scaffold_76-abinit-gene-0.46</t>
  </si>
  <si>
    <t>YER005W</t>
  </si>
  <si>
    <t>genemark_Scaffold_76-abinit-gene-0.48</t>
  </si>
  <si>
    <t>YER014W</t>
  </si>
  <si>
    <t>genemark_Scaffold_763-abinit-gene-0.11</t>
  </si>
  <si>
    <t>YER015W</t>
  </si>
  <si>
    <t>YER019W</t>
  </si>
  <si>
    <t>genemark_Scaffold_777-abinit-gene-0.13</t>
  </si>
  <si>
    <t>YER023W</t>
  </si>
  <si>
    <t>genemark_Scaffold_791-abinit-gene-0.27</t>
  </si>
  <si>
    <t>YER024W</t>
  </si>
  <si>
    <t>genemark_Scaffold_793-abinit-gene-0.10</t>
  </si>
  <si>
    <t>YER026C</t>
  </si>
  <si>
    <t>YER043C</t>
  </si>
  <si>
    <t>genemark_Scaffold_803-abinit-gene-0.16</t>
  </si>
  <si>
    <t>YER052C</t>
  </si>
  <si>
    <t>genemark_Scaffold_805-abinit-gene-0.24</t>
  </si>
  <si>
    <t>YER053C</t>
  </si>
  <si>
    <t>genemark_Scaffold_811-abinit-gene-0.24</t>
  </si>
  <si>
    <t>YER055C</t>
  </si>
  <si>
    <t>genemark_Scaffold_822-abinit-gene-0.6</t>
  </si>
  <si>
    <t>YER056C</t>
  </si>
  <si>
    <t>genemark_Scaffold_846-abinit-gene-0.38</t>
  </si>
  <si>
    <t>YER060W</t>
  </si>
  <si>
    <t>genemark_Scaffold_851-abinit-gene-0.10</t>
  </si>
  <si>
    <t>YER061C</t>
  </si>
  <si>
    <t>genemark_Scaffold_853-abinit-gene-0.11</t>
  </si>
  <si>
    <t>YER062C</t>
  </si>
  <si>
    <t>genemark_Scaffold_869-abinit-gene-0.3</t>
  </si>
  <si>
    <t>YER065C</t>
  </si>
  <si>
    <t>genemark_Scaffold_874-abinit-gene-0.9</t>
  </si>
  <si>
    <t>YER069W</t>
  </si>
  <si>
    <t>YER070W</t>
  </si>
  <si>
    <t>genemark_Scaffold_875-abinit-gene-0.66</t>
  </si>
  <si>
    <t>YER073W</t>
  </si>
  <si>
    <t>genemark_Scaffold_875-abinit-gene-0.68</t>
  </si>
  <si>
    <t>genemark_Scaffold_888-abinit-gene-0.36</t>
  </si>
  <si>
    <t>genemark_Scaffold_888-abinit-gene-0.47</t>
  </si>
  <si>
    <t>YER081W</t>
  </si>
  <si>
    <t>YER086W</t>
  </si>
  <si>
    <t>genemark_Scaffold_89-abinit-gene-0.34</t>
  </si>
  <si>
    <t>YER087W</t>
  </si>
  <si>
    <t>genemark_Scaffold_89-abinit-gene-1.66</t>
  </si>
  <si>
    <t>YER090W</t>
  </si>
  <si>
    <t>genemark_Scaffold_89-abinit-gene-1.79</t>
  </si>
  <si>
    <t>YER091C</t>
  </si>
  <si>
    <t>genemark_Scaffold_898-abinit-gene-0.1</t>
  </si>
  <si>
    <t>YER099C</t>
  </si>
  <si>
    <t>genemark_Scaffold_907-abinit-gene-0.5</t>
  </si>
  <si>
    <t>YER119C</t>
  </si>
  <si>
    <t>genemark_Scaffold_952-abinit-gene-0.12</t>
  </si>
  <si>
    <t>YER141W</t>
  </si>
  <si>
    <t>genemark_Scaffold_952-abinit-gene-0.19</t>
  </si>
  <si>
    <t>YER170W</t>
  </si>
  <si>
    <t>genemark_Scaffold_960-abinit-gene-0.8</t>
  </si>
  <si>
    <t>YER174C</t>
  </si>
  <si>
    <t>genemark_Scaffold_963-abinit-gene-0.1</t>
  </si>
  <si>
    <t>YER175C</t>
  </si>
  <si>
    <t>genemark_Scaffold_97-abinit-gene-0.20</t>
  </si>
  <si>
    <t>YER178W</t>
  </si>
  <si>
    <t>genemark_Scaffold_98-abinit-gene-0.37</t>
  </si>
  <si>
    <t>maker_Scaffold_1004-augustus-gene-0.54</t>
  </si>
  <si>
    <t>YER183C</t>
  </si>
  <si>
    <t>maker_Scaffold_101-augustus-gene-0.72</t>
  </si>
  <si>
    <t>YFL001W</t>
  </si>
  <si>
    <t>maker_Scaffold_1015-augustus-gene-0.42</t>
  </si>
  <si>
    <t>YFL011W</t>
  </si>
  <si>
    <t>maker_Scaffold_102-augustus-gene-0.30</t>
  </si>
  <si>
    <t>YFL017C</t>
  </si>
  <si>
    <t>maker_Scaffold_102-augustus-gene-0.32</t>
  </si>
  <si>
    <t>YFL018C</t>
  </si>
  <si>
    <t>maker_Scaffold_1023-augustus-gene-0.39</t>
  </si>
  <si>
    <t>YFL022C</t>
  </si>
  <si>
    <t>maker_Scaffold_1030-augustus-gene-0.12</t>
  </si>
  <si>
    <t>YFL030W</t>
  </si>
  <si>
    <t>maker_Scaffold_1038-augustus-gene-0.43</t>
  </si>
  <si>
    <t>YFL053W</t>
  </si>
  <si>
    <t>YFL055W</t>
  </si>
  <si>
    <t>maker_Scaffold_105-snap-gene-0.226</t>
  </si>
  <si>
    <t>YFR015C</t>
  </si>
  <si>
    <t>maker_Scaffold_1050-augustus-gene-0.33</t>
  </si>
  <si>
    <t>YFR019W</t>
  </si>
  <si>
    <t>maker_Scaffold_106-snap-gene-0.69</t>
  </si>
  <si>
    <t>YFR025C</t>
  </si>
  <si>
    <t>maker_Scaffold_106-snap-gene-0.70</t>
  </si>
  <si>
    <t>YFR030W</t>
  </si>
  <si>
    <t>maker_Scaffold_1065-augustus-gene-0.34</t>
  </si>
  <si>
    <t>YFR033C</t>
  </si>
  <si>
    <t>YFR047C</t>
  </si>
  <si>
    <t>YFR053C</t>
  </si>
  <si>
    <t>YFR055W</t>
  </si>
  <si>
    <t>maker_Scaffold_1070-snap-gene-0.70</t>
  </si>
  <si>
    <t>YGL001C</t>
  </si>
  <si>
    <t>YGL008C</t>
  </si>
  <si>
    <t>maker_Scaffold_1072-snap-gene-0.41</t>
  </si>
  <si>
    <t>YGL009C</t>
  </si>
  <si>
    <t>maker_Scaffold_1084-augustus-gene-0.39</t>
  </si>
  <si>
    <t>YGL012W</t>
  </si>
  <si>
    <t>YGL026C</t>
  </si>
  <si>
    <t>YGL037C</t>
  </si>
  <si>
    <t>YGL040C</t>
  </si>
  <si>
    <t>YGL055W</t>
  </si>
  <si>
    <t>YGL062W</t>
  </si>
  <si>
    <t>maker_Scaffold_1099-snap-gene-0.7</t>
  </si>
  <si>
    <t>YGL063W</t>
  </si>
  <si>
    <t>maker_Scaffold_11-snap-gene-0.47</t>
  </si>
  <si>
    <t>YGL067W</t>
  </si>
  <si>
    <t>maker_Scaffold_1102-snap-gene-0.11</t>
  </si>
  <si>
    <t>YGL077C</t>
  </si>
  <si>
    <t>maker_Scaffold_1105-augustus-gene-0.51</t>
  </si>
  <si>
    <t>YGL084C</t>
  </si>
  <si>
    <t>YGL119W</t>
  </si>
  <si>
    <t>YGL125W</t>
  </si>
  <si>
    <t>maker_Scaffold_1107-augustus-gene-0.46</t>
  </si>
  <si>
    <t>YGL148W</t>
  </si>
  <si>
    <t>maker_Scaffold_1108-snap-gene-0.33</t>
  </si>
  <si>
    <t>YGL154C</t>
  </si>
  <si>
    <t>YGL184C</t>
  </si>
  <si>
    <t>YGL186C</t>
  </si>
  <si>
    <t>YGL187C</t>
  </si>
  <si>
    <t>YGL191W</t>
  </si>
  <si>
    <t>maker_Scaffold_111-augustus-gene-0.47</t>
  </si>
  <si>
    <t>YGL202W</t>
  </si>
  <si>
    <t>maker_Scaffold_1111-augustus-gene-0.38</t>
  </si>
  <si>
    <t>YGL205W</t>
  </si>
  <si>
    <t>Fatty acid degradation</t>
  </si>
  <si>
    <t>YGL224C</t>
  </si>
  <si>
    <t>maker_Scaffold_1114-augustus-gene-0.42</t>
  </si>
  <si>
    <t>YGL225W</t>
  </si>
  <si>
    <t>Transport  golgi apparatus</t>
  </si>
  <si>
    <t>maker_Scaffold_1114-augustus-gene-0.43</t>
  </si>
  <si>
    <t>YGL234W</t>
  </si>
  <si>
    <t>maker_Scaffold_1114-augustus-gene-0.44</t>
  </si>
  <si>
    <t>YGL245W</t>
  </si>
  <si>
    <t>maker_Scaffold_1117-augustus-gene-0.67</t>
  </si>
  <si>
    <t>YGL248W</t>
  </si>
  <si>
    <t>maker_Scaffold_1118-augustus-gene-0.18</t>
  </si>
  <si>
    <t>YGL253W</t>
  </si>
  <si>
    <t>maker_Scaffold_112-augustus-gene-0.87</t>
  </si>
  <si>
    <t>YGL256W</t>
  </si>
  <si>
    <t>maker_Scaffold_1120-augustus-gene-0.81</t>
  </si>
  <si>
    <t>maker_Scaffold_1122-snap-gene-0.30</t>
  </si>
  <si>
    <t>YGR007W</t>
  </si>
  <si>
    <t>maker_Scaffold_1124-augustus-gene-0.49</t>
  </si>
  <si>
    <t>YGR010W</t>
  </si>
  <si>
    <t>maker_Scaffold_1130-augustus-gene-0.26</t>
  </si>
  <si>
    <t>YGR012W</t>
  </si>
  <si>
    <t>maker_Scaffold_1137-augustus-gene-0.114</t>
  </si>
  <si>
    <t>YGR019W</t>
  </si>
  <si>
    <t>maker_Scaffold_1137-augustus-gene-0.116</t>
  </si>
  <si>
    <t>YGR020C</t>
  </si>
  <si>
    <t>maker_Scaffold_1137-augustus-gene-0.117</t>
  </si>
  <si>
    <t>YGR032W</t>
  </si>
  <si>
    <t>maker_Scaffold_1137-snap-gene-0.128</t>
  </si>
  <si>
    <t>YGR037C</t>
  </si>
  <si>
    <t>YGR043C</t>
  </si>
  <si>
    <t>maker_Scaffold_1153-augustus-gene-0.48</t>
  </si>
  <si>
    <t>YGR055W</t>
  </si>
  <si>
    <t>maker_Scaffold_1159-augustus-gene-0.67</t>
  </si>
  <si>
    <t>YGR060W</t>
  </si>
  <si>
    <t>maker_Scaffold_116-augustus-gene-0.86</t>
  </si>
  <si>
    <t>YGR061C</t>
  </si>
  <si>
    <t>maker_Scaffold_1164-augustus-gene-0.62</t>
  </si>
  <si>
    <t>YGR065C</t>
  </si>
  <si>
    <t>maker_Scaffold_1166-augustus-gene-0.31</t>
  </si>
  <si>
    <t>YGR087C</t>
  </si>
  <si>
    <t>maker_Scaffold_1166-augustus-gene-0.33</t>
  </si>
  <si>
    <t>maker_Scaffold_1168-augustus-gene-0.66</t>
  </si>
  <si>
    <t>maker_Scaffold_117-snap-gene-0.87</t>
  </si>
  <si>
    <t>maker_Scaffold_1174-snap-gene-0.56</t>
  </si>
  <si>
    <t>YGR088W</t>
  </si>
  <si>
    <t>maker_Scaffold_1178-augustus-gene-0.46</t>
  </si>
  <si>
    <t>YGR094W</t>
  </si>
  <si>
    <t>maker_Scaffold_1178-snap-gene-0.51</t>
  </si>
  <si>
    <t>YGR096W</t>
  </si>
  <si>
    <t>maker_Scaffold_119-augustus-gene-0.91</t>
  </si>
  <si>
    <t>YGR121C</t>
  </si>
  <si>
    <t>YGR124W</t>
  </si>
  <si>
    <t>maker_Scaffold_119-augustus-gene-0.94</t>
  </si>
  <si>
    <t>YGR125W</t>
  </si>
  <si>
    <t>maker_Scaffold_1193-augustus-gene-0.28</t>
  </si>
  <si>
    <t>YGR138C</t>
  </si>
  <si>
    <t>maker_Scaffold_1196-augustus-gene-0.85</t>
  </si>
  <si>
    <t>YGR143W</t>
  </si>
  <si>
    <t>maker_Scaffold_12-augustus-gene-0.31</t>
  </si>
  <si>
    <t>YGR147C</t>
  </si>
  <si>
    <t>maker_Scaffold_120-snap-gene-0.43</t>
  </si>
  <si>
    <t>YGR155W</t>
  </si>
  <si>
    <t>maker_Scaffold_1200-augustus-gene-0.23</t>
  </si>
  <si>
    <t>YGR157W</t>
  </si>
  <si>
    <t>maker_Scaffold_1201-augustus-gene-0.49</t>
  </si>
  <si>
    <t>YGR170W</t>
  </si>
  <si>
    <t>maker_Scaffold_1201-augustus-gene-0.50</t>
  </si>
  <si>
    <t>YGR171C</t>
  </si>
  <si>
    <t>maker_Scaffold_1202-augustus-gene-0.35</t>
  </si>
  <si>
    <t>YGR175C</t>
  </si>
  <si>
    <t>maker_Scaffold_1202-augustus-gene-0.37</t>
  </si>
  <si>
    <t>YGR177C</t>
  </si>
  <si>
    <t>maker_Scaffold_1205-snap-gene-0.16</t>
  </si>
  <si>
    <t>YGR180C</t>
  </si>
  <si>
    <t>maker_Scaffold_1213-augustus-gene-0.26</t>
  </si>
  <si>
    <t>YGR183C</t>
  </si>
  <si>
    <t>maker_Scaffold_1214-augustus-gene-0.70</t>
  </si>
  <si>
    <t>YGR185C</t>
  </si>
  <si>
    <t>maker_Scaffold_1214-augustus-gene-0.73</t>
  </si>
  <si>
    <t>YGR191W</t>
  </si>
  <si>
    <t>maker_Scaffold_1214-snap-gene-0.75</t>
  </si>
  <si>
    <t>YGR192C</t>
  </si>
  <si>
    <t>maker_Scaffold_1215-snap-gene-0.6</t>
  </si>
  <si>
    <t>YGR193C</t>
  </si>
  <si>
    <t>maker_Scaffold_1221-augustus-gene-0.35</t>
  </si>
  <si>
    <t>YGR194C</t>
  </si>
  <si>
    <t>Xylose metabolism</t>
  </si>
  <si>
    <t>maker_Scaffold_1221-augustus-gene-0.36</t>
  </si>
  <si>
    <t>YGR199W</t>
  </si>
  <si>
    <t>YGR202C</t>
  </si>
  <si>
    <t>maker_Scaffold_123-augustus-gene-0.216</t>
  </si>
  <si>
    <t>YGR204W</t>
  </si>
  <si>
    <t>maker_Scaffold_123-augustus-gene-0.233</t>
  </si>
  <si>
    <t>YGR208W</t>
  </si>
  <si>
    <t>maker_Scaffold_1236-augustus-gene-0.34</t>
  </si>
  <si>
    <t>YGR209C</t>
  </si>
  <si>
    <t>maker_Scaffold_1237-snap-gene-0.34</t>
  </si>
  <si>
    <t>maker_Scaffold_1239-augustus-gene-0.38</t>
  </si>
  <si>
    <t>YGR240C</t>
  </si>
  <si>
    <t>maker_Scaffold_1239-augustus-gene-0.42</t>
  </si>
  <si>
    <t>YGR244C</t>
  </si>
  <si>
    <t>YGR247W</t>
  </si>
  <si>
    <t>maker_Scaffold_1250-snap-gene-0.69</t>
  </si>
  <si>
    <t>YGR248W</t>
  </si>
  <si>
    <t>maker_Scaffold_1250-snap-gene-0.71</t>
  </si>
  <si>
    <t>YGR254W</t>
  </si>
  <si>
    <t>YGR255C</t>
  </si>
  <si>
    <t>maker_Scaffold_1250-snap-gene-0.72</t>
  </si>
  <si>
    <t>YGR256W</t>
  </si>
  <si>
    <t>maker_Scaffold_1254-snap-gene-0.51</t>
  </si>
  <si>
    <t>YGR260W</t>
  </si>
  <si>
    <t>maker_Scaffold_126-snap-gene-0.176</t>
  </si>
  <si>
    <t>YGR264C</t>
  </si>
  <si>
    <t>maker_Scaffold_1263-augustus-gene-0.20</t>
  </si>
  <si>
    <t>YGR267C</t>
  </si>
  <si>
    <t>maker_Scaffold_1263-snap-gene-0.25</t>
  </si>
  <si>
    <t>YGR282C</t>
  </si>
  <si>
    <t>maker_Scaffold_127-snap-gene-0.84</t>
  </si>
  <si>
    <t>YGR286C</t>
  </si>
  <si>
    <t>YGR287C</t>
  </si>
  <si>
    <t>maker_Scaffold_127-snap-gene-0.85</t>
  </si>
  <si>
    <t>YGR289C</t>
  </si>
  <si>
    <t>maker_Scaffold_127-snap-gene-0.88</t>
  </si>
  <si>
    <t>YGR292W</t>
  </si>
  <si>
    <t>maker_Scaffold_1272-snap-gene-0.4</t>
  </si>
  <si>
    <t>YHL003C</t>
  </si>
  <si>
    <t>maker_Scaffold_1276-augustus-gene-0.38</t>
  </si>
  <si>
    <t>YHL011C</t>
  </si>
  <si>
    <t>maker_Scaffold_1276-snap-gene-0.44</t>
  </si>
  <si>
    <t>YHL012W</t>
  </si>
  <si>
    <t>maker_Scaffold_128-augustus-gene-0.125</t>
  </si>
  <si>
    <t>YHL016C</t>
  </si>
  <si>
    <t>maker_Scaffold_128-augustus-gene-0.127</t>
  </si>
  <si>
    <t>YHL032C</t>
  </si>
  <si>
    <t>maker_Scaffold_128-snap-gene-0.153</t>
  </si>
  <si>
    <t>YHL036W</t>
  </si>
  <si>
    <t>YHR002W</t>
  </si>
  <si>
    <t>maker_Scaffold_1280-augustus-gene-0.117</t>
  </si>
  <si>
    <t>maker_Scaffold_1280-augustus-gene-0.123</t>
  </si>
  <si>
    <t>YHR011W</t>
  </si>
  <si>
    <t>YHR018C</t>
  </si>
  <si>
    <t>maker_Scaffold_1280-augustus-gene-0.132</t>
  </si>
  <si>
    <t>YHR019C</t>
  </si>
  <si>
    <t>maker_Scaffold_1280-snap-gene-0.151</t>
  </si>
  <si>
    <t>YHR020W</t>
  </si>
  <si>
    <t>maker_Scaffold_1288-snap-gene-0.24</t>
  </si>
  <si>
    <t>YHR025W</t>
  </si>
  <si>
    <t>YHR026W</t>
  </si>
  <si>
    <t>YHR037W</t>
  </si>
  <si>
    <t>maker_Scaffold_1295-snap-gene-0.7</t>
  </si>
  <si>
    <t>maker_Scaffold_13-augustus-gene-0.157</t>
  </si>
  <si>
    <t>YHR042W</t>
  </si>
  <si>
    <t>maker_Scaffold_1304-augustus-gene-0.35</t>
  </si>
  <si>
    <t>maker_Scaffold_1306-snap-gene-0.47</t>
  </si>
  <si>
    <t>YHR043C</t>
  </si>
  <si>
    <t>YHR044C</t>
  </si>
  <si>
    <t>maker_Scaffold_1307-augustus-gene-0.9</t>
  </si>
  <si>
    <t>YHR046C</t>
  </si>
  <si>
    <t>maker_Scaffold_1309-snap-gene-0.38</t>
  </si>
  <si>
    <t>YHR051W</t>
  </si>
  <si>
    <t>maker_Scaffold_131-augustus-gene-0.51</t>
  </si>
  <si>
    <t>YHR063C</t>
  </si>
  <si>
    <t>maker_Scaffold_1313-augustus-gene-0.74</t>
  </si>
  <si>
    <t>YHR067W</t>
  </si>
  <si>
    <t>maker_Scaffold_132-augustus-gene-0.45</t>
  </si>
  <si>
    <t>YHR068W</t>
  </si>
  <si>
    <t>maker_Scaffold_1323-snap-gene-0.54</t>
  </si>
  <si>
    <t>YHR072W</t>
  </si>
  <si>
    <t>maker_Scaffold_134-augustus-gene-0.159</t>
  </si>
  <si>
    <t>YHR074W</t>
  </si>
  <si>
    <t>maker_Scaffold_134-augustus-gene-0.162</t>
  </si>
  <si>
    <t>YHR091C</t>
  </si>
  <si>
    <t>YHR092C</t>
  </si>
  <si>
    <t>YHR094C</t>
  </si>
  <si>
    <t>YHR096C</t>
  </si>
  <si>
    <t>maker_Scaffold_1346-augustus-gene-0.80</t>
  </si>
  <si>
    <t>YHR104W</t>
  </si>
  <si>
    <t>maker_Scaffold_1351-augustus-gene-0.52</t>
  </si>
  <si>
    <t>YHR106W</t>
  </si>
  <si>
    <t>maker_Scaffold_1352-snap-gene-0.52</t>
  </si>
  <si>
    <t>YHR123W</t>
  </si>
  <si>
    <t>maker_Scaffold_1358-augustus-gene-0.13</t>
  </si>
  <si>
    <t>YHR128W</t>
  </si>
  <si>
    <t>YHR137W</t>
  </si>
  <si>
    <t>maker_Scaffold_1363-augustus-gene-0.48</t>
  </si>
  <si>
    <t>YHR144C</t>
  </si>
  <si>
    <t>maker_Scaffold_1369-augustus-gene-0.47</t>
  </si>
  <si>
    <t>YHR163W</t>
  </si>
  <si>
    <t>maker_Scaffold_137-augustus-gene-0.65</t>
  </si>
  <si>
    <t>YHR174W</t>
  </si>
  <si>
    <t>maker_Scaffold_1377-augustus-gene-0.68</t>
  </si>
  <si>
    <t>YHR183W</t>
  </si>
  <si>
    <t>maker_Scaffold_1378-augustus-gene-0.49</t>
  </si>
  <si>
    <t>YHR190W</t>
  </si>
  <si>
    <t>maker_Scaffold_138-augustus-gene-0.87</t>
  </si>
  <si>
    <t>YHR208W</t>
  </si>
  <si>
    <t>YHR216W</t>
  </si>
  <si>
    <t>maker_Scaffold_1389-augustus-gene-0.53</t>
  </si>
  <si>
    <t>YIL002C</t>
  </si>
  <si>
    <t>YIL009W</t>
  </si>
  <si>
    <t>maker_Scaffold_1393-snap-gene-0.51</t>
  </si>
  <si>
    <t>YIL010W</t>
  </si>
  <si>
    <t>maker_Scaffold_1396-augustus-gene-0.74</t>
  </si>
  <si>
    <t>YIL013C</t>
  </si>
  <si>
    <t>maker_Scaffold_1404-augustus-gene-0.24</t>
  </si>
  <si>
    <t>YIL020C</t>
  </si>
  <si>
    <t>YIL043C</t>
  </si>
  <si>
    <t>maker_Scaffold_1405-augustus-gene-0.123</t>
  </si>
  <si>
    <t>YIL053W</t>
  </si>
  <si>
    <t>maker_Scaffold_1409-augustus-gene-0.42</t>
  </si>
  <si>
    <t>YIL066C</t>
  </si>
  <si>
    <t>maker_Scaffold_141-augustus-gene-0.146</t>
  </si>
  <si>
    <t>YIL074C</t>
  </si>
  <si>
    <t>YIL078W</t>
  </si>
  <si>
    <t>maker_Scaffold_141-snap-gene-0.167</t>
  </si>
  <si>
    <t>YIL094C</t>
  </si>
  <si>
    <t>maker_Scaffold_1412-augustus-gene-0.67</t>
  </si>
  <si>
    <t>YIL099W</t>
  </si>
  <si>
    <t>maker_Scaffold_1412-snap-gene-0.71</t>
  </si>
  <si>
    <t>YIL107C</t>
  </si>
  <si>
    <t>YIL111W</t>
  </si>
  <si>
    <t>maker_Scaffold_1424-snap-gene-0.42</t>
  </si>
  <si>
    <t>YIL116W</t>
  </si>
  <si>
    <t>maker_Scaffold_1429-augustus-gene-0.17</t>
  </si>
  <si>
    <t>YIL124W</t>
  </si>
  <si>
    <t>maker_Scaffold_143-augustus-gene-0.210</t>
  </si>
  <si>
    <t>YIL125W</t>
  </si>
  <si>
    <t>maker_Scaffold_143-augustus-gene-0.213</t>
  </si>
  <si>
    <t>maker_Scaffold_143-augustus-gene-0.218</t>
  </si>
  <si>
    <t>YIL134W</t>
  </si>
  <si>
    <t>maker_Scaffold_143-augustus-gene-0.221</t>
  </si>
  <si>
    <t>YIL145C</t>
  </si>
  <si>
    <t>YIL155C</t>
  </si>
  <si>
    <t>maker_Scaffold_143-snap-gene-0.237</t>
  </si>
  <si>
    <t>YIL160C</t>
  </si>
  <si>
    <t>maker_Scaffold_145-augustus-gene-0.53</t>
  </si>
  <si>
    <t>YIL162W</t>
  </si>
  <si>
    <t>maker_Scaffold_145-snap-gene-0.55</t>
  </si>
  <si>
    <t>YIL164C</t>
  </si>
  <si>
    <t>maker_Scaffold_1482-snap-gene-0.15</t>
  </si>
  <si>
    <t>maker_Scaffold_149-augustus-gene-0.129</t>
  </si>
  <si>
    <t>YIL167W</t>
  </si>
  <si>
    <t>YIL172C</t>
  </si>
  <si>
    <t>maker_Scaffold_149-augustus-gene-0.134</t>
  </si>
  <si>
    <t>YIR027C</t>
  </si>
  <si>
    <t>maker_Scaffold_1493-augustus-gene-0.32</t>
  </si>
  <si>
    <t>YIR028W</t>
  </si>
  <si>
    <t>maker_Scaffold_1504-augustus-gene-0.25</t>
  </si>
  <si>
    <t>YIR029W</t>
  </si>
  <si>
    <t>maker_Scaffold_1512-augustus-gene-0.87</t>
  </si>
  <si>
    <t>YIR031C</t>
  </si>
  <si>
    <t>YIR032C</t>
  </si>
  <si>
    <t>maker_Scaffold_1512-augustus-gene-0.95</t>
  </si>
  <si>
    <t>YIR034C</t>
  </si>
  <si>
    <t>maker_Scaffold_1520-augustus-gene-0.41</t>
  </si>
  <si>
    <t>YIR037W</t>
  </si>
  <si>
    <t>maker_Scaffold_1521-augustus-gene-0.24</t>
  </si>
  <si>
    <t>YJL005W</t>
  </si>
  <si>
    <t>YJL026W</t>
  </si>
  <si>
    <t>maker_Scaffold_1527-augustus-gene-0.24</t>
  </si>
  <si>
    <t>YJL045W</t>
  </si>
  <si>
    <t>maker_Scaffold_153-augustus-gene-0.16</t>
  </si>
  <si>
    <t>maker_Scaffold_1534-snap-gene-0.15</t>
  </si>
  <si>
    <t>YJL052W</t>
  </si>
  <si>
    <t>maker_Scaffold_1535-augustus-gene-0.15</t>
  </si>
  <si>
    <t>YJL060W</t>
  </si>
  <si>
    <t>maker_Scaffold_1550-augustus-gene-0.38</t>
  </si>
  <si>
    <t>YJL068C</t>
  </si>
  <si>
    <t>maker_Scaffold_156-augustus-gene-0.44</t>
  </si>
  <si>
    <t>YJL070C</t>
  </si>
  <si>
    <t>YJL071W</t>
  </si>
  <si>
    <t>maker_Scaffold_1569-augustus-gene-0.34</t>
  </si>
  <si>
    <t>YJL088W</t>
  </si>
  <si>
    <t>maker_Scaffold_1569-snap-gene-0.37</t>
  </si>
  <si>
    <t>YJL101C</t>
  </si>
  <si>
    <t>maker_Scaffold_1571-augustus-gene-0.54</t>
  </si>
  <si>
    <t>YJL121C</t>
  </si>
  <si>
    <t>maker_Scaffold_1571-augustus-gene-0.57</t>
  </si>
  <si>
    <t>YJL126W</t>
  </si>
  <si>
    <t>maker_Scaffold_1599-augustus-gene-0.12</t>
  </si>
  <si>
    <t>YJL130C</t>
  </si>
  <si>
    <t>maker_Scaffold_1600-augustus-gene-0.4</t>
  </si>
  <si>
    <t>maker_Scaffold_1606-snap-gene-0.29</t>
  </si>
  <si>
    <t>YJL134W</t>
  </si>
  <si>
    <t>maker_Scaffold_1611-augustus-gene-0.43</t>
  </si>
  <si>
    <t>YJL137C</t>
  </si>
  <si>
    <t>YJL139C</t>
  </si>
  <si>
    <t>maker_Scaffold_1614-snap-gene-0.26</t>
  </si>
  <si>
    <t>YJL153C</t>
  </si>
  <si>
    <t>maker_Scaffold_1615-augustus-gene-0.55</t>
  </si>
  <si>
    <t>YJL155C</t>
  </si>
  <si>
    <t>maker_Scaffold_1627-augustus-gene-0.14</t>
  </si>
  <si>
    <t>YJL166W</t>
  </si>
  <si>
    <t>maker_Scaffold_1648-augustus-gene-0.28</t>
  </si>
  <si>
    <t>YJL167W</t>
  </si>
  <si>
    <t>maker_Scaffold_1655-augustus-gene-0.11</t>
  </si>
  <si>
    <t>YJL196C</t>
  </si>
  <si>
    <t>maker_Scaffold_166-augustus-gene-0.252</t>
  </si>
  <si>
    <t>YJL198W</t>
  </si>
  <si>
    <t>maker_Scaffold_166-snap-gene-0.265</t>
  </si>
  <si>
    <t>YJL200C</t>
  </si>
  <si>
    <t>maker_Scaffold_166-snap-gene-0.274</t>
  </si>
  <si>
    <t>YJL212C</t>
  </si>
  <si>
    <t>maker_Scaffold_1675-snap-gene-0.30</t>
  </si>
  <si>
    <t>YJL214W</t>
  </si>
  <si>
    <t>maker_Scaffold_1686-snap-gene-0.38</t>
  </si>
  <si>
    <t>YJL216C</t>
  </si>
  <si>
    <t>maker_Scaffold_169-augustus-gene-0.64</t>
  </si>
  <si>
    <t>YJL219W</t>
  </si>
  <si>
    <t>maker_Scaffold_169-snap-gene-0.75</t>
  </si>
  <si>
    <t>YJL221C</t>
  </si>
  <si>
    <t>YJR001W</t>
  </si>
  <si>
    <t>maker_Scaffold_1691-augustus-gene-0.8</t>
  </si>
  <si>
    <t>YJR009C</t>
  </si>
  <si>
    <t>YJR010W</t>
  </si>
  <si>
    <t>YJR016C</t>
  </si>
  <si>
    <t>maker_Scaffold_1694-augustus-gene-0.45</t>
  </si>
  <si>
    <t>YJR019C</t>
  </si>
  <si>
    <t>maker_Scaffold_17-augustus-gene-0.42</t>
  </si>
  <si>
    <t>YJR025C</t>
  </si>
  <si>
    <t>maker_Scaffold_1709-augustus-gene-0.27</t>
  </si>
  <si>
    <t>YJR048W</t>
  </si>
  <si>
    <t>maker_Scaffold_1716-snap-gene-0.12</t>
  </si>
  <si>
    <t>maker_Scaffold_1751-augustus-gene-0.11</t>
  </si>
  <si>
    <t>maker_Scaffold_1758-augustus-gene-0.14</t>
  </si>
  <si>
    <t>YJR049C</t>
  </si>
  <si>
    <t>maker_Scaffold_176-augustus-gene-0.183</t>
  </si>
  <si>
    <t>YJR051W</t>
  </si>
  <si>
    <t>maker_Scaffold_176-augustus-gene-0.187</t>
  </si>
  <si>
    <t>YJR057W</t>
  </si>
  <si>
    <t>maker_Scaffold_176-augustus-gene-0.194</t>
  </si>
  <si>
    <t>YJR066W</t>
  </si>
  <si>
    <t>maker_Scaffold_1766-augustus-gene-0.20</t>
  </si>
  <si>
    <t>YJR073C</t>
  </si>
  <si>
    <t>YJR077C</t>
  </si>
  <si>
    <t>YJR078W</t>
  </si>
  <si>
    <t>maker_Scaffold_1773-augustus-gene-0.23</t>
  </si>
  <si>
    <t>YJR095W</t>
  </si>
  <si>
    <t>maker_Scaffold_178-augustus-gene-0.124</t>
  </si>
  <si>
    <t>YJR103W</t>
  </si>
  <si>
    <t>YJR105W</t>
  </si>
  <si>
    <t>maker_Scaffold_1792-augustus-gene-0.39</t>
  </si>
  <si>
    <t>YJR109C</t>
  </si>
  <si>
    <t>maker_Scaffold_1792-snap-gene-0.41</t>
  </si>
  <si>
    <t>YJR121W</t>
  </si>
  <si>
    <t>YJR130C</t>
  </si>
  <si>
    <t>maker_Scaffold_1798-augustus-gene-0.118</t>
  </si>
  <si>
    <t>YJR133W</t>
  </si>
  <si>
    <t>maker_Scaffold_1801-augustus-gene-0.22</t>
  </si>
  <si>
    <t>YJR137C</t>
  </si>
  <si>
    <t>YJR139C</t>
  </si>
  <si>
    <t>maker_Scaffold_1824-augustus-gene-0.9</t>
  </si>
  <si>
    <t>YJR143C</t>
  </si>
  <si>
    <t>maker_Scaffold_183-augustus-gene-0.78</t>
  </si>
  <si>
    <t>YJR148W</t>
  </si>
  <si>
    <t>maker_Scaffold_1839-snap-gene-0.18</t>
  </si>
  <si>
    <t>YJR152W</t>
  </si>
  <si>
    <t>YJR153W</t>
  </si>
  <si>
    <t>maker_Scaffold_1851-snap-gene-0.13</t>
  </si>
  <si>
    <t>YJR158W</t>
  </si>
  <si>
    <t>YJR159W</t>
  </si>
  <si>
    <t>maker_Scaffold_1860-snap-gene-0.39</t>
  </si>
  <si>
    <t>YJR160C</t>
  </si>
  <si>
    <t>YKL001C</t>
  </si>
  <si>
    <t>maker_Scaffold_188-augustus-gene-0.51</t>
  </si>
  <si>
    <t>YKL004W</t>
  </si>
  <si>
    <t>maker_Scaffold_188-snap-gene-0.55</t>
  </si>
  <si>
    <t>YKL008C</t>
  </si>
  <si>
    <t>maker_Scaffold_1880-augustus-gene-0.14</t>
  </si>
  <si>
    <t>YKL016C</t>
  </si>
  <si>
    <t>maker_Scaffold_1889-snap-gene-0.22</t>
  </si>
  <si>
    <t>YKL024C</t>
  </si>
  <si>
    <t>YKL026C</t>
  </si>
  <si>
    <t>maker_Scaffold_1899-augustus-gene-0.9</t>
  </si>
  <si>
    <t>YKL029C</t>
  </si>
  <si>
    <t>maker_Scaffold_1936-snap-gene-0.28</t>
  </si>
  <si>
    <t>YKL035W</t>
  </si>
  <si>
    <t>maker_Scaffold_1946-augustus-gene-0.22</t>
  </si>
  <si>
    <t>maker_Scaffold_196-augustus-gene-0.109</t>
  </si>
  <si>
    <t>YKL060C</t>
  </si>
  <si>
    <t>YKL067W</t>
  </si>
  <si>
    <t>maker_Scaffold_198-augustus-gene-0.150</t>
  </si>
  <si>
    <t>YKL080W</t>
  </si>
  <si>
    <t>maker_Scaffold_198-snap-gene-0.165</t>
  </si>
  <si>
    <t>YKL085W</t>
  </si>
  <si>
    <t>maker_Scaffold_20-augustus-gene-0.58</t>
  </si>
  <si>
    <t>YKL104C</t>
  </si>
  <si>
    <t>YKL106W</t>
  </si>
  <si>
    <t>maker_Scaffold_2030-augustus-gene-0.15</t>
  </si>
  <si>
    <t>maker_Scaffold_2053-augustus-gene-0.13</t>
  </si>
  <si>
    <t>maker_Scaffold_2063-augustus-gene-0.27</t>
  </si>
  <si>
    <t>YKL120W</t>
  </si>
  <si>
    <t>maker_Scaffold_2066-augustus-gene-0.31</t>
  </si>
  <si>
    <t>YKL127W</t>
  </si>
  <si>
    <t>maker_Scaffold_2075-augustus-gene-0.31</t>
  </si>
  <si>
    <t>YKL132C</t>
  </si>
  <si>
    <t>maker_Scaffold_208-augustus-gene-0.138</t>
  </si>
  <si>
    <t>YKL140W</t>
  </si>
  <si>
    <t>maker_Scaffold_208-augustus-gene-0.149</t>
  </si>
  <si>
    <t>YKL141W</t>
  </si>
  <si>
    <t>maker_Scaffold_2097-snap-gene-0.17</t>
  </si>
  <si>
    <t>YKL146W</t>
  </si>
  <si>
    <t>maker_Scaffold_21-augustus-gene-0.94</t>
  </si>
  <si>
    <t>YKL148C</t>
  </si>
  <si>
    <t>maker_Scaffold_21-augustus-gene-0.97</t>
  </si>
  <si>
    <t>YKL150W</t>
  </si>
  <si>
    <t>maker_Scaffold_210-snap-gene-0.15</t>
  </si>
  <si>
    <t>YKL152C</t>
  </si>
  <si>
    <t>YKL174C</t>
  </si>
  <si>
    <t>YKL181W</t>
  </si>
  <si>
    <t>YKL182W</t>
  </si>
  <si>
    <t>maker_Scaffold_2104-augustus-gene-0.15</t>
  </si>
  <si>
    <t>YKL184W</t>
  </si>
  <si>
    <t>maker_Scaffold_2109-augustus-gene-0.10</t>
  </si>
  <si>
    <t>YKL188C</t>
  </si>
  <si>
    <t>maker_Scaffold_2123-augustus-gene-0.11</t>
  </si>
  <si>
    <t>YKL192C</t>
  </si>
  <si>
    <t>maker_Scaffold_214-augustus-gene-0.266</t>
  </si>
  <si>
    <t>maker_Scaffold_214-augustus-gene-0.276</t>
  </si>
  <si>
    <t>YKL194C</t>
  </si>
  <si>
    <t>maker_Scaffold_214-augustus-gene-0.284</t>
  </si>
  <si>
    <t>YKL203C</t>
  </si>
  <si>
    <t>maker_Scaffold_214-snap-gene-0.317</t>
  </si>
  <si>
    <t>YKL211C</t>
  </si>
  <si>
    <t>maker_Scaffold_215-augustus-gene-0.76</t>
  </si>
  <si>
    <t>maker_Scaffold_2187-snap-gene-0.47</t>
  </si>
  <si>
    <t>YKL212W</t>
  </si>
  <si>
    <t>maker_Scaffold_2192-snap-gene-0.25</t>
  </si>
  <si>
    <t>YKL216W</t>
  </si>
  <si>
    <t>maker_Scaffold_2195-augustus-gene-0.25</t>
  </si>
  <si>
    <t>YKL217W</t>
  </si>
  <si>
    <t>maker_Scaffold_2201-augustus-gene-0.19</t>
  </si>
  <si>
    <t>YKL218C</t>
  </si>
  <si>
    <t>maker_Scaffold_221-snap-gene-0.95</t>
  </si>
  <si>
    <t>YKR009C</t>
  </si>
  <si>
    <t>maker_Scaffold_2217-augustus-gene-0.12</t>
  </si>
  <si>
    <t>YKR031C</t>
  </si>
  <si>
    <t>maker_Scaffold_2223-augustus-gene-0.15</t>
  </si>
  <si>
    <t>YKR039W</t>
  </si>
  <si>
    <t>YKR053C</t>
  </si>
  <si>
    <t>YKR058W</t>
  </si>
  <si>
    <t>maker_Scaffold_223-augustus-gene-0.73</t>
  </si>
  <si>
    <t>YKR061W</t>
  </si>
  <si>
    <t>maker_Scaffold_224-augustus-gene-0.64</t>
  </si>
  <si>
    <t>YKR066C</t>
  </si>
  <si>
    <t>YKR067W</t>
  </si>
  <si>
    <t>maker_Scaffold_224-snap-gene-0.66</t>
  </si>
  <si>
    <t>YKR069W</t>
  </si>
  <si>
    <t>maker_Scaffold_225-augustus-gene-0.192</t>
  </si>
  <si>
    <t>YKR080W</t>
  </si>
  <si>
    <t>YKR093W</t>
  </si>
  <si>
    <t>YKR097W</t>
  </si>
  <si>
    <t>maker_Scaffold_225-augustus-gene-0.195</t>
  </si>
  <si>
    <t>YLL012W</t>
  </si>
  <si>
    <t>maker_Scaffold_225-augustus-gene-0.204</t>
  </si>
  <si>
    <t>YLL018C</t>
  </si>
  <si>
    <t>maker_Scaffold_2257-snap-gene-0.9</t>
  </si>
  <si>
    <t>YLL028W</t>
  </si>
  <si>
    <t>maker_Scaffold_2265-augustus-gene-0.19</t>
  </si>
  <si>
    <t>YLL041C</t>
  </si>
  <si>
    <t>maker_Scaffold_228-augustus-gene-0.53</t>
  </si>
  <si>
    <t>YLL043W</t>
  </si>
  <si>
    <t>YLL048C</t>
  </si>
  <si>
    <t>maker_Scaffold_23-augustus-gene-0.68</t>
  </si>
  <si>
    <t>YLL052C</t>
  </si>
  <si>
    <t>YLL057C</t>
  </si>
  <si>
    <t>Taurine metabolism</t>
  </si>
  <si>
    <t>YLL061W</t>
  </si>
  <si>
    <t>YLL062C</t>
  </si>
  <si>
    <t>maker_Scaffold_230-augustus-gene-0.75</t>
  </si>
  <si>
    <t>YLR011W</t>
  </si>
  <si>
    <t>maker_Scaffold_231-snap-gene-0.40</t>
  </si>
  <si>
    <t>YLR017W</t>
  </si>
  <si>
    <t>maker_Scaffold_2324-augustus-gene-0.18</t>
  </si>
  <si>
    <t>YLR020C</t>
  </si>
  <si>
    <t>maker_Scaffold_2326-augustus-gene-0.18</t>
  </si>
  <si>
    <t>YLR027C</t>
  </si>
  <si>
    <t>maker_Scaffold_2326-augustus-gene-0.19</t>
  </si>
  <si>
    <t>maker_Scaffold_234-augustus-gene-0.185</t>
  </si>
  <si>
    <t>maker_Scaffold_234-augustus-gene-0.193</t>
  </si>
  <si>
    <t>YLR028C</t>
  </si>
  <si>
    <t>maker_Scaffold_234-augustus-gene-0.195</t>
  </si>
  <si>
    <t>YLR038C</t>
  </si>
  <si>
    <t>YLR043C</t>
  </si>
  <si>
    <t>maker_Scaffold_234-augustus-gene-0.197</t>
  </si>
  <si>
    <t>YLR044C</t>
  </si>
  <si>
    <t>maker_Scaffold_234-augustus-gene-0.204</t>
  </si>
  <si>
    <t>YLR056W</t>
  </si>
  <si>
    <t>maker_Scaffold_234-snap-gene-0.216</t>
  </si>
  <si>
    <t>YLR058C</t>
  </si>
  <si>
    <t>maker_Scaffold_2346-augustus-gene-0.12</t>
  </si>
  <si>
    <t>YLR060W</t>
  </si>
  <si>
    <t>maker_Scaffold_238-augustus-gene-0.41</t>
  </si>
  <si>
    <t>YLR070C</t>
  </si>
  <si>
    <t>YLR081W</t>
  </si>
  <si>
    <t>maker_Scaffold_239-augustus-gene-0.28</t>
  </si>
  <si>
    <t>YLR089C</t>
  </si>
  <si>
    <t>maker_Scaffold_240-augustus-gene-0.238</t>
  </si>
  <si>
    <t>YLR092W</t>
  </si>
  <si>
    <t>YLR100W</t>
  </si>
  <si>
    <t>maker_Scaffold_240-snap-gene-0.258</t>
  </si>
  <si>
    <t>YLR109W</t>
  </si>
  <si>
    <t>maker_Scaffold_2411-augustus-gene-0.14</t>
  </si>
  <si>
    <t>YLR133W</t>
  </si>
  <si>
    <t>maker_Scaffold_243-augustus-gene-0.221</t>
  </si>
  <si>
    <t>YLR134W</t>
  </si>
  <si>
    <t>maker_Scaffold_243-snap-gene-0.260</t>
  </si>
  <si>
    <t>maker_Scaffold_245-augustus-gene-0.27</t>
  </si>
  <si>
    <t>YLR138W</t>
  </si>
  <si>
    <t>YLR142W</t>
  </si>
  <si>
    <t>maker_Scaffold_246-augustus-gene-0.99</t>
  </si>
  <si>
    <t>YLR146C</t>
  </si>
  <si>
    <t>YLR151C</t>
  </si>
  <si>
    <t>maker_Scaffold_247-augustus-gene-0.94</t>
  </si>
  <si>
    <t>YLR153C</t>
  </si>
  <si>
    <t>maker_Scaffold_248-augustus-gene-0.126</t>
  </si>
  <si>
    <t>YLR155C</t>
  </si>
  <si>
    <t>maker_Scaffold_249-augustus-gene-0.59</t>
  </si>
  <si>
    <t>YLR157C</t>
  </si>
  <si>
    <t>maker_Scaffold_25-augustus-gene-0.62</t>
  </si>
  <si>
    <t>YLR158C</t>
  </si>
  <si>
    <t>maker_Scaffold_25-augustus-gene-0.72</t>
  </si>
  <si>
    <t>YLR160C</t>
  </si>
  <si>
    <t>maker_Scaffold_255-augustus-gene-0.122</t>
  </si>
  <si>
    <t>YLR164W</t>
  </si>
  <si>
    <t>maker_Scaffold_255-augustus-gene-0.125</t>
  </si>
  <si>
    <t>YLR172C</t>
  </si>
  <si>
    <t>maker_Scaffold_256-augustus-gene-0.43</t>
  </si>
  <si>
    <t>YLR174W</t>
  </si>
  <si>
    <t>YLR180W</t>
  </si>
  <si>
    <t>maker_Scaffold_2565-augustus-gene-0.12</t>
  </si>
  <si>
    <t>YLR189C</t>
  </si>
  <si>
    <t>maker_Scaffold_2594-augustus-gene-0.16</t>
  </si>
  <si>
    <t>YLR195C</t>
  </si>
  <si>
    <t>maker_Scaffold_261-augustus-gene-0.39</t>
  </si>
  <si>
    <t>YLR201C</t>
  </si>
  <si>
    <t>YLR209C</t>
  </si>
  <si>
    <t>maker_Scaffold_266-augustus-gene-0.182</t>
  </si>
  <si>
    <t>maker_Scaffold_266-augustus-gene-0.188</t>
  </si>
  <si>
    <t>YLR231C</t>
  </si>
  <si>
    <t>YLR237W</t>
  </si>
  <si>
    <t>maker_Scaffold_266-snap-gene-0.196</t>
  </si>
  <si>
    <t>YLR240W</t>
  </si>
  <si>
    <t>maker_Scaffold_266-snap-gene-0.209</t>
  </si>
  <si>
    <t>YLR245C</t>
  </si>
  <si>
    <t>maker_Scaffold_2665-augustus-gene-0.24</t>
  </si>
  <si>
    <t>YLR258W</t>
  </si>
  <si>
    <t>maker_Scaffold_2694-augustus-gene-0.11</t>
  </si>
  <si>
    <t>YLR260W</t>
  </si>
  <si>
    <t>YLR284C</t>
  </si>
  <si>
    <t>maker_Scaffold_270-snap-gene-0.52</t>
  </si>
  <si>
    <t>YLR285W</t>
  </si>
  <si>
    <t>maker_Scaffold_273-augustus-gene-0.92</t>
  </si>
  <si>
    <t>YLR295C</t>
  </si>
  <si>
    <t>maker_Scaffold_2732-augustus-gene-0.8</t>
  </si>
  <si>
    <t>YLR299W</t>
  </si>
  <si>
    <t>YLR300W</t>
  </si>
  <si>
    <t>maker_Scaffold_2779-augustus-gene-0.8</t>
  </si>
  <si>
    <t>YLR303W</t>
  </si>
  <si>
    <t>maker_Scaffold_285-augustus-gene-0.43</t>
  </si>
  <si>
    <t>YLR304C</t>
  </si>
  <si>
    <t>maker_Scaffold_2903-augustus-gene-0.12</t>
  </si>
  <si>
    <t>YLR305C</t>
  </si>
  <si>
    <t>maker_Scaffold_2929-augustus-gene-0.12</t>
  </si>
  <si>
    <t>YLR307W</t>
  </si>
  <si>
    <t>maker_Scaffold_294-augustus-gene-0.128</t>
  </si>
  <si>
    <t>YLR308W</t>
  </si>
  <si>
    <t>maker_Scaffold_299-augustus-gene-0.34</t>
  </si>
  <si>
    <t>YLR328W</t>
  </si>
  <si>
    <t>maker_Scaffold_3-augustus-gene-0.181</t>
  </si>
  <si>
    <t>YLR342W</t>
  </si>
  <si>
    <t>maker_Scaffold_3-augustus-gene-0.186</t>
  </si>
  <si>
    <t>YLR343W</t>
  </si>
  <si>
    <t>maker_Scaffold_3-augustus-gene-0.192</t>
  </si>
  <si>
    <t>YLR348C</t>
  </si>
  <si>
    <t>YLR351C</t>
  </si>
  <si>
    <t>maker_Scaffold_3-augustus-gene-0.196</t>
  </si>
  <si>
    <t>maker_Scaffold_300-augustus-gene-0.50</t>
  </si>
  <si>
    <t>YLR354C</t>
  </si>
  <si>
    <t>YLR355C</t>
  </si>
  <si>
    <t>maker_Scaffold_3024-augustus-gene-0.11</t>
  </si>
  <si>
    <t>YLR359W</t>
  </si>
  <si>
    <t>maker_Scaffold_3072-augustus-gene-0.8</t>
  </si>
  <si>
    <t>YLR372W</t>
  </si>
  <si>
    <t>YLR377C</t>
  </si>
  <si>
    <t>maker_Scaffold_308-augustus-gene-0.94</t>
  </si>
  <si>
    <t>YLR382C</t>
  </si>
  <si>
    <t>maker_Scaffold_3095-snap-gene-0.8</t>
  </si>
  <si>
    <t>YLR395C</t>
  </si>
  <si>
    <t>YLR420W</t>
  </si>
  <si>
    <t>maker_Scaffold_311-augustus-gene-0.71</t>
  </si>
  <si>
    <t>YLR432W</t>
  </si>
  <si>
    <t>maker_Scaffold_311-snap-gene-0.79</t>
  </si>
  <si>
    <t>YLR438W</t>
  </si>
  <si>
    <t>maker_Scaffold_312-snap-gene-0.44</t>
  </si>
  <si>
    <t>YLR447C</t>
  </si>
  <si>
    <t>maker_Scaffold_313-snap-gene-0.153</t>
  </si>
  <si>
    <t>YLR450W</t>
  </si>
  <si>
    <t>YML004C</t>
  </si>
  <si>
    <t>YML008C</t>
  </si>
  <si>
    <t>maker_Scaffold_318-augustus-gene-0.34</t>
  </si>
  <si>
    <t>YML022W</t>
  </si>
  <si>
    <t>maker_Scaffold_321-augustus-gene-0.111</t>
  </si>
  <si>
    <t>YML035C</t>
  </si>
  <si>
    <t>maker_Scaffold_321-snap-gene-0.119</t>
  </si>
  <si>
    <t>YML042W</t>
  </si>
  <si>
    <t>maker_Scaffold_324-augustus-gene-0.51</t>
  </si>
  <si>
    <t>YML054C</t>
  </si>
  <si>
    <t>YML056C</t>
  </si>
  <si>
    <t>maker_Scaffold_325-augustus-gene-0.210</t>
  </si>
  <si>
    <t>YML059C</t>
  </si>
  <si>
    <t>maker_Scaffold_325-snap-gene-0.220</t>
  </si>
  <si>
    <t>YML070W</t>
  </si>
  <si>
    <t>YML075C</t>
  </si>
  <si>
    <t>maker_Scaffold_3256-snap-gene-0.9</t>
  </si>
  <si>
    <t>YML082W</t>
  </si>
  <si>
    <t>maker_Scaffold_327-augustus-gene-0.92</t>
  </si>
  <si>
    <t>YML086C</t>
  </si>
  <si>
    <t>maker_Scaffold_327-snap-gene-0.105</t>
  </si>
  <si>
    <t>YML096W</t>
  </si>
  <si>
    <t>YML100W</t>
  </si>
  <si>
    <t>maker_Scaffold_329-augustus-gene-0.180</t>
  </si>
  <si>
    <t>YML106W</t>
  </si>
  <si>
    <t>maker_Scaffold_33-augustus-gene-0.118</t>
  </si>
  <si>
    <t>YML110C</t>
  </si>
  <si>
    <t>maker_Scaffold_33-augustus-gene-0.119</t>
  </si>
  <si>
    <t>YML120C</t>
  </si>
  <si>
    <t>maker_Scaffold_332-augustus-gene-0.46</t>
  </si>
  <si>
    <t>YML123C</t>
  </si>
  <si>
    <t>maker_Scaffold_332-augustus-gene-0.52</t>
  </si>
  <si>
    <t>YML126C</t>
  </si>
  <si>
    <t>YMR006C</t>
  </si>
  <si>
    <t>maker_Scaffold_336-augustus-gene-0.62</t>
  </si>
  <si>
    <t>YMR008C</t>
  </si>
  <si>
    <t>maker_Scaffold_336-snap-gene-0.66</t>
  </si>
  <si>
    <t>YMR009W</t>
  </si>
  <si>
    <t>maker_Scaffold_338-augustus-gene-0.67</t>
  </si>
  <si>
    <t>YMR011W</t>
  </si>
  <si>
    <t>YMR013C</t>
  </si>
  <si>
    <t>maker_Scaffold_34-snap-gene-0.158</t>
  </si>
  <si>
    <t>YMR015C</t>
  </si>
  <si>
    <t>maker_Scaffold_346-augustus-gene-0.117</t>
  </si>
  <si>
    <t>YMR020W</t>
  </si>
  <si>
    <t>maker_Scaffold_346-augustus-gene-0.126</t>
  </si>
  <si>
    <t>YMR054W</t>
  </si>
  <si>
    <t>maker_Scaffold_352-augustus-gene-0.100</t>
  </si>
  <si>
    <t>YMR056C</t>
  </si>
  <si>
    <t>maker_Scaffold_352-augustus-gene-0.86</t>
  </si>
  <si>
    <t>YMR062C</t>
  </si>
  <si>
    <t>maker_Scaffold_352-augustus-gene-0.92</t>
  </si>
  <si>
    <t>YMR083W</t>
  </si>
  <si>
    <t>maker_Scaffold_354-augustus-gene-0.71</t>
  </si>
  <si>
    <t>maker_Scaffold_361-snap-gene-0.76</t>
  </si>
  <si>
    <t>YMR084W</t>
  </si>
  <si>
    <t>maker_Scaffold_361-snap-gene-0.81</t>
  </si>
  <si>
    <t>YMR085W</t>
  </si>
  <si>
    <t>maker_Scaffold_363-augustus-gene-0.154</t>
  </si>
  <si>
    <t>YMR088C</t>
  </si>
  <si>
    <t>YMR105C</t>
  </si>
  <si>
    <t>maker_Scaffold_363-augustus-gene-0.155</t>
  </si>
  <si>
    <t>YMR108W</t>
  </si>
  <si>
    <t>YMR113W</t>
  </si>
  <si>
    <t>maker_Scaffold_363-snap-gene-0.184</t>
  </si>
  <si>
    <t>YMR118C</t>
  </si>
  <si>
    <t>maker_Scaffold_364-augustus-gene-0.28</t>
  </si>
  <si>
    <t>YMR120C</t>
  </si>
  <si>
    <t>maker_Scaffold_368-snap-gene-0.44</t>
  </si>
  <si>
    <t>YMR145C</t>
  </si>
  <si>
    <t>maker_Scaffold_369-snap-gene-0.129</t>
  </si>
  <si>
    <t>YMR169C</t>
  </si>
  <si>
    <t>maker_Scaffold_37-snap-gene-0.50</t>
  </si>
  <si>
    <t>YMR170C</t>
  </si>
  <si>
    <t>maker_Scaffold_371-augustus-gene-0.139</t>
  </si>
  <si>
    <t>maker_Scaffold_371-augustus-gene-0.142</t>
  </si>
  <si>
    <t>YMR189W</t>
  </si>
  <si>
    <t>maker_Scaffold_374-augustus-gene-0.166</t>
  </si>
  <si>
    <t>maker_Scaffold_374-augustus-gene-0.178</t>
  </si>
  <si>
    <t>YMR202W</t>
  </si>
  <si>
    <t>maker_Scaffold_374-snap-gene-0.188</t>
  </si>
  <si>
    <t>YMR205C</t>
  </si>
  <si>
    <t>maker_Scaffold_382-snap-gene-0.58</t>
  </si>
  <si>
    <t>YMR207C</t>
  </si>
  <si>
    <t>maker_Scaffold_386-augustus-gene-0.15</t>
  </si>
  <si>
    <t>YMR208W</t>
  </si>
  <si>
    <t>maker_Scaffold_390-augustus-gene-0.112</t>
  </si>
  <si>
    <t>YMR215W</t>
  </si>
  <si>
    <t>maker_Scaffold_390-augustus-gene-0.114</t>
  </si>
  <si>
    <t>YMR217W</t>
  </si>
  <si>
    <t>YMR220W</t>
  </si>
  <si>
    <t>maker_Scaffold_390-augustus-gene-0.118</t>
  </si>
  <si>
    <t>YMR226C</t>
  </si>
  <si>
    <t>maker_Scaffold_393-snap-gene-0.68</t>
  </si>
  <si>
    <t>maker_Scaffold_395-augustus-gene-0.52</t>
  </si>
  <si>
    <t>YMR246W</t>
  </si>
  <si>
    <t>YMR250W</t>
  </si>
  <si>
    <t>maker_Scaffold_395-augustus-gene-0.54</t>
  </si>
  <si>
    <t>YMR256C</t>
  </si>
  <si>
    <t>maker_Scaffold_41-augustus-gene-0.144</t>
  </si>
  <si>
    <t>YMR261C</t>
  </si>
  <si>
    <t>maker_Scaffold_41-snap-gene-0.190</t>
  </si>
  <si>
    <t>YMR267W</t>
  </si>
  <si>
    <t>maker_Scaffold_414-augustus-gene-0.124</t>
  </si>
  <si>
    <t>YMR271C</t>
  </si>
  <si>
    <t>maker_Scaffold_417-snap-gene-0.74</t>
  </si>
  <si>
    <t>YMR272C</t>
  </si>
  <si>
    <t>maker_Scaffold_418-augustus-gene-0.13</t>
  </si>
  <si>
    <t>YMR289W</t>
  </si>
  <si>
    <t>maker_Scaffold_426-snap-gene-0.77</t>
  </si>
  <si>
    <t>YMR293C</t>
  </si>
  <si>
    <t>maker_Scaffold_431-augustus-gene-0.24</t>
  </si>
  <si>
    <t>YMR296C</t>
  </si>
  <si>
    <t>maker_Scaffold_431-augustus-gene-0.25</t>
  </si>
  <si>
    <t>YMR300C</t>
  </si>
  <si>
    <t>maker_Scaffold_432-augustus-gene-0.14</t>
  </si>
  <si>
    <t>YMR303C</t>
  </si>
  <si>
    <t>maker_Scaffold_432-augustus-gene-0.15</t>
  </si>
  <si>
    <t>maker_Scaffold_435-augustus-gene-0.165</t>
  </si>
  <si>
    <t>YMR306W</t>
  </si>
  <si>
    <t>maker_Scaffold_438-snap-gene-0.29</t>
  </si>
  <si>
    <t>YMR307W</t>
  </si>
  <si>
    <t>maker_Scaffold_439-augustus-gene-0.170</t>
  </si>
  <si>
    <t>YMR313C</t>
  </si>
  <si>
    <t>maker_Scaffold_439-augustus-gene-0.185</t>
  </si>
  <si>
    <t>YMR318C</t>
  </si>
  <si>
    <t>maker_Scaffold_439-snap-gene-0.203</t>
  </si>
  <si>
    <t>YMR319C</t>
  </si>
  <si>
    <t>YMR323W</t>
  </si>
  <si>
    <t>maker_Scaffold_44-augustus-gene-0.186</t>
  </si>
  <si>
    <t>YNL003C</t>
  </si>
  <si>
    <t>maker_Scaffold_449-augustus-gene-0.26</t>
  </si>
  <si>
    <t>YNL009W</t>
  </si>
  <si>
    <t>YNL029C</t>
  </si>
  <si>
    <t>maker_Scaffold_45-snap-gene-0.20</t>
  </si>
  <si>
    <t>YNL037C</t>
  </si>
  <si>
    <t>maker_Scaffold_458-augustus-gene-0.106</t>
  </si>
  <si>
    <t>YNL052W</t>
  </si>
  <si>
    <t>YNL071W</t>
  </si>
  <si>
    <t>maker_Scaffold_458-augustus-gene-0.118</t>
  </si>
  <si>
    <t>YNL073W</t>
  </si>
  <si>
    <t>YNL101W</t>
  </si>
  <si>
    <t>maker_Scaffold_459-augustus-gene-0.176</t>
  </si>
  <si>
    <t>YNL104C</t>
  </si>
  <si>
    <t>maker_Scaffold_459-augustus-gene-0.181</t>
  </si>
  <si>
    <t>YNL106C</t>
  </si>
  <si>
    <t>maker_Scaffold_459-snap-gene-0.192</t>
  </si>
  <si>
    <t>YNL111C</t>
  </si>
  <si>
    <t>maker_Scaffold_459-snap-gene-0.207</t>
  </si>
  <si>
    <t>YNL117W</t>
  </si>
  <si>
    <t>maker_Scaffold_459-snap-gene-0.212</t>
  </si>
  <si>
    <t>YNL129W</t>
  </si>
  <si>
    <t>maker_Scaffold_463-augustus-gene-0.102</t>
  </si>
  <si>
    <t>YNL130C</t>
  </si>
  <si>
    <t>maker_Scaffold_465-augustus-gene-0.66</t>
  </si>
  <si>
    <t>YNL141W</t>
  </si>
  <si>
    <t>maker_Scaffold_469-augustus-gene-0.44</t>
  </si>
  <si>
    <t>YNL142W</t>
  </si>
  <si>
    <t>YNL169C</t>
  </si>
  <si>
    <t>maker_Scaffold_469-augustus-gene-0.50</t>
  </si>
  <si>
    <t>YNL192W</t>
  </si>
  <si>
    <t>maker_Scaffold_470-augustus-gene-0.42</t>
  </si>
  <si>
    <t>YNL202W</t>
  </si>
  <si>
    <t>maker_Scaffold_472-augustus-gene-0.38</t>
  </si>
  <si>
    <t>YNL220W</t>
  </si>
  <si>
    <t>YNL241C</t>
  </si>
  <si>
    <t>maker_Scaffold_474-augustus-gene-0.106</t>
  </si>
  <si>
    <t>YNL247W</t>
  </si>
  <si>
    <t>maker_Scaffold_474-snap-gene-0.114</t>
  </si>
  <si>
    <t>YNL256W</t>
  </si>
  <si>
    <t>maker_Scaffold_474-snap-gene-0.116</t>
  </si>
  <si>
    <t>YNL267W</t>
  </si>
  <si>
    <t>maker_Scaffold_477-snap-gene-0.90</t>
  </si>
  <si>
    <t>YNL268W</t>
  </si>
  <si>
    <t>maker_Scaffold_479-augustus-gene-0.63</t>
  </si>
  <si>
    <t>YNL270C</t>
  </si>
  <si>
    <t>YNL277W</t>
  </si>
  <si>
    <t>maker_Scaffold_482-snap-gene-0.65</t>
  </si>
  <si>
    <t>YNL280C</t>
  </si>
  <si>
    <t>maker_Scaffold_484-snap-gene-0.42</t>
  </si>
  <si>
    <t>YNL292W</t>
  </si>
  <si>
    <t>maker_Scaffold_485-augustus-gene-0.116</t>
  </si>
  <si>
    <t>YNL316C</t>
  </si>
  <si>
    <t>maker_Scaffold_496-augustus-gene-0.54</t>
  </si>
  <si>
    <t>YNL318C</t>
  </si>
  <si>
    <t>maker_Scaffold_498-augustus-gene-0.16</t>
  </si>
  <si>
    <t>YNR001C</t>
  </si>
  <si>
    <t>maker_Scaffold_5-augustus-gene-0.183</t>
  </si>
  <si>
    <t>YNR008W</t>
  </si>
  <si>
    <t>maker_Scaffold_5-augustus-gene-0.195</t>
  </si>
  <si>
    <t>YNR012W</t>
  </si>
  <si>
    <t>YNR013C</t>
  </si>
  <si>
    <t>maker_Scaffold_5-augustus-gene-0.201</t>
  </si>
  <si>
    <t>YNR016C</t>
  </si>
  <si>
    <t>YNR019W</t>
  </si>
  <si>
    <t>maker_Scaffold_5-augustus-gene-0.206</t>
  </si>
  <si>
    <t>maker_Scaffold_5-augustus-gene-0.210</t>
  </si>
  <si>
    <t>YNR033W</t>
  </si>
  <si>
    <t>maker_Scaffold_500-augustus-gene-0.34</t>
  </si>
  <si>
    <t>YNR034W</t>
  </si>
  <si>
    <t>maker_Scaffold_500-augustus-gene-0.35</t>
  </si>
  <si>
    <t>YNR041C</t>
  </si>
  <si>
    <t>maker_Scaffold_501-augustus-gene-0.122</t>
  </si>
  <si>
    <t>YNR043W</t>
  </si>
  <si>
    <t>maker_Scaffold_504-augustus-gene-0.24</t>
  </si>
  <si>
    <t>YNR050C</t>
  </si>
  <si>
    <t>maker_Scaffold_509-augustus-gene-0.133</t>
  </si>
  <si>
    <t>YNR056C</t>
  </si>
  <si>
    <t>maker_Scaffold_511-augustus-gene-0.55</t>
  </si>
  <si>
    <t>YNR057C</t>
  </si>
  <si>
    <t>maker_Scaffold_512-augustus-gene-0.15</t>
  </si>
  <si>
    <t>YNR058W</t>
  </si>
  <si>
    <t>maker_Scaffold_514-snap-gene-0.23</t>
  </si>
  <si>
    <t>YNR072W</t>
  </si>
  <si>
    <t>maker_Scaffold_514-snap-gene-0.24</t>
  </si>
  <si>
    <t>YOL011W</t>
  </si>
  <si>
    <t>maker_Scaffold_520-augustus-gene-0.189</t>
  </si>
  <si>
    <t>YOL020W</t>
  </si>
  <si>
    <t>maker_Scaffold_520-augustus-gene-0.191</t>
  </si>
  <si>
    <t>YOL030W</t>
  </si>
  <si>
    <t>maker_Scaffold_522-augustus-gene-0.34</t>
  </si>
  <si>
    <t>YOL033W</t>
  </si>
  <si>
    <t>maker_Scaffold_522-augustus-gene-0.35</t>
  </si>
  <si>
    <t>YOL049W</t>
  </si>
  <si>
    <t>YOL052C</t>
  </si>
  <si>
    <t>maker_Scaffold_526-augustus-gene-0.52</t>
  </si>
  <si>
    <t>YOL055C</t>
  </si>
  <si>
    <t>maker_Scaffold_526-snap-gene-0.53</t>
  </si>
  <si>
    <t>YOL056W</t>
  </si>
  <si>
    <t>maker_Scaffold_53-augustus-gene-0.100</t>
  </si>
  <si>
    <t>YOL058W</t>
  </si>
  <si>
    <t>maker_Scaffold_53-augustus-gene-0.103</t>
  </si>
  <si>
    <t>YOL059W</t>
  </si>
  <si>
    <t>maker_Scaffold_53-snap-gene-0.110</t>
  </si>
  <si>
    <t>YOL061W</t>
  </si>
  <si>
    <t>YOL064C</t>
  </si>
  <si>
    <t>YOL065C</t>
  </si>
  <si>
    <t>maker_Scaffold_53-snap-gene-0.118</t>
  </si>
  <si>
    <t>YOL066C</t>
  </si>
  <si>
    <t>maker_Scaffold_532-augustus-gene-0.57</t>
  </si>
  <si>
    <t>YOL086C</t>
  </si>
  <si>
    <t>maker_Scaffold_532-augustus-gene-0.59</t>
  </si>
  <si>
    <t>YOL096C</t>
  </si>
  <si>
    <t>maker_Scaffold_535-snap-gene-0.64</t>
  </si>
  <si>
    <t>YOL097C</t>
  </si>
  <si>
    <t>maker_Scaffold_536-augustus-gene-0.37</t>
  </si>
  <si>
    <t>YOL103W</t>
  </si>
  <si>
    <t>maker_Scaffold_54-augustus-gene-0.210</t>
  </si>
  <si>
    <t>YOL126C</t>
  </si>
  <si>
    <t>YOL132W</t>
  </si>
  <si>
    <t>maker_Scaffold_546-augustus-gene-0.13</t>
  </si>
  <si>
    <t>YOL136C</t>
  </si>
  <si>
    <t>maker_Scaffold_55-augustus-gene-0.62</t>
  </si>
  <si>
    <t>YOL140W</t>
  </si>
  <si>
    <t>maker_Scaffold_551-augustus-gene-0.55</t>
  </si>
  <si>
    <t>YOL143C</t>
  </si>
  <si>
    <t>maker_Scaffold_555-augustus-gene-0.36</t>
  </si>
  <si>
    <t>YOL151W</t>
  </si>
  <si>
    <t>maker_Scaffold_555-augustus-gene-0.41</t>
  </si>
  <si>
    <t>YOL156W</t>
  </si>
  <si>
    <t>maker_Scaffold_556-augustus-gene-0.46</t>
  </si>
  <si>
    <t>YOR011W</t>
  </si>
  <si>
    <t>maker_Scaffold_556-augustus-gene-0.48</t>
  </si>
  <si>
    <t>YOR040W</t>
  </si>
  <si>
    <t>maker_Scaffold_564-augustus-gene-0.104</t>
  </si>
  <si>
    <t>YOR065W</t>
  </si>
  <si>
    <t>maker_Scaffold_564-snap-gene-0.120</t>
  </si>
  <si>
    <t>YOR071C</t>
  </si>
  <si>
    <t>maker_Scaffold_568-snap-gene-0.95</t>
  </si>
  <si>
    <t>YOR074C</t>
  </si>
  <si>
    <t>maker_Scaffold_571-augustus-gene-0.82</t>
  </si>
  <si>
    <t>YOR095C</t>
  </si>
  <si>
    <t>maker_Scaffold_571-snap-gene-0.88</t>
  </si>
  <si>
    <t>YOR099W</t>
  </si>
  <si>
    <t>YOR100C</t>
  </si>
  <si>
    <t>maker_Scaffold_576-augustus-gene-0.91</t>
  </si>
  <si>
    <t>YOR108W</t>
  </si>
  <si>
    <t>maker_Scaffold_58-augustus-gene-0.54</t>
  </si>
  <si>
    <t>YOR109W</t>
  </si>
  <si>
    <t>YOR120W</t>
  </si>
  <si>
    <t>maker_Scaffold_58-snap-gene-0.59</t>
  </si>
  <si>
    <t>YOR125C</t>
  </si>
  <si>
    <t>maker_Scaffold_588-augustus-gene-0.31</t>
  </si>
  <si>
    <t>YOR126C</t>
  </si>
  <si>
    <t>YOR128C</t>
  </si>
  <si>
    <t>maker_Scaffold_591-augustus-gene-0.57</t>
  </si>
  <si>
    <t>YOR130C</t>
  </si>
  <si>
    <t>maker_Scaffold_591-augustus-gene-0.61</t>
  </si>
  <si>
    <t>YOR136W</t>
  </si>
  <si>
    <t>maker_Scaffold_593-augustus-gene-0.84</t>
  </si>
  <si>
    <t>YOR142W</t>
  </si>
  <si>
    <t>maker_Scaffold_593-snap-gene-0.109</t>
  </si>
  <si>
    <t>YOR143C</t>
  </si>
  <si>
    <t>maker_Scaffold_595-snap-gene-0.32</t>
  </si>
  <si>
    <t>YOR155C</t>
  </si>
  <si>
    <t>maker_Scaffold_596-augustus-gene-0.37</t>
  </si>
  <si>
    <t>YOR163W</t>
  </si>
  <si>
    <t>maker_Scaffold_597-augustus-gene-0.44</t>
  </si>
  <si>
    <t>YOR168W</t>
  </si>
  <si>
    <t>maker_Scaffold_608-augustus-gene-0.70</t>
  </si>
  <si>
    <t>YOR171C</t>
  </si>
  <si>
    <t>maker_Scaffold_609-augustus-gene-0.65</t>
  </si>
  <si>
    <t>YOR176W</t>
  </si>
  <si>
    <t>YOR180C</t>
  </si>
  <si>
    <t>YOR184W</t>
  </si>
  <si>
    <t>YOR190W</t>
  </si>
  <si>
    <t>YOR192C</t>
  </si>
  <si>
    <t>YOR202W</t>
  </si>
  <si>
    <t>YOR209C</t>
  </si>
  <si>
    <t>maker_Scaffold_609-augustus-gene-0.69</t>
  </si>
  <si>
    <t>YOR221C</t>
  </si>
  <si>
    <t>maker_Scaffold_615-augustus-gene-0.55</t>
  </si>
  <si>
    <t>YOR222W</t>
  </si>
  <si>
    <t>maker_Scaffold_615-augustus-gene-0.58</t>
  </si>
  <si>
    <t>YOR236W</t>
  </si>
  <si>
    <t>maker_Scaffold_617-augustus-gene-0.115</t>
  </si>
  <si>
    <t>YOR241W</t>
  </si>
  <si>
    <t>maker_Scaffold_62-snap-gene-0.86</t>
  </si>
  <si>
    <t>YOR245C</t>
  </si>
  <si>
    <t>maker_Scaffold_625-augustus-gene-0.71</t>
  </si>
  <si>
    <t>YOR270C</t>
  </si>
  <si>
    <t>maker_Scaffold_625-augustus-gene-0.79</t>
  </si>
  <si>
    <t>YOR273C</t>
  </si>
  <si>
    <t>maker_Scaffold_63-augustus-gene-0.32</t>
  </si>
  <si>
    <t>YOR278W</t>
  </si>
  <si>
    <t>maker_Scaffold_635-augustus-gene-0.162</t>
  </si>
  <si>
    <t>YOR303W</t>
  </si>
  <si>
    <t>YOR317W</t>
  </si>
  <si>
    <t>maker_Scaffold_635-augustus-gene-0.169</t>
  </si>
  <si>
    <t>YOR321W</t>
  </si>
  <si>
    <t>YOR323C</t>
  </si>
  <si>
    <t>maker_Scaffold_64-augustus-gene-0.252</t>
  </si>
  <si>
    <t>YOR332W</t>
  </si>
  <si>
    <t>maker_Scaffold_64-augustus-gene-0.273</t>
  </si>
  <si>
    <t>YOR335C</t>
  </si>
  <si>
    <t>maker_Scaffold_64-snap-gene-0.292</t>
  </si>
  <si>
    <t>YOR347C</t>
  </si>
  <si>
    <t>maker_Scaffold_64-snap-gene-0.297</t>
  </si>
  <si>
    <t>YOR348C</t>
  </si>
  <si>
    <t>maker_Scaffold_64-snap-gene-0.303</t>
  </si>
  <si>
    <t>YOR360C</t>
  </si>
  <si>
    <t>YOR374W</t>
  </si>
  <si>
    <t>maker_Scaffold_643-augustus-gene-0.64</t>
  </si>
  <si>
    <t>maker_Scaffold_643-augustus-gene-0.68</t>
  </si>
  <si>
    <t>maker_Scaffold_644-augustus-gene-0.82</t>
  </si>
  <si>
    <t>YOR375C</t>
  </si>
  <si>
    <t>YOR377W</t>
  </si>
  <si>
    <t>maker_Scaffold_645-augustus-gene-0.44</t>
  </si>
  <si>
    <t>YOR388C</t>
  </si>
  <si>
    <t>YOR393W</t>
  </si>
  <si>
    <t>YPL023C</t>
  </si>
  <si>
    <t>maker_Scaffold_648-augustus-gene-0.90</t>
  </si>
  <si>
    <t>YPL028W</t>
  </si>
  <si>
    <t>YPL036W</t>
  </si>
  <si>
    <t>maker_Scaffold_649-augustus-gene-0.56</t>
  </si>
  <si>
    <t>YPL040C</t>
  </si>
  <si>
    <t>maker_Scaffold_649-snap-gene-0.62</t>
  </si>
  <si>
    <t>YPL053C</t>
  </si>
  <si>
    <t>YPL057C</t>
  </si>
  <si>
    <t>YPL059W</t>
  </si>
  <si>
    <t>maker_Scaffold_65-augustus-gene-0.259</t>
  </si>
  <si>
    <t>YPL061W</t>
  </si>
  <si>
    <t>maker_Scaffold_65-augustus-gene-0.278</t>
  </si>
  <si>
    <t>YPL069C</t>
  </si>
  <si>
    <t>YPL078C</t>
  </si>
  <si>
    <t>maker_Scaffold_65-augustus-gene-0.293</t>
  </si>
  <si>
    <t>YPL087W</t>
  </si>
  <si>
    <t>maker_Scaffold_65-snap-gene-0.312</t>
  </si>
  <si>
    <t>YPL091W</t>
  </si>
  <si>
    <t>YPL092W</t>
  </si>
  <si>
    <t>maker_Scaffold_651-augustus-gene-0.147</t>
  </si>
  <si>
    <t>YPL097W</t>
  </si>
  <si>
    <t>maker_Scaffold_651-snap-gene-0.169</t>
  </si>
  <si>
    <t>YPL104W</t>
  </si>
  <si>
    <t>YPL110C</t>
  </si>
  <si>
    <t>maker_Scaffold_651-snap-gene-0.170</t>
  </si>
  <si>
    <t>YPL111W</t>
  </si>
  <si>
    <t>maker_Scaffold_657-augustus-gene-0.60</t>
  </si>
  <si>
    <t>YPL117C</t>
  </si>
  <si>
    <t>maker_Scaffold_657-augustus-gene-0.66</t>
  </si>
  <si>
    <t>YPL134C</t>
  </si>
  <si>
    <t>maker_Scaffold_665-snap-gene-0.1</t>
  </si>
  <si>
    <t>YPL147W</t>
  </si>
  <si>
    <t>maker_Scaffold_668-snap-gene-0.19</t>
  </si>
  <si>
    <t>YPL148C</t>
  </si>
  <si>
    <t>maker_Scaffold_669-augustus-gene-0.32</t>
  </si>
  <si>
    <t>YPL160W</t>
  </si>
  <si>
    <t>maker_Scaffold_67-augustus-gene-0.72</t>
  </si>
  <si>
    <t>YPL172C</t>
  </si>
  <si>
    <t>maker_Scaffold_67-augustus-gene-0.82</t>
  </si>
  <si>
    <t>YPL188W</t>
  </si>
  <si>
    <t>maker_Scaffold_672-snap-gene-0.12</t>
  </si>
  <si>
    <t>YPL189W</t>
  </si>
  <si>
    <t>YPL212C</t>
  </si>
  <si>
    <t>maker_Scaffold_678-snap-gene-0.98</t>
  </si>
  <si>
    <t>YPL214C</t>
  </si>
  <si>
    <t>maker_Scaffold_68-augustus-gene-0.81</t>
  </si>
  <si>
    <t>YPL231W</t>
  </si>
  <si>
    <t>maker_Scaffold_685-augustus-gene-0.113</t>
  </si>
  <si>
    <t>YPL234C</t>
  </si>
  <si>
    <t>YPL244C</t>
  </si>
  <si>
    <t>maker_Scaffold_685-augustus-gene-0.118</t>
  </si>
  <si>
    <t>YPL252C</t>
  </si>
  <si>
    <t>maker_Scaffold_687-snap-gene-0.60</t>
  </si>
  <si>
    <t>YPL258C</t>
  </si>
  <si>
    <t>maker_Scaffold_688-augustus-gene-0.101</t>
  </si>
  <si>
    <t>YPL262W</t>
  </si>
  <si>
    <t>maker_Scaffold_69-augustus-gene-0.78</t>
  </si>
  <si>
    <t>YPL265W</t>
  </si>
  <si>
    <t>maker_Scaffold_69-snap-gene-0.89</t>
  </si>
  <si>
    <t>YPL268W</t>
  </si>
  <si>
    <t>maker_Scaffold_690-augustus-gene-0.44</t>
  </si>
  <si>
    <t>YPL271W</t>
  </si>
  <si>
    <t>YPL273W</t>
  </si>
  <si>
    <t>maker_Scaffold_690-snap-gene-0.50</t>
  </si>
  <si>
    <t>YPL274W</t>
  </si>
  <si>
    <t>maker_Scaffold_693-augustus-gene-0.104</t>
  </si>
  <si>
    <t>YPL281C</t>
  </si>
  <si>
    <t>maker_Scaffold_698-snap-gene-0.29</t>
  </si>
  <si>
    <t>YPR001W</t>
  </si>
  <si>
    <t>maker_Scaffold_708-augustus-gene-0.102</t>
  </si>
  <si>
    <t>YPR002W</t>
  </si>
  <si>
    <t>YPR006C</t>
  </si>
  <si>
    <t>YPR020W</t>
  </si>
  <si>
    <t>maker_Scaffold_708-augustus-gene-0.104</t>
  </si>
  <si>
    <t>YPR021C</t>
  </si>
  <si>
    <t>YPR026W</t>
  </si>
  <si>
    <t>YPR033C</t>
  </si>
  <si>
    <t>maker_Scaffold_719-augustus-gene-0.114</t>
  </si>
  <si>
    <t>maker_Scaffold_719-augustus-gene-0.120</t>
  </si>
  <si>
    <t>YPR036W</t>
  </si>
  <si>
    <t>YPR047W</t>
  </si>
  <si>
    <t>maker_Scaffold_724-augustus-gene-0.109</t>
  </si>
  <si>
    <t>YPR060C</t>
  </si>
  <si>
    <t>maker_Scaffold_732-augustus-gene-0.46</t>
  </si>
  <si>
    <t>YPR062W</t>
  </si>
  <si>
    <t>YPR069C</t>
  </si>
  <si>
    <t>YPR074C</t>
  </si>
  <si>
    <t>YPR081C</t>
  </si>
  <si>
    <t>YPR113W</t>
  </si>
  <si>
    <t>maker_Scaffold_752-augustus-gene-0.16</t>
  </si>
  <si>
    <t>YPR121W</t>
  </si>
  <si>
    <t>maker_Scaffold_755-augustus-gene-0.60</t>
  </si>
  <si>
    <t>YPR128C</t>
  </si>
  <si>
    <t>maker_Scaffold_756-augustus-gene-0.65</t>
  </si>
  <si>
    <t>YPR138C</t>
  </si>
  <si>
    <t>YPR140W</t>
  </si>
  <si>
    <t>YPR145W</t>
  </si>
  <si>
    <t>maker_Scaffold_757-snap-gene-0.22</t>
  </si>
  <si>
    <t>YPR156C</t>
  </si>
  <si>
    <t>YPR159W</t>
  </si>
  <si>
    <t>maker_Scaffold_758-augustus-gene-0.38</t>
  </si>
  <si>
    <t>YPR160W</t>
  </si>
  <si>
    <t>maker_Scaffold_76-augustus-gene-0.239</t>
  </si>
  <si>
    <t>YPR167C</t>
  </si>
  <si>
    <t>maker_Scaffold_76-augustus-gene-0.253</t>
  </si>
  <si>
    <t>YPR183W</t>
  </si>
  <si>
    <t>YPR184W</t>
  </si>
  <si>
    <t>maker_Scaffold_76-augustus-gene-0.263</t>
  </si>
  <si>
    <t>YPR191W</t>
  </si>
  <si>
    <t>YPR192W</t>
  </si>
  <si>
    <t>maker_Scaffold_76-snap-gene-0.289</t>
  </si>
  <si>
    <t>maker_Scaffold_764-snap-gene-0.68</t>
  </si>
  <si>
    <t>maker_Scaffold_766-augustus-gene-0.39</t>
  </si>
  <si>
    <t>maker_Scaffold_768-snap-gene-0.31</t>
  </si>
  <si>
    <t>maker_Scaffold_769-augustus-gene-0.38</t>
  </si>
  <si>
    <t>maker_Scaffold_77-augustus-gene-0.213</t>
  </si>
  <si>
    <t>maker_Scaffold_77-augustus-gene-0.226</t>
  </si>
  <si>
    <t>maker_Scaffold_77-snap-gene-0.238</t>
  </si>
  <si>
    <t>maker_Scaffold_772-augustus-gene-0.100</t>
  </si>
  <si>
    <t>maker_Scaffold_772-augustus-gene-0.94</t>
  </si>
  <si>
    <t>maker_Scaffold_779-augustus-gene-0.74</t>
  </si>
  <si>
    <t>maker_Scaffold_779-snap-gene-0.84</t>
  </si>
  <si>
    <t>maker_Scaffold_78-snap-gene-0.313</t>
  </si>
  <si>
    <t>maker_Scaffold_782-augustus-gene-0.24</t>
  </si>
  <si>
    <t>maker_Scaffold_784-snap-gene-0.37</t>
  </si>
  <si>
    <t>maker_Scaffold_792-snap-gene-0.34</t>
  </si>
  <si>
    <t>maker_Scaffold_801-augustus-gene-0.50</t>
  </si>
  <si>
    <t>maker_Scaffold_805-augustus-gene-0.120</t>
  </si>
  <si>
    <t>maker_Scaffold_805-augustus-gene-0.126</t>
  </si>
  <si>
    <t>maker_Scaffold_805-snap-gene-0.132</t>
  </si>
  <si>
    <t>maker_Scaffold_807-augustus-gene-0.100</t>
  </si>
  <si>
    <t>maker_Scaffold_807-augustus-gene-0.96</t>
  </si>
  <si>
    <t>maker_Scaffold_807-snap-gene-0.107</t>
  </si>
  <si>
    <t>maker_Scaffold_807-snap-gene-0.112</t>
  </si>
  <si>
    <t>maker_Scaffold_81-snap-gene-0.140</t>
  </si>
  <si>
    <t>maker_Scaffold_81-snap-gene-0.142</t>
  </si>
  <si>
    <t>maker_Scaffold_81-snap-gene-0.157</t>
  </si>
  <si>
    <t>maker_Scaffold_810-augustus-gene-0.28</t>
  </si>
  <si>
    <t>maker_Scaffold_814-augustus-gene-0.25</t>
  </si>
  <si>
    <t>maker_Scaffold_830-augustus-gene-0.41</t>
  </si>
  <si>
    <t>maker_Scaffold_835-augustus-gene-0.87</t>
  </si>
  <si>
    <t>maker_Scaffold_84-augustus-gene-0.105</t>
  </si>
  <si>
    <t>maker_Scaffold_84-snap-gene-0.113</t>
  </si>
  <si>
    <t>maker_Scaffold_843-augustus-gene-0.114</t>
  </si>
  <si>
    <t>maker_Scaffold_85-augustus-gene-0.54</t>
  </si>
  <si>
    <t>maker_Scaffold_851-augustus-gene-0.49</t>
  </si>
  <si>
    <t>maker_Scaffold_855-augustus-gene-0.28</t>
  </si>
  <si>
    <t>maker_Scaffold_859-augustus-gene-0.55</t>
  </si>
  <si>
    <t>maker_Scaffold_859-augustus-gene-0.57</t>
  </si>
  <si>
    <t>maker_Scaffold_86-augustus-gene-0.117</t>
  </si>
  <si>
    <t>maker_Scaffold_872-augustus-gene-0.29</t>
  </si>
  <si>
    <t>maker_Scaffold_875-augustus-gene-0.215</t>
  </si>
  <si>
    <t>maker_Scaffold_875-augustus-gene-0.232</t>
  </si>
  <si>
    <t>maker_Scaffold_885-augustus-gene-0.77</t>
  </si>
  <si>
    <t>maker_Scaffold_888-augustus-gene-0.206</t>
  </si>
  <si>
    <t>maker_Scaffold_89-augustus-gene-0.152</t>
  </si>
  <si>
    <t>maker_Scaffold_89-augustus-gene-1.274</t>
  </si>
  <si>
    <t>maker_Scaffold_89-snap-gene-0.166</t>
  </si>
  <si>
    <t>maker_Scaffold_89-snap-gene-0.168</t>
  </si>
  <si>
    <t>maker_Scaffold_89-snap-gene-1.302</t>
  </si>
  <si>
    <t>maker_Scaffold_893-augustus-gene-0.77</t>
  </si>
  <si>
    <t>maker_Scaffold_895-snap-gene-0.40</t>
  </si>
  <si>
    <t>maker_Scaffold_899-augustus-gene-0.126</t>
  </si>
  <si>
    <t>maker_Scaffold_90-augustus-gene-0.15</t>
  </si>
  <si>
    <t>maker_Scaffold_900-augustus-gene-0.32</t>
  </si>
  <si>
    <t>maker_Scaffold_903-augustus-gene-0.16</t>
  </si>
  <si>
    <t>maker_Scaffold_91-augustus-gene-0.25</t>
  </si>
  <si>
    <t>maker_Scaffold_916-snap-gene-0.4</t>
  </si>
  <si>
    <t>maker_Scaffold_92-augustus-gene-0.86</t>
  </si>
  <si>
    <t>maker_Scaffold_920-augustus-gene-0.48</t>
  </si>
  <si>
    <t>maker_Scaffold_921-snap-gene-0.29</t>
  </si>
  <si>
    <t>maker_Scaffold_93-augustus-gene-0.49</t>
  </si>
  <si>
    <t>maker_Scaffold_93-snap-gene-0.57</t>
  </si>
  <si>
    <t>maker_Scaffold_930-augustus-gene-0.14</t>
  </si>
  <si>
    <t>maker_Scaffold_936-augustus-gene-0.59</t>
  </si>
  <si>
    <t>maker_Scaffold_936-snap-gene-0.67</t>
  </si>
  <si>
    <t>maker_Scaffold_944-augustus-gene-0.60</t>
  </si>
  <si>
    <t>maker_Scaffold_945-augustus-gene-0.41</t>
  </si>
  <si>
    <t>maker_Scaffold_95-augustus-gene-0.62</t>
  </si>
  <si>
    <t>maker_Scaffold_95-snap-gene-0.67</t>
  </si>
  <si>
    <t>maker_Scaffold_955-augustus-gene-0.102</t>
  </si>
  <si>
    <t>maker_Scaffold_969-augustus-gene-0.37</t>
  </si>
  <si>
    <t>maker_Scaffold_97-augustus-gene-0.123</t>
  </si>
  <si>
    <t>maker_Scaffold_97-snap-gene-0.144</t>
  </si>
  <si>
    <t>maker_Scaffold_973-augustus-gene-0.56</t>
  </si>
  <si>
    <t>maker_Scaffold_978-augustus-gene-0.11</t>
  </si>
  <si>
    <t>maker_Scaffold_992-augustus-gene-0.143</t>
  </si>
  <si>
    <t>maker_Scaffold_992-augustus-gene-0.151</t>
  </si>
  <si>
    <t>maker_Scaffold_992-snap-gene-0.178</t>
  </si>
  <si>
    <t>maker_Scaffold_995-augustus-gene-0.92</t>
  </si>
  <si>
    <t>snap_masked_Scaffold_1078-abinit-gene-0.19</t>
  </si>
  <si>
    <t>snap_masked_Scaffold_1102-abinit-gene-0.10</t>
  </si>
  <si>
    <t>snap_masked_Scaffold_1102-abinit-gene-0.7</t>
  </si>
  <si>
    <t>snap_masked_Scaffold_1102-abinit-gene-0.8</t>
  </si>
  <si>
    <t>snap_masked_Scaffold_118-abinit-gene-0.57</t>
  </si>
  <si>
    <t>snap_masked_Scaffold_1272-abinit-gene-0.3</t>
  </si>
  <si>
    <t>snap_masked_Scaffold_1283-abinit-gene-0.7</t>
  </si>
  <si>
    <t>snap_masked_Scaffold_1320-abinit-gene-0.2</t>
  </si>
  <si>
    <t>snap_masked_Scaffold_2223-abinit-gene-0.12</t>
  </si>
  <si>
    <t>snap_masked_Scaffold_291-abinit-gene-0.19</t>
  </si>
  <si>
    <t>snap_masked_Scaffold_291-abinit-gene-0.25</t>
  </si>
  <si>
    <t>snap_masked_Scaffold_291-abinit-gene-0.6</t>
  </si>
  <si>
    <t>snap_masked_Scaffold_346-abinit-gene-0.76</t>
  </si>
  <si>
    <t>snap_masked_Scaffold_352-abinit-gene-0.78</t>
  </si>
  <si>
    <t>snap_masked_Scaffold_394-abinit-gene-0.18</t>
  </si>
  <si>
    <t>snap_masked_Scaffold_394-abinit-gene-0.35</t>
  </si>
  <si>
    <t>snap_masked_Scaffold_556-abinit-gene-0.35</t>
  </si>
  <si>
    <t>snap_masked_Scaffold_961-abinit-gene-0.3</t>
  </si>
  <si>
    <t>OD</t>
  </si>
  <si>
    <t>Day 3.0</t>
  </si>
  <si>
    <t>Day 3.0 and 4.0</t>
  </si>
  <si>
    <t>Day 3.0, 4.0, 5.0,7.0,8.0</t>
  </si>
  <si>
    <t>Day 5.0 and 8.0</t>
  </si>
  <si>
    <t>Day 8.0</t>
  </si>
  <si>
    <t>Day 3.0, 4.0, 7.0, and 8.0</t>
  </si>
  <si>
    <t>Day 7.0 and 8.0</t>
  </si>
  <si>
    <t>Day 3.0, 4.0, 6.0, 7.0</t>
  </si>
  <si>
    <t>Time 3.0</t>
  </si>
  <si>
    <t>AB001684.1.35</t>
  </si>
  <si>
    <t>AJ007559.1</t>
  </si>
  <si>
    <t>GL433837.1.286</t>
  </si>
  <si>
    <t>FJ175675.1.1</t>
  </si>
  <si>
    <t>GL433836.1.246</t>
  </si>
  <si>
    <t>GL433847.1.100</t>
  </si>
  <si>
    <t>XM_002949088.1</t>
  </si>
  <si>
    <r>
      <rPr>
        <i/>
        <sz val="10"/>
        <color rgb="FF000000"/>
        <rFont val="Arial"/>
        <family val="2"/>
      </rPr>
      <t>S. cerevisiae</t>
    </r>
    <r>
      <rPr>
        <sz val="10"/>
        <color rgb="FF000000"/>
        <rFont val="Arial"/>
        <family val="2"/>
      </rPr>
      <t xml:space="preserve"> monoculture</t>
    </r>
  </si>
  <si>
    <t>CYOOm</t>
  </si>
  <si>
    <t>Cytochrome c oxidase  mitochondrial</t>
  </si>
  <si>
    <t xml:space="preserve">6 h_m + o2_m + 4 focytc_m  -&gt; 6 h_c + 2 h2o_m + 4 ficytc_m </t>
  </si>
  <si>
    <t>oxidative phosphorylation</t>
  </si>
  <si>
    <t>((Q0045 and Q0250 and Q0275 and YDL067C and YGL187C and YGL191W and YHR051W and YLR038C and YLR395C and YMR256C and YNL052W) and YEL039C) or ((Q0045 and Q0250 and Q0275 and YDL067C and YGL187C and YGL191W and YHR051W and YLR038C and YLR395C and YMR256C and YNL052W) and YJR048W) or ((Q0045 and Q0250 and Q0275 and YDL067C and YGL187C and YGL191W and YHR051W and YIL111W and YLR038C and YLR395C and YMR256C) and YJR048W) or ((Q0045 and Q0250 and Q0275 and YDL067C and YGL187C and YGL191W and YHR051W and YIL111W and YLR038C and YLR395C and YMR256C) and YEL039C)</t>
  </si>
  <si>
    <t>ATPS3m</t>
  </si>
  <si>
    <t>ATP synthase  mitochondrial</t>
  </si>
  <si>
    <t xml:space="preserve">3 h_c + adp_m + pi_m  -&gt; atp_m + 2 h_m + h2o_m </t>
  </si>
  <si>
    <t>(Q0080 and Q0085 and Q0130 and YBL099W and YBR039W and YDL004W and YDL181W and YDR298C and YDR377W and YJR121W and YKL016C and YLR295C and YML081C_A and YPL078C and YPL271W) or (Q0080 and Q0085 and Q0130 and YBL099W and YBR039W and YDL004W and YDL181W and YDR298C and YDR322C_A and YDR377W and YJR121W and YKL016C and YLR295C and YML081C_A and YOL077W_A and YPL078C and YPL271W and YPR020W)</t>
  </si>
  <si>
    <t>CYOR_u6m</t>
  </si>
  <si>
    <t>Ubiquinol 6 cytochrome c reductase</t>
  </si>
  <si>
    <t xml:space="preserve">1.5 h_m + 2 ficytc_m + q6h2_m  -&gt; 1.5 h_c + 2 focytc_m + q6_m </t>
  </si>
  <si>
    <t>((Q0105 and YBL045C and YDR529C and YEL024W and YFR033C and YGR183C and YHR001W_A and YJL166W and YOR065W and YPR191W) and YEL039C) or ((Q0105 and YBL045C and YDR529C and YEL024W and YFR033C and YGR183C and YHR001W_A and YJL166W and YOR065W and YPR191W) and YJR048W)</t>
  </si>
  <si>
    <t>YHR001W_A</t>
  </si>
  <si>
    <t>PIt2m</t>
  </si>
  <si>
    <t>Phosphate transporter  mitochondrial</t>
  </si>
  <si>
    <t xml:space="preserve">h_c + pi_c  &lt;=&gt; h_m + pi_m </t>
  </si>
  <si>
    <t>transport, mitochondria</t>
  </si>
  <si>
    <t>YML081C_A</t>
  </si>
  <si>
    <t>FUM</t>
  </si>
  <si>
    <t>Fumarase</t>
  </si>
  <si>
    <t xml:space="preserve">fum_c + h2o_c  &lt;=&gt; mal__L_c </t>
  </si>
  <si>
    <t>FUMm</t>
  </si>
  <si>
    <t>Fumarase  mitochondrial</t>
  </si>
  <si>
    <t xml:space="preserve">fum_m + h2o_m  &lt;=&gt; mal__L_m </t>
  </si>
  <si>
    <r>
      <rPr>
        <b/>
        <sz val="10"/>
        <rFont val="Arial"/>
        <family val="2"/>
      </rPr>
      <t>Table S5. Predicted metabolites improving the community growth rates at specific biomass composition</t>
    </r>
    <r>
      <rPr>
        <b/>
        <i/>
        <sz val="10"/>
        <rFont val="Arial"/>
        <family val="2"/>
      </rPr>
      <t>s</t>
    </r>
    <r>
      <rPr>
        <b/>
        <sz val="10"/>
        <rFont val="Arial"/>
        <family val="2"/>
      </rPr>
      <t xml:space="preserve">. </t>
    </r>
    <r>
      <rPr>
        <sz val="10"/>
        <color rgb="FF000000"/>
        <rFont val="Arial"/>
        <family val="2"/>
      </rPr>
      <t xml:space="preserve">Each column contains the predicted metabolites with negative shadow price 1.5 times higher than the maximum growth rate at each time point. The data sets OD 1.5 and 5.2 showed the same metabolites as well as the time point OD 3.0 and 7.0. </t>
    </r>
  </si>
  <si>
    <r>
      <t xml:space="preserve">Table S7. Predicted essential genes at different biomass compositions for </t>
    </r>
    <r>
      <rPr>
        <b/>
        <i/>
        <sz val="10"/>
        <color rgb="FF000000"/>
        <rFont val="Arial"/>
        <family val="2"/>
      </rPr>
      <t>C. vulgaris</t>
    </r>
    <r>
      <rPr>
        <b/>
        <sz val="10"/>
        <color rgb="FF000000"/>
        <rFont val="Arial"/>
        <family val="2"/>
      </rPr>
      <t xml:space="preserve"> (photobiont) in coculture (115 genes)</t>
    </r>
  </si>
  <si>
    <r>
      <t xml:space="preserve">Table S11. Reactions associated to genes in </t>
    </r>
    <r>
      <rPr>
        <b/>
        <i/>
        <sz val="10"/>
        <color rgb="FF000000"/>
        <rFont val="Arial"/>
        <family val="2"/>
      </rPr>
      <t>S. cerevisiae</t>
    </r>
    <r>
      <rPr>
        <b/>
        <sz val="10"/>
        <color rgb="FF000000"/>
        <rFont val="Arial"/>
        <family val="2"/>
      </rPr>
      <t xml:space="preserve"> that after being knock out increase the growth rate</t>
    </r>
  </si>
  <si>
    <r>
      <t xml:space="preserve">Table S10. Reactions associated to genes in the photobiont, </t>
    </r>
    <r>
      <rPr>
        <b/>
        <i/>
        <sz val="10"/>
        <color rgb="FF000000"/>
        <rFont val="Arial"/>
        <family val="2"/>
      </rPr>
      <t>C. vulgaris,</t>
    </r>
    <r>
      <rPr>
        <b/>
        <sz val="10"/>
        <color rgb="FF000000"/>
        <rFont val="Arial"/>
        <family val="2"/>
      </rPr>
      <t xml:space="preserve"> that after being knock out increase the growth rate</t>
    </r>
  </si>
  <si>
    <t>Genes</t>
  </si>
  <si>
    <t>Metabolites</t>
  </si>
  <si>
    <r>
      <t xml:space="preserve">Table S1. Models characteristics. </t>
    </r>
    <r>
      <rPr>
        <sz val="10"/>
        <color theme="1"/>
        <rFont val="Arial"/>
        <family val="2"/>
      </rPr>
      <t>The first row contains the names of the models, but each model can be simulated in different conditions. The phototbiont model can be simulated in photoautotrophy (PA), heterotrophy (H), and mixotrophy (M), while the model of the mycobiont, S. cerevisiae, can be simulated in aerobic (A) and anaerobic (AN) conditions.</t>
    </r>
  </si>
  <si>
    <t>Bioproject PRJNA496045</t>
  </si>
  <si>
    <t>SAMN10236702</t>
  </si>
  <si>
    <t>SAMN10236703</t>
  </si>
  <si>
    <t>SAMN10236704</t>
  </si>
  <si>
    <t>SAMN10236705</t>
  </si>
  <si>
    <t>SAMN10236706</t>
  </si>
  <si>
    <t>SAMN10236707</t>
  </si>
  <si>
    <t>SAMN10236708</t>
  </si>
  <si>
    <t>SAMN10236709</t>
  </si>
  <si>
    <t>SAMN10236710</t>
  </si>
  <si>
    <t>Chlorella6BOF</t>
  </si>
  <si>
    <t>Model1</t>
  </si>
  <si>
    <t>Models in Supplementary Dataset 1</t>
  </si>
  <si>
    <t>Model2</t>
  </si>
  <si>
    <t>Model3</t>
  </si>
  <si>
    <t>Model4</t>
  </si>
  <si>
    <t>Model5</t>
  </si>
  <si>
    <t>Model6</t>
  </si>
  <si>
    <t>Variable name</t>
  </si>
  <si>
    <t>Microorganism</t>
  </si>
  <si>
    <t>Saccharomyces</t>
  </si>
  <si>
    <t>Phototrophi community</t>
  </si>
  <si>
    <t>Phototrophic community</t>
  </si>
  <si>
    <t xml:space="preserve">Community model </t>
  </si>
  <si>
    <t>PhototrophicCom6BOF</t>
  </si>
  <si>
    <t>PhototrophicComModel</t>
  </si>
  <si>
    <t xml:space="preserve"> (n=57)</t>
  </si>
  <si>
    <t>OD 1.5</t>
  </si>
  <si>
    <t xml:space="preserve"> (n=55)</t>
  </si>
  <si>
    <t>OD 3.0</t>
  </si>
  <si>
    <t>(n=176)</t>
  </si>
  <si>
    <t xml:space="preserve">OD 3.4 </t>
  </si>
  <si>
    <t>OD 5.2</t>
  </si>
  <si>
    <t xml:space="preserve"> (n=61)</t>
  </si>
  <si>
    <t>OD 6.0</t>
  </si>
  <si>
    <t>OD 7.0</t>
  </si>
  <si>
    <t>Table S8. Essential genes for the phototrophic community</t>
  </si>
  <si>
    <r>
      <t xml:space="preserve">Phobiont, </t>
    </r>
    <r>
      <rPr>
        <b/>
        <i/>
        <sz val="10"/>
        <color rgb="FF000000"/>
        <rFont val="Arial"/>
        <family val="2"/>
      </rPr>
      <t>C. vulgaris</t>
    </r>
    <r>
      <rPr>
        <b/>
        <sz val="10"/>
        <color rgb="FF000000"/>
        <rFont val="Arial"/>
        <family val="2"/>
      </rPr>
      <t xml:space="preserve"> in community (115 genes)</t>
    </r>
  </si>
  <si>
    <r>
      <t xml:space="preserve">Mycobiont, </t>
    </r>
    <r>
      <rPr>
        <b/>
        <i/>
        <sz val="10"/>
        <color rgb="FF000000"/>
        <rFont val="Arial"/>
        <family val="2"/>
      </rPr>
      <t>S. cerevisiae</t>
    </r>
    <r>
      <rPr>
        <b/>
        <sz val="10"/>
        <color rgb="FF000000"/>
        <rFont val="Arial"/>
        <family val="2"/>
      </rPr>
      <t xml:space="preserve"> in community (73)</t>
    </r>
  </si>
  <si>
    <t>Synthetic community, mean</t>
  </si>
  <si>
    <t>Synthetic community, std</t>
  </si>
  <si>
    <t>Photobiont in community</t>
  </si>
  <si>
    <t>Mycobiont in community</t>
  </si>
  <si>
    <t>Table S4. Predicted growth rates at different biomass composition of the phototrophic community.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</si>
</sst>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
    <numFmt numFmtId="166" formatCode="0.000"/>
  </numFmts>
  <fonts count="24" x14ac:knownFonts="1">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b/>
      <sz val="10"/>
      <color theme="1"/>
      <name val="Arial"/>
      <family val="2"/>
    </font>
    <font>
      <b/>
      <i/>
      <sz val="10"/>
      <color theme="1"/>
      <name val="Arial"/>
      <family val="2"/>
    </font>
    <font>
      <b/>
      <sz val="9"/>
      <name val="Arial"/>
      <family val="2"/>
    </font>
    <font>
      <b/>
      <i/>
      <sz val="9"/>
      <name val="Arial"/>
      <family val="2"/>
    </font>
    <font>
      <sz val="10"/>
      <color theme="1"/>
      <name val="Arial"/>
      <family val="2"/>
    </font>
    <font>
      <i/>
      <sz val="10"/>
      <color theme="1"/>
      <name val="Arial"/>
      <family val="2"/>
    </font>
    <font>
      <b/>
      <i/>
      <sz val="10"/>
      <color rgb="FF000000"/>
      <name val="Arial"/>
      <family val="2"/>
    </font>
    <font>
      <b/>
      <sz val="10"/>
      <name val="Arial"/>
      <family val="2"/>
    </font>
    <font>
      <sz val="10"/>
      <name val="Arial"/>
      <family val="2"/>
    </font>
    <font>
      <b/>
      <i/>
      <sz val="10"/>
      <name val="Arial"/>
      <family val="2"/>
    </font>
    <font>
      <i/>
      <sz val="10"/>
      <color rgb="FF000000"/>
      <name val="Arial"/>
      <family val="2"/>
    </font>
    <font>
      <b/>
      <sz val="10"/>
      <color theme="1"/>
      <name val="Calibri"/>
      <family val="2"/>
      <scheme val="minor"/>
    </font>
    <font>
      <b/>
      <i/>
      <sz val="10"/>
      <color theme="1"/>
      <name val="Calibri"/>
      <family val="2"/>
      <scheme val="minor"/>
    </font>
    <font>
      <u/>
      <sz val="11"/>
      <color theme="10"/>
      <name val="Calibri"/>
      <family val="2"/>
      <scheme val="minor"/>
    </font>
    <font>
      <sz val="10"/>
      <color rgb="FF222222"/>
      <name val="Arial"/>
      <family val="2"/>
    </font>
    <font>
      <sz val="9"/>
      <color rgb="FF000000"/>
      <name val="Arial"/>
      <family val="2"/>
    </font>
    <font>
      <b/>
      <sz val="9"/>
      <color rgb="FF000000"/>
      <name val="Arial"/>
      <family val="2"/>
    </font>
    <font>
      <b/>
      <i/>
      <sz val="9"/>
      <color rgb="FF000000"/>
      <name val="Arial"/>
      <family val="2"/>
    </font>
    <font>
      <sz val="8"/>
      <color rgb="FF000000"/>
      <name val="Arial"/>
      <family val="2"/>
    </font>
    <font>
      <i/>
      <sz val="8"/>
      <color rgb="FF000000"/>
      <name val="Arial"/>
      <family val="2"/>
    </font>
  </fonts>
  <fills count="2">
    <fill>
      <patternFill patternType="none"/>
    </fill>
    <fill>
      <patternFill patternType="gray125"/>
    </fill>
  </fills>
  <borders count="7">
    <border>
      <left/>
      <right/>
      <top/>
      <bottom/>
      <diagonal/>
    </border>
    <border>
      <left/>
      <right/>
      <top/>
      <bottom style="thin">
        <color rgb="FF000000"/>
      </bottom>
      <diagonal/>
    </border>
    <border>
      <left/>
      <right/>
      <top style="thin">
        <color rgb="FF000000"/>
      </top>
      <bottom style="thin">
        <color rgb="FF00000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rgb="FF000000"/>
      </bottom>
      <diagonal/>
    </border>
  </borders>
  <cellStyleXfs count="2">
    <xf numFmtId="0" fontId="0" fillId="0" borderId="0"/>
    <xf numFmtId="0" fontId="17" fillId="0" borderId="0" applyNumberFormat="0" applyFill="0" applyBorder="0" applyAlignment="0" applyProtection="0"/>
  </cellStyleXfs>
  <cellXfs count="163">
    <xf numFmtId="0" fontId="0" fillId="0" borderId="0" xfId="0"/>
    <xf numFmtId="0" fontId="0" fillId="0" borderId="0" xfId="0" applyFont="1" applyAlignment="1"/>
    <xf numFmtId="0" fontId="4" fillId="0" borderId="0" xfId="0" applyFont="1"/>
    <xf numFmtId="0" fontId="0" fillId="0" borderId="4" xfId="0" applyBorder="1"/>
    <xf numFmtId="0" fontId="8" fillId="0" borderId="0" xfId="0" applyFont="1"/>
    <xf numFmtId="0" fontId="4" fillId="0" borderId="5" xfId="0" applyFont="1" applyBorder="1" applyAlignment="1">
      <alignment horizontal="center"/>
    </xf>
    <xf numFmtId="0" fontId="6" fillId="0" borderId="5" xfId="0" applyFont="1" applyBorder="1" applyAlignment="1">
      <alignment horizontal="center"/>
    </xf>
    <xf numFmtId="0" fontId="8" fillId="0" borderId="0" xfId="0" applyFont="1" applyFill="1"/>
    <xf numFmtId="0" fontId="4" fillId="0" borderId="5" xfId="0" applyFont="1" applyBorder="1"/>
    <xf numFmtId="0" fontId="2" fillId="0" borderId="0" xfId="0" applyFont="1" applyAlignment="1"/>
    <xf numFmtId="0" fontId="2" fillId="0" borderId="5" xfId="0" applyFont="1" applyBorder="1" applyAlignment="1"/>
    <xf numFmtId="0" fontId="0" fillId="0" borderId="0" xfId="0" quotePrefix="1" applyFont="1" applyAlignment="1"/>
    <xf numFmtId="0" fontId="3" fillId="0" borderId="0" xfId="0" applyFont="1" applyAlignment="1"/>
    <xf numFmtId="0" fontId="0" fillId="0" borderId="4" xfId="0" applyFont="1" applyBorder="1" applyAlignment="1"/>
    <xf numFmtId="0" fontId="0" fillId="0" borderId="4" xfId="0" quotePrefix="1" applyFont="1" applyBorder="1" applyAlignment="1"/>
    <xf numFmtId="0" fontId="2" fillId="0" borderId="5" xfId="0" applyFont="1" applyBorder="1"/>
    <xf numFmtId="0" fontId="3" fillId="0" borderId="0" xfId="0" applyFont="1"/>
    <xf numFmtId="0" fontId="3" fillId="0" borderId="3" xfId="0" applyFont="1" applyFill="1" applyBorder="1" applyAlignment="1">
      <alignment horizontal="center" wrapText="1" readingOrder="1"/>
    </xf>
    <xf numFmtId="0" fontId="3" fillId="0" borderId="0" xfId="0" applyFont="1" applyFill="1" applyBorder="1" applyAlignment="1">
      <alignment horizontal="center" wrapText="1" readingOrder="1"/>
    </xf>
    <xf numFmtId="0" fontId="3" fillId="0" borderId="4" xfId="0" applyFont="1" applyFill="1" applyBorder="1" applyAlignment="1">
      <alignment horizontal="center" wrapText="1" readingOrder="1"/>
    </xf>
    <xf numFmtId="0" fontId="3" fillId="0" borderId="0" xfId="0" applyFont="1" applyAlignment="1">
      <alignment wrapText="1"/>
    </xf>
    <xf numFmtId="0" fontId="0" fillId="0" borderId="0" xfId="0" applyFont="1" applyAlignment="1">
      <alignment horizontal="center"/>
    </xf>
    <xf numFmtId="0" fontId="0" fillId="0" borderId="3" xfId="0" applyFont="1" applyBorder="1" applyAlignment="1"/>
    <xf numFmtId="0" fontId="3" fillId="0" borderId="3" xfId="0" applyFont="1" applyBorder="1" applyAlignment="1"/>
    <xf numFmtId="0" fontId="3" fillId="0" borderId="4" xfId="0" applyFont="1" applyBorder="1"/>
    <xf numFmtId="0" fontId="0" fillId="0" borderId="4" xfId="0" applyFont="1" applyBorder="1"/>
    <xf numFmtId="0" fontId="3" fillId="0" borderId="4" xfId="0" applyFont="1" applyBorder="1" applyAlignment="1"/>
    <xf numFmtId="0" fontId="3" fillId="0" borderId="4" xfId="0" applyFont="1" applyBorder="1" applyAlignment="1">
      <alignment horizontal="center"/>
    </xf>
    <xf numFmtId="164" fontId="0" fillId="0" borderId="0" xfId="0" applyNumberFormat="1" applyFont="1" applyAlignment="1">
      <alignment horizontal="center"/>
    </xf>
    <xf numFmtId="0" fontId="0" fillId="0" borderId="4" xfId="0" applyFont="1" applyBorder="1" applyAlignment="1">
      <alignment horizontal="center"/>
    </xf>
    <xf numFmtId="164" fontId="0" fillId="0" borderId="4" xfId="0" applyNumberFormat="1" applyFont="1" applyBorder="1" applyAlignment="1">
      <alignment horizontal="center"/>
    </xf>
    <xf numFmtId="0" fontId="12" fillId="0" borderId="0" xfId="0" applyFont="1" applyAlignment="1"/>
    <xf numFmtId="0" fontId="12" fillId="0" borderId="1" xfId="0" applyFont="1" applyBorder="1" applyAlignment="1"/>
    <xf numFmtId="0" fontId="2" fillId="0" borderId="0" xfId="0" applyFont="1" applyAlignment="1">
      <alignment horizontal="left"/>
    </xf>
    <xf numFmtId="0" fontId="2" fillId="0" borderId="0" xfId="0" applyFont="1" applyAlignment="1">
      <alignment horizontal="left" wrapText="1"/>
    </xf>
    <xf numFmtId="0" fontId="3" fillId="0" borderId="5" xfId="0" applyFont="1" applyFill="1" applyBorder="1" applyAlignment="1">
      <alignment horizontal="center" vertical="center" wrapText="1"/>
    </xf>
    <xf numFmtId="0" fontId="3" fillId="0" borderId="0" xfId="0" applyFont="1" applyAlignment="1">
      <alignment horizontal="center"/>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3" fontId="3" fillId="0" borderId="0"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top" wrapText="1"/>
    </xf>
    <xf numFmtId="3" fontId="3" fillId="0" borderId="4" xfId="0" applyNumberFormat="1" applyFont="1" applyFill="1" applyBorder="1" applyAlignment="1">
      <alignment horizontal="center" vertical="center" wrapText="1"/>
    </xf>
    <xf numFmtId="0" fontId="2" fillId="0" borderId="5" xfId="0" applyFont="1" applyBorder="1" applyAlignment="1">
      <alignment horizontal="center"/>
    </xf>
    <xf numFmtId="0" fontId="0" fillId="0" borderId="0" xfId="0" applyFont="1" applyAlignment="1"/>
    <xf numFmtId="0" fontId="2" fillId="0" borderId="0" xfId="0" applyFont="1" applyAlignment="1">
      <alignment horizontal="center"/>
    </xf>
    <xf numFmtId="0" fontId="0" fillId="0" borderId="0" xfId="0" applyFont="1" applyAlignment="1"/>
    <xf numFmtId="0" fontId="1" fillId="0" borderId="4" xfId="0" applyFont="1" applyBorder="1" applyAlignment="1">
      <alignment horizontal="center"/>
    </xf>
    <xf numFmtId="0" fontId="12" fillId="0" borderId="0" xfId="0" applyFont="1" applyAlignment="1">
      <alignment horizontal="left"/>
    </xf>
    <xf numFmtId="0" fontId="12" fillId="0" borderId="0" xfId="0" quotePrefix="1" applyFont="1" applyAlignment="1">
      <alignment horizontal="left"/>
    </xf>
    <xf numFmtId="0" fontId="11" fillId="0" borderId="0" xfId="0" applyFont="1" applyBorder="1" applyAlignment="1">
      <alignment horizontal="left"/>
    </xf>
    <xf numFmtId="0" fontId="12" fillId="0" borderId="4" xfId="0" applyFont="1" applyBorder="1" applyAlignment="1">
      <alignment horizontal="left"/>
    </xf>
    <xf numFmtId="0" fontId="12" fillId="0" borderId="0" xfId="0" applyFont="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8" fillId="0" borderId="4" xfId="0" applyFont="1" applyBorder="1" applyAlignment="1">
      <alignment horizontal="center"/>
    </xf>
    <xf numFmtId="0" fontId="12" fillId="0" borderId="4" xfId="0" applyFont="1" applyBorder="1" applyAlignment="1">
      <alignment horizontal="center"/>
    </xf>
    <xf numFmtId="0" fontId="11" fillId="0" borderId="3" xfId="0" applyFont="1" applyBorder="1" applyAlignment="1">
      <alignment horizontal="center"/>
    </xf>
    <xf numFmtId="0" fontId="15" fillId="0" borderId="3" xfId="0" applyFont="1" applyBorder="1" applyAlignment="1">
      <alignment horizontal="center"/>
    </xf>
    <xf numFmtId="0" fontId="13" fillId="0" borderId="4" xfId="0" applyFont="1" applyBorder="1" applyAlignment="1">
      <alignment horizontal="center"/>
    </xf>
    <xf numFmtId="0" fontId="15" fillId="0" borderId="4" xfId="0" applyFont="1" applyBorder="1" applyAlignment="1">
      <alignment horizontal="center"/>
    </xf>
    <xf numFmtId="0" fontId="8" fillId="0" borderId="0" xfId="0" applyFont="1" applyAlignment="1">
      <alignment horizontal="center"/>
    </xf>
    <xf numFmtId="0" fontId="0" fillId="0" borderId="0" xfId="0" applyAlignment="1">
      <alignment horizontal="center"/>
    </xf>
    <xf numFmtId="0" fontId="8" fillId="0" borderId="0" xfId="0" applyFont="1" applyFill="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5" xfId="0" applyFont="1" applyBorder="1" applyAlignment="1">
      <alignment wrapText="1"/>
    </xf>
    <xf numFmtId="0" fontId="0" fillId="0" borderId="5" xfId="0" applyFont="1" applyBorder="1" applyAlignment="1"/>
    <xf numFmtId="165" fontId="0" fillId="0" borderId="0" xfId="0" applyNumberFormat="1" applyFont="1" applyAlignment="1">
      <alignment horizontal="center"/>
    </xf>
    <xf numFmtId="165" fontId="0" fillId="0" borderId="5" xfId="0" applyNumberFormat="1" applyFont="1" applyBorder="1" applyAlignment="1">
      <alignment horizontal="center"/>
    </xf>
    <xf numFmtId="164" fontId="0" fillId="0" borderId="5" xfId="0" applyNumberFormat="1" applyFont="1" applyBorder="1" applyAlignment="1">
      <alignment horizontal="center"/>
    </xf>
    <xf numFmtId="0" fontId="2" fillId="0" borderId="0" xfId="0" applyFont="1" applyAlignment="1">
      <alignment horizontal="center" wrapText="1"/>
    </xf>
    <xf numFmtId="0" fontId="12" fillId="0" borderId="0" xfId="0" applyFont="1" applyFill="1" applyAlignment="1">
      <alignment horizontal="center" vertical="center" wrapText="1"/>
    </xf>
    <xf numFmtId="0" fontId="12" fillId="0" borderId="0" xfId="0" quotePrefix="1" applyFont="1" applyFill="1" applyAlignment="1">
      <alignment horizontal="center" vertical="center" wrapText="1"/>
    </xf>
    <xf numFmtId="0" fontId="1" fillId="0" borderId="0" xfId="0" applyFont="1"/>
    <xf numFmtId="0" fontId="12" fillId="0" borderId="0" xfId="0" quotePrefix="1" applyFont="1" applyFill="1" applyAlignment="1">
      <alignment horizontal="center"/>
    </xf>
    <xf numFmtId="166" fontId="0" fillId="0" borderId="0" xfId="0" applyNumberFormat="1"/>
    <xf numFmtId="0" fontId="1" fillId="0" borderId="0" xfId="0" applyFont="1" applyAlignment="1">
      <alignment horizontal="center"/>
    </xf>
    <xf numFmtId="0" fontId="8" fillId="0" borderId="0" xfId="0" applyFont="1" applyAlignment="1">
      <alignment horizontal="left"/>
    </xf>
    <xf numFmtId="0" fontId="18" fillId="0" borderId="0" xfId="0" applyFont="1" applyAlignment="1">
      <alignment horizontal="center"/>
    </xf>
    <xf numFmtId="0" fontId="12" fillId="0" borderId="0" xfId="1" applyFont="1" applyAlignment="1">
      <alignment horizontal="center"/>
    </xf>
    <xf numFmtId="164" fontId="12" fillId="0" borderId="0" xfId="0" applyNumberFormat="1" applyFont="1" applyAlignment="1">
      <alignment horizontal="center"/>
    </xf>
    <xf numFmtId="165" fontId="0" fillId="0" borderId="0" xfId="0" applyNumberFormat="1"/>
    <xf numFmtId="0" fontId="0" fillId="0" borderId="5" xfId="0" applyBorder="1"/>
    <xf numFmtId="0" fontId="12" fillId="0" borderId="4" xfId="0" applyFont="1" applyFill="1" applyBorder="1" applyAlignment="1">
      <alignment horizontal="center"/>
    </xf>
    <xf numFmtId="0" fontId="12" fillId="0" borderId="4" xfId="1" applyFont="1" applyBorder="1" applyAlignment="1">
      <alignment horizontal="center"/>
    </xf>
    <xf numFmtId="164" fontId="12" fillId="0" borderId="4" xfId="0" applyNumberFormat="1" applyFont="1" applyBorder="1" applyAlignment="1">
      <alignment horizontal="center"/>
    </xf>
    <xf numFmtId="0" fontId="1" fillId="0" borderId="5" xfId="0" applyFont="1" applyBorder="1"/>
    <xf numFmtId="0" fontId="0" fillId="0" borderId="0" xfId="0" applyBorder="1"/>
    <xf numFmtId="0" fontId="19" fillId="0" borderId="0" xfId="0" applyFont="1" applyBorder="1" applyAlignment="1"/>
    <xf numFmtId="0" fontId="1" fillId="0" borderId="0" xfId="0" applyFont="1" applyBorder="1" applyAlignment="1">
      <alignment wrapText="1"/>
    </xf>
    <xf numFmtId="0" fontId="1" fillId="0" borderId="0" xfId="0" applyFont="1" applyBorder="1"/>
    <xf numFmtId="11" fontId="19" fillId="0" borderId="0" xfId="0" applyNumberFormat="1" applyFont="1" applyBorder="1" applyAlignment="1"/>
    <xf numFmtId="0" fontId="19" fillId="0" borderId="0" xfId="0" applyFont="1" applyBorder="1" applyAlignment="1">
      <alignment horizontal="center"/>
    </xf>
    <xf numFmtId="164" fontId="19" fillId="0" borderId="0" xfId="0" applyNumberFormat="1" applyFont="1" applyBorder="1" applyAlignment="1">
      <alignment horizontal="center"/>
    </xf>
    <xf numFmtId="0" fontId="19" fillId="0" borderId="4" xfId="0" applyFont="1" applyBorder="1" applyAlignment="1"/>
    <xf numFmtId="0" fontId="1" fillId="0" borderId="5" xfId="0" applyFont="1" applyBorder="1" applyAlignment="1">
      <alignment horizontal="left" vertical="center"/>
    </xf>
    <xf numFmtId="0" fontId="1" fillId="0" borderId="5" xfId="0" applyFont="1" applyBorder="1" applyAlignment="1">
      <alignment horizontal="left" vertical="center" wrapText="1"/>
    </xf>
    <xf numFmtId="0" fontId="1" fillId="0" borderId="5" xfId="0" applyFont="1" applyBorder="1" applyAlignment="1">
      <alignment horizontal="center" wrapText="1"/>
    </xf>
    <xf numFmtId="0" fontId="1" fillId="0" borderId="5" xfId="0" applyFont="1" applyFill="1" applyBorder="1" applyAlignment="1">
      <alignment horizontal="center" wrapText="1"/>
    </xf>
    <xf numFmtId="0" fontId="0" fillId="0" borderId="5" xfId="0" applyBorder="1" applyAlignment="1">
      <alignment horizontal="center" wrapText="1"/>
    </xf>
    <xf numFmtId="0" fontId="11" fillId="0" borderId="0" xfId="0" applyFont="1" applyFill="1" applyAlignment="1">
      <alignment horizontal="left"/>
    </xf>
    <xf numFmtId="0" fontId="19" fillId="0" borderId="4" xfId="0" applyFont="1" applyBorder="1" applyAlignment="1">
      <alignment horizontal="center"/>
    </xf>
    <xf numFmtId="164" fontId="19" fillId="0" borderId="4" xfId="0" applyNumberFormat="1" applyFont="1" applyBorder="1" applyAlignment="1">
      <alignment horizontal="center"/>
    </xf>
    <xf numFmtId="0" fontId="1" fillId="0" borderId="0" xfId="0" applyFont="1" applyBorder="1" applyAlignment="1">
      <alignment vertical="center" wrapText="1"/>
    </xf>
    <xf numFmtId="11" fontId="0" fillId="0" borderId="0" xfId="0" applyNumberFormat="1" applyFont="1" applyAlignment="1"/>
    <xf numFmtId="0" fontId="2" fillId="0" borderId="5" xfId="0" applyFont="1" applyBorder="1" applyAlignment="1">
      <alignment horizontal="center" vertical="center" wrapText="1"/>
    </xf>
    <xf numFmtId="0" fontId="2" fillId="0" borderId="5" xfId="0" applyFont="1" applyBorder="1" applyAlignment="1">
      <alignment horizontal="left"/>
    </xf>
    <xf numFmtId="0" fontId="11" fillId="0" borderId="3" xfId="0" applyFont="1" applyFill="1" applyBorder="1" applyAlignment="1">
      <alignment horizontal="center" vertical="center" wrapText="1" readingOrder="1"/>
    </xf>
    <xf numFmtId="0" fontId="11" fillId="0" borderId="0" xfId="0" applyFont="1" applyBorder="1" applyAlignment="1"/>
    <xf numFmtId="0" fontId="1" fillId="0" borderId="6" xfId="0" applyFont="1" applyBorder="1" applyAlignment="1">
      <alignment horizontal="center"/>
    </xf>
    <xf numFmtId="165" fontId="8" fillId="0" borderId="0" xfId="0" applyNumberFormat="1" applyFont="1" applyAlignment="1">
      <alignment horizontal="center"/>
    </xf>
    <xf numFmtId="164" fontId="8" fillId="0" borderId="0" xfId="0" applyNumberFormat="1" applyFont="1" applyAlignment="1">
      <alignment horizontal="center"/>
    </xf>
    <xf numFmtId="0" fontId="8" fillId="0" borderId="4" xfId="0" applyFont="1" applyBorder="1"/>
    <xf numFmtId="165" fontId="8" fillId="0" borderId="4" xfId="0" applyNumberFormat="1" applyFont="1" applyBorder="1" applyAlignment="1">
      <alignment horizontal="center"/>
    </xf>
    <xf numFmtId="0" fontId="22" fillId="0" borderId="0" xfId="0" applyFont="1" applyAlignment="1">
      <alignment horizontal="center" vertical="center"/>
    </xf>
    <xf numFmtId="3" fontId="22" fillId="0" borderId="0" xfId="0" applyNumberFormat="1" applyFont="1" applyAlignment="1">
      <alignment horizontal="center" vertical="center"/>
    </xf>
    <xf numFmtId="0" fontId="20" fillId="0" borderId="0" xfId="0" applyFont="1" applyBorder="1" applyAlignment="1">
      <alignment horizontal="center" vertical="center"/>
    </xf>
    <xf numFmtId="0" fontId="21" fillId="0" borderId="0" xfId="0" applyFont="1" applyBorder="1" applyAlignment="1">
      <alignment horizontal="center" vertical="center"/>
    </xf>
    <xf numFmtId="0" fontId="0" fillId="0" borderId="0" xfId="0" applyFont="1" applyBorder="1" applyAlignment="1"/>
    <xf numFmtId="0" fontId="22" fillId="0" borderId="0" xfId="0" applyFont="1" applyBorder="1" applyAlignment="1">
      <alignment horizontal="center" vertical="center"/>
    </xf>
    <xf numFmtId="3" fontId="22" fillId="0" borderId="0" xfId="0" applyNumberFormat="1" applyFont="1" applyBorder="1" applyAlignment="1">
      <alignment horizontal="center" vertical="center"/>
    </xf>
    <xf numFmtId="0" fontId="23" fillId="0" borderId="0" xfId="0" applyFont="1" applyBorder="1" applyAlignment="1">
      <alignment horizontal="center" vertical="center"/>
    </xf>
    <xf numFmtId="0" fontId="2" fillId="0" borderId="5" xfId="0" applyFont="1" applyFill="1" applyBorder="1" applyAlignment="1">
      <alignment horizontal="center" wrapText="1" readingOrder="1"/>
    </xf>
    <xf numFmtId="0" fontId="0" fillId="0" borderId="4" xfId="0" applyBorder="1" applyAlignment="1">
      <alignment horizontal="center"/>
    </xf>
    <xf numFmtId="0" fontId="11" fillId="0" borderId="2" xfId="0" applyFont="1" applyBorder="1" applyAlignment="1">
      <alignment horizontal="center"/>
    </xf>
    <xf numFmtId="0" fontId="1" fillId="0" borderId="1" xfId="0" applyFont="1" applyBorder="1" applyAlignment="1">
      <alignment horizontal="center"/>
    </xf>
    <xf numFmtId="0" fontId="0" fillId="0" borderId="0" xfId="0" applyBorder="1" applyAlignment="1">
      <alignment horizontal="center" wrapText="1"/>
    </xf>
    <xf numFmtId="0" fontId="2" fillId="0" borderId="5" xfId="0" applyFont="1" applyBorder="1" applyAlignment="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20" fillId="0" borderId="0" xfId="0" applyFont="1" applyBorder="1" applyAlignment="1">
      <alignment horizontal="left" vertical="center" wrapText="1"/>
    </xf>
    <xf numFmtId="0" fontId="4" fillId="0" borderId="4" xfId="0" applyFont="1" applyBorder="1" applyAlignment="1">
      <alignment horizontal="left" wrapText="1"/>
    </xf>
    <xf numFmtId="0" fontId="10" fillId="0" borderId="5"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Border="1" applyAlignment="1">
      <alignment horizontal="center" wrapText="1"/>
    </xf>
    <xf numFmtId="0" fontId="2" fillId="0" borderId="4" xfId="0" applyFont="1" applyFill="1" applyBorder="1" applyAlignment="1">
      <alignment horizontal="center" wrapText="1"/>
    </xf>
    <xf numFmtId="0" fontId="1" fillId="0" borderId="0" xfId="0" applyFont="1" applyBorder="1" applyAlignment="1">
      <alignment horizontal="center" wrapText="1"/>
    </xf>
    <xf numFmtId="0" fontId="1" fillId="0" borderId="4" xfId="0" applyFont="1" applyBorder="1" applyAlignment="1">
      <alignment horizont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wrapText="1"/>
    </xf>
    <xf numFmtId="0" fontId="10" fillId="0" borderId="0" xfId="0" applyFont="1" applyAlignment="1">
      <alignment horizontal="center"/>
    </xf>
    <xf numFmtId="0" fontId="2" fillId="0" borderId="5" xfId="0" applyFont="1" applyBorder="1" applyAlignment="1">
      <alignment horizontal="center"/>
    </xf>
    <xf numFmtId="0" fontId="3" fillId="0" borderId="3" xfId="0" applyFont="1" applyBorder="1" applyAlignment="1">
      <alignment horizont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12" fillId="0" borderId="0" xfId="0" applyFont="1" applyAlignment="1">
      <alignment wrapText="1"/>
    </xf>
    <xf numFmtId="0" fontId="0" fillId="0" borderId="0" xfId="0" applyFont="1" applyAlignment="1"/>
    <xf numFmtId="0" fontId="2" fillId="0" borderId="5" xfId="0" applyFont="1" applyBorder="1" applyAlignment="1">
      <alignment horizontal="left"/>
    </xf>
    <xf numFmtId="0" fontId="3"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1" fillId="0" borderId="5" xfId="0" applyFont="1" applyBorder="1" applyAlignment="1">
      <alignment horizontal="center"/>
    </xf>
    <xf numFmtId="0" fontId="1" fillId="0" borderId="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10"/>
              <c:layout>
                <c:manualLayout>
                  <c:x val="2.994250933041603E-2"/>
                  <c:y val="0.12868717987066725"/>
                </c:manualLayout>
              </c:layout>
              <c:showLegendKey val="0"/>
              <c:showVal val="1"/>
              <c:showCatName val="1"/>
              <c:showSerName val="0"/>
              <c:showPercent val="0"/>
              <c:showBubbleSize val="0"/>
            </c:dLbl>
            <c:dLbl>
              <c:idx val="11"/>
              <c:layout>
                <c:manualLayout>
                  <c:x val="6.0721312065837715E-3"/>
                  <c:y val="-5.0763908318108703E-3"/>
                </c:manualLayout>
              </c:layout>
              <c:showLegendKey val="0"/>
              <c:showVal val="1"/>
              <c:showCatName val="1"/>
              <c:showSerName val="0"/>
              <c:showPercent val="0"/>
              <c:showBubbleSize val="0"/>
            </c:dLbl>
            <c:showLegendKey val="0"/>
            <c:showVal val="1"/>
            <c:showCatName val="1"/>
            <c:showSerName val="0"/>
            <c:showPercent val="0"/>
            <c:showBubbleSize val="0"/>
            <c:showLeaderLines val="1"/>
          </c:dLbls>
          <c:cat>
            <c:strLit>
              <c:ptCount val="20"/>
              <c:pt idx="0">
                <c:v>Biomass and maintenance functions</c:v>
              </c:pt>
              <c:pt idx="1">
                <c:v>Amino acid metabolism</c:v>
              </c:pt>
              <c:pt idx="2">
                <c:v>Biosynthesis of steroids</c:v>
              </c:pt>
              <c:pt idx="3">
                <c:v>Brassinosteroid biosynthesis</c:v>
              </c:pt>
              <c:pt idx="4">
                <c:v>Carbohydrate metabolism</c:v>
              </c:pt>
              <c:pt idx="5">
                <c:v>Demand and sink</c:v>
              </c:pt>
              <c:pt idx="6">
                <c:v>Energy metabolism</c:v>
              </c:pt>
              <c:pt idx="7">
                <c:v>Exchange</c:v>
              </c:pt>
              <c:pt idx="8">
                <c:v>Lipid metabolism</c:v>
              </c:pt>
              <c:pt idx="9">
                <c:v>Glycan biosynthesis and metabolism</c:v>
              </c:pt>
              <c:pt idx="10">
                <c:v>Metabolism of cofactors and vitamins</c:v>
              </c:pt>
              <c:pt idx="11">
                <c:v>Metabolism of other amino acids</c:v>
              </c:pt>
              <c:pt idx="12">
                <c:v>Polyamine metabolism/PHB</c:v>
              </c:pt>
              <c:pt idx="13">
                <c:v>Purine metabolism</c:v>
              </c:pt>
              <c:pt idx="14">
                <c:v>Pyrimidine metabolism</c:v>
              </c:pt>
              <c:pt idx="15">
                <c:v>Spectral decomposition</c:v>
              </c:pt>
              <c:pt idx="16">
                <c:v>Terpenoid biosynthesis</c:v>
              </c:pt>
              <c:pt idx="17">
                <c:v>Transport reactions</c:v>
              </c:pt>
              <c:pt idx="18">
                <c:v>Xenobiotics biodegradation and metabolism</c:v>
              </c:pt>
              <c:pt idx="19">
                <c:v>Others</c:v>
              </c:pt>
            </c:strLit>
          </c:cat>
          <c:val>
            <c:numLit>
              <c:formatCode>General</c:formatCode>
              <c:ptCount val="20"/>
              <c:pt idx="0">
                <c:v>5</c:v>
              </c:pt>
              <c:pt idx="1">
                <c:v>535</c:v>
              </c:pt>
              <c:pt idx="2">
                <c:v>53</c:v>
              </c:pt>
              <c:pt idx="3">
                <c:v>9</c:v>
              </c:pt>
              <c:pt idx="4">
                <c:v>387</c:v>
              </c:pt>
              <c:pt idx="5">
                <c:v>26</c:v>
              </c:pt>
              <c:pt idx="6">
                <c:v>78</c:v>
              </c:pt>
              <c:pt idx="7">
                <c:v>216</c:v>
              </c:pt>
              <c:pt idx="8">
                <c:v>967</c:v>
              </c:pt>
              <c:pt idx="9">
                <c:v>35</c:v>
              </c:pt>
              <c:pt idx="10">
                <c:v>349</c:v>
              </c:pt>
              <c:pt idx="11">
                <c:v>30</c:v>
              </c:pt>
              <c:pt idx="12">
                <c:v>7</c:v>
              </c:pt>
              <c:pt idx="13">
                <c:v>191</c:v>
              </c:pt>
              <c:pt idx="14">
                <c:v>127</c:v>
              </c:pt>
              <c:pt idx="15">
                <c:v>12</c:v>
              </c:pt>
              <c:pt idx="16">
                <c:v>50</c:v>
              </c:pt>
              <c:pt idx="17">
                <c:v>752</c:v>
              </c:pt>
              <c:pt idx="18">
                <c:v>21</c:v>
              </c:pt>
              <c:pt idx="19">
                <c:v>21</c:v>
              </c:pt>
            </c:numLit>
          </c:val>
        </c:ser>
        <c:dLbls>
          <c:showLegendKey val="0"/>
          <c:showVal val="1"/>
          <c:showCatName val="1"/>
          <c:showSerName val="0"/>
          <c:showPercent val="0"/>
          <c:showBubbleSize val="0"/>
          <c:showLeaderLines val="1"/>
        </c:dLbls>
        <c:firstSliceAng val="0"/>
      </c:pieChart>
    </c:plotArea>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866774</xdr:colOff>
      <xdr:row>32</xdr:row>
      <xdr:rowOff>142875</xdr:rowOff>
    </xdr:from>
    <xdr:to>
      <xdr:col>12</xdr:col>
      <xdr:colOff>457199</xdr:colOff>
      <xdr:row>61</xdr:row>
      <xdr:rowOff>47626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800099</xdr:colOff>
      <xdr:row>11</xdr:row>
      <xdr:rowOff>0</xdr:rowOff>
    </xdr:from>
    <xdr:to>
      <xdr:col>2</xdr:col>
      <xdr:colOff>2219325</xdr:colOff>
      <xdr:row>39</xdr:row>
      <xdr:rowOff>37333</xdr:rowOff>
    </xdr:to>
    <xdr:pic>
      <xdr:nvPicPr>
        <xdr:cNvPr id="2" name="Picture 1"/>
        <xdr:cNvPicPr>
          <a:picLocks noChangeAspect="1"/>
        </xdr:cNvPicPr>
      </xdr:nvPicPr>
      <xdr:blipFill rotWithShape="1">
        <a:blip xmlns:r="http://schemas.openxmlformats.org/officeDocument/2006/relationships" r:embed="rId1"/>
        <a:srcRect l="58879" t="26285" r="26165" b="15403"/>
        <a:stretch/>
      </xdr:blipFill>
      <xdr:spPr>
        <a:xfrm>
          <a:off x="4019549" y="2238375"/>
          <a:ext cx="4514851" cy="5371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1209676</xdr:colOff>
      <xdr:row>5</xdr:row>
      <xdr:rowOff>66676</xdr:rowOff>
    </xdr:from>
    <xdr:to>
      <xdr:col>3</xdr:col>
      <xdr:colOff>1343025</xdr:colOff>
      <xdr:row>40</xdr:row>
      <xdr:rowOff>22800</xdr:rowOff>
    </xdr:to>
    <xdr:pic>
      <xdr:nvPicPr>
        <xdr:cNvPr id="2" name="Picture 1"/>
        <xdr:cNvPicPr>
          <a:picLocks noChangeAspect="1"/>
        </xdr:cNvPicPr>
      </xdr:nvPicPr>
      <xdr:blipFill rotWithShape="1">
        <a:blip xmlns:r="http://schemas.openxmlformats.org/officeDocument/2006/relationships" r:embed="rId1"/>
        <a:srcRect l="60259" t="29736" r="25857" b="13241"/>
        <a:stretch/>
      </xdr:blipFill>
      <xdr:spPr>
        <a:xfrm>
          <a:off x="4581526" y="1019176"/>
          <a:ext cx="5419724" cy="6623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atcc.org/Products/All/4025666.aspx" TargetMode="External"/><Relationship Id="rId7" Type="http://schemas.openxmlformats.org/officeDocument/2006/relationships/hyperlink" Target="https://www.atcc.org/Products/All/4026604.aspx" TargetMode="External"/><Relationship Id="rId2" Type="http://schemas.openxmlformats.org/officeDocument/2006/relationships/hyperlink" Target="https://www.atcc.org/Products/All/4026604.aspx" TargetMode="External"/><Relationship Id="rId1" Type="http://schemas.openxmlformats.org/officeDocument/2006/relationships/hyperlink" Target="https://www.atcc.org/Products/All/4024904.aspx" TargetMode="External"/><Relationship Id="rId6" Type="http://schemas.openxmlformats.org/officeDocument/2006/relationships/hyperlink" Target="https://www.atcc.org/Products/All/4025666.aspx" TargetMode="External"/><Relationship Id="rId5" Type="http://schemas.openxmlformats.org/officeDocument/2006/relationships/hyperlink" Target="https://www.atcc.org/Products/Cells_and_Microorganisms/Fungi_and_Yeast/Saccharomyces_cerevisiae_Deletion_Mutants/4023752.aspx" TargetMode="External"/><Relationship Id="rId4" Type="http://schemas.openxmlformats.org/officeDocument/2006/relationships/hyperlink" Target="https://www.atcc.org/Products/Cells_and_Microorganisms/Fungi_and_Yeast/Saccharomyces_cerevisiae_Deletion_Mutants/4023292.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2"/>
  <sheetViews>
    <sheetView topLeftCell="A31" workbookViewId="0">
      <selection activeCell="G27" sqref="G27"/>
    </sheetView>
  </sheetViews>
  <sheetFormatPr defaultRowHeight="15" x14ac:dyDescent="0.25"/>
  <cols>
    <col min="1" max="1" width="41" style="1" customWidth="1"/>
    <col min="2" max="2" width="22.140625" style="1" customWidth="1"/>
    <col min="3" max="3" width="23.28515625" style="1" customWidth="1"/>
    <col min="4" max="4" width="20.28515625" style="1" customWidth="1"/>
    <col min="5" max="5" width="9.140625" style="1"/>
    <col min="6" max="6" width="15" style="1" customWidth="1"/>
    <col min="7" max="7" width="24.140625" style="1" customWidth="1"/>
    <col min="8" max="8" width="21.28515625" style="1" customWidth="1"/>
    <col min="9" max="9" width="27.28515625" style="1" customWidth="1"/>
    <col min="10" max="16384" width="9.140625" style="1"/>
  </cols>
  <sheetData>
    <row r="2" spans="1:12" ht="44.25" customHeight="1" x14ac:dyDescent="0.25">
      <c r="A2" s="133" t="s">
        <v>3719</v>
      </c>
      <c r="B2" s="133"/>
      <c r="C2" s="133"/>
      <c r="D2" s="133"/>
      <c r="F2" s="132"/>
      <c r="G2" s="132"/>
      <c r="H2" s="132"/>
      <c r="I2" s="132"/>
      <c r="J2" s="132"/>
      <c r="K2" s="132"/>
      <c r="L2" s="132"/>
    </row>
    <row r="3" spans="1:12" x14ac:dyDescent="0.25">
      <c r="A3" s="130" t="s">
        <v>3</v>
      </c>
      <c r="B3" s="57" t="s">
        <v>1767</v>
      </c>
      <c r="C3" s="57" t="s">
        <v>1768</v>
      </c>
      <c r="D3" s="58" t="s">
        <v>1769</v>
      </c>
      <c r="F3" s="117"/>
      <c r="G3" s="118"/>
      <c r="H3" s="118"/>
      <c r="I3" s="117"/>
      <c r="J3" s="119"/>
      <c r="K3" s="119"/>
      <c r="L3" s="119"/>
    </row>
    <row r="4" spans="1:12" x14ac:dyDescent="0.25">
      <c r="A4" s="131"/>
      <c r="B4" s="59" t="s">
        <v>1770</v>
      </c>
      <c r="C4" s="59" t="s">
        <v>1771</v>
      </c>
      <c r="D4" s="60" t="s">
        <v>3741</v>
      </c>
      <c r="F4" s="117"/>
      <c r="G4" s="120"/>
      <c r="H4" s="120"/>
      <c r="I4" s="121"/>
      <c r="J4" s="119"/>
      <c r="K4" s="119"/>
      <c r="L4" s="119"/>
    </row>
    <row r="5" spans="1:12" x14ac:dyDescent="0.25">
      <c r="A5" s="48" t="s">
        <v>5</v>
      </c>
      <c r="B5" s="52">
        <v>4</v>
      </c>
      <c r="C5" s="52">
        <v>1</v>
      </c>
      <c r="D5" s="52">
        <f>SUM(B5+C5)</f>
        <v>5</v>
      </c>
      <c r="F5" s="117"/>
      <c r="G5" s="120"/>
      <c r="H5" s="120"/>
      <c r="I5" s="121"/>
      <c r="J5" s="119"/>
      <c r="K5" s="119"/>
      <c r="L5" s="119"/>
    </row>
    <row r="6" spans="1:12" x14ac:dyDescent="0.25">
      <c r="A6" s="48" t="s">
        <v>6</v>
      </c>
      <c r="B6" s="52">
        <v>290</v>
      </c>
      <c r="C6" s="52">
        <v>245</v>
      </c>
      <c r="D6" s="52">
        <f t="shared" ref="D6:D25" si="0">SUM(B6+C6)</f>
        <v>535</v>
      </c>
      <c r="F6" s="117"/>
      <c r="G6" s="120"/>
      <c r="H6" s="120"/>
      <c r="I6" s="121"/>
      <c r="J6" s="119"/>
      <c r="K6" s="119"/>
      <c r="L6" s="119"/>
    </row>
    <row r="7" spans="1:12" x14ac:dyDescent="0.25">
      <c r="A7" s="48" t="s">
        <v>7</v>
      </c>
      <c r="B7" s="52">
        <v>53</v>
      </c>
      <c r="C7" s="52">
        <v>0</v>
      </c>
      <c r="D7" s="52">
        <f t="shared" si="0"/>
        <v>53</v>
      </c>
      <c r="F7" s="117"/>
      <c r="G7" s="122"/>
      <c r="H7" s="122"/>
      <c r="I7" s="122"/>
      <c r="J7" s="119"/>
      <c r="K7" s="119"/>
      <c r="L7" s="119"/>
    </row>
    <row r="8" spans="1:12" x14ac:dyDescent="0.25">
      <c r="A8" s="48" t="s">
        <v>8</v>
      </c>
      <c r="B8" s="52">
        <v>9</v>
      </c>
      <c r="C8" s="52">
        <v>0</v>
      </c>
      <c r="D8" s="52">
        <f t="shared" si="0"/>
        <v>9</v>
      </c>
      <c r="F8" s="117"/>
      <c r="G8" s="120"/>
      <c r="H8" s="120"/>
      <c r="I8" s="120"/>
      <c r="J8" s="119"/>
      <c r="K8" s="119"/>
      <c r="L8" s="119"/>
    </row>
    <row r="9" spans="1:12" x14ac:dyDescent="0.25">
      <c r="A9" s="48" t="s">
        <v>9</v>
      </c>
      <c r="B9" s="52">
        <v>240</v>
      </c>
      <c r="C9" s="52">
        <v>147</v>
      </c>
      <c r="D9" s="52">
        <f t="shared" si="0"/>
        <v>387</v>
      </c>
      <c r="F9" s="117"/>
      <c r="G9" s="120"/>
      <c r="H9" s="120"/>
      <c r="I9" s="120"/>
      <c r="J9" s="119"/>
      <c r="K9" s="119"/>
      <c r="L9" s="119"/>
    </row>
    <row r="10" spans="1:12" x14ac:dyDescent="0.25">
      <c r="A10" s="49" t="s">
        <v>10</v>
      </c>
      <c r="B10" s="52">
        <v>26</v>
      </c>
      <c r="C10" s="52">
        <v>0</v>
      </c>
      <c r="D10" s="52">
        <f t="shared" si="0"/>
        <v>26</v>
      </c>
      <c r="F10" s="119"/>
      <c r="G10" s="119"/>
      <c r="H10" s="119"/>
      <c r="I10" s="119"/>
      <c r="J10" s="119"/>
      <c r="K10" s="119"/>
      <c r="L10" s="119"/>
    </row>
    <row r="11" spans="1:12" x14ac:dyDescent="0.25">
      <c r="A11" s="48" t="s">
        <v>11</v>
      </c>
      <c r="B11" s="52">
        <v>54</v>
      </c>
      <c r="C11" s="52">
        <v>24</v>
      </c>
      <c r="D11" s="52">
        <f t="shared" si="0"/>
        <v>78</v>
      </c>
      <c r="F11" s="119"/>
      <c r="G11" s="119"/>
      <c r="H11" s="119"/>
      <c r="I11" s="119"/>
      <c r="J11" s="119"/>
      <c r="K11" s="119"/>
      <c r="L11" s="119"/>
    </row>
    <row r="12" spans="1:12" x14ac:dyDescent="0.25">
      <c r="A12" s="48" t="s">
        <v>12</v>
      </c>
      <c r="B12" s="52">
        <v>52</v>
      </c>
      <c r="C12" s="52">
        <v>164</v>
      </c>
      <c r="D12" s="52">
        <f t="shared" si="0"/>
        <v>216</v>
      </c>
      <c r="F12" s="119"/>
      <c r="G12" s="119"/>
      <c r="H12" s="119"/>
      <c r="I12" s="119"/>
      <c r="J12" s="119"/>
      <c r="K12" s="119"/>
      <c r="L12" s="119"/>
    </row>
    <row r="13" spans="1:12" x14ac:dyDescent="0.25">
      <c r="A13" s="48" t="s">
        <v>13</v>
      </c>
      <c r="B13" s="52">
        <v>683</v>
      </c>
      <c r="C13" s="52">
        <f>232+8+44</f>
        <v>284</v>
      </c>
      <c r="D13" s="52">
        <f t="shared" si="0"/>
        <v>967</v>
      </c>
      <c r="F13" s="119"/>
      <c r="G13" s="119"/>
      <c r="H13" s="119"/>
      <c r="I13" s="119"/>
      <c r="J13" s="119"/>
      <c r="K13" s="119"/>
      <c r="L13" s="119"/>
    </row>
    <row r="14" spans="1:12" x14ac:dyDescent="0.25">
      <c r="A14" s="48" t="s">
        <v>14</v>
      </c>
      <c r="B14" s="52">
        <v>28</v>
      </c>
      <c r="C14" s="52">
        <v>7</v>
      </c>
      <c r="D14" s="52">
        <f t="shared" si="0"/>
        <v>35</v>
      </c>
      <c r="F14" s="119"/>
      <c r="G14" s="119"/>
      <c r="H14" s="119"/>
      <c r="I14" s="119"/>
      <c r="J14" s="119"/>
      <c r="K14" s="119"/>
      <c r="L14" s="119"/>
    </row>
    <row r="15" spans="1:12" x14ac:dyDescent="0.25">
      <c r="A15" s="48" t="s">
        <v>15</v>
      </c>
      <c r="B15" s="52">
        <v>226</v>
      </c>
      <c r="C15" s="52">
        <v>123</v>
      </c>
      <c r="D15" s="52">
        <f t="shared" si="0"/>
        <v>349</v>
      </c>
    </row>
    <row r="16" spans="1:12" x14ac:dyDescent="0.25">
      <c r="A16" s="48" t="s">
        <v>16</v>
      </c>
      <c r="B16" s="52">
        <v>16</v>
      </c>
      <c r="C16" s="52">
        <v>14</v>
      </c>
      <c r="D16" s="52">
        <f t="shared" si="0"/>
        <v>30</v>
      </c>
    </row>
    <row r="17" spans="1:4" x14ac:dyDescent="0.25">
      <c r="A17" s="49" t="s">
        <v>17</v>
      </c>
      <c r="B17" s="52">
        <v>7</v>
      </c>
      <c r="C17" s="52">
        <v>0</v>
      </c>
      <c r="D17" s="52">
        <f t="shared" si="0"/>
        <v>7</v>
      </c>
    </row>
    <row r="18" spans="1:4" x14ac:dyDescent="0.25">
      <c r="A18" s="48" t="s">
        <v>18</v>
      </c>
      <c r="B18" s="52">
        <v>108</v>
      </c>
      <c r="C18" s="52">
        <v>83</v>
      </c>
      <c r="D18" s="52">
        <f t="shared" si="0"/>
        <v>191</v>
      </c>
    </row>
    <row r="19" spans="1:4" x14ac:dyDescent="0.25">
      <c r="A19" s="48" t="s">
        <v>19</v>
      </c>
      <c r="B19" s="52">
        <v>75</v>
      </c>
      <c r="C19" s="52">
        <v>52</v>
      </c>
      <c r="D19" s="52">
        <f t="shared" si="0"/>
        <v>127</v>
      </c>
    </row>
    <row r="20" spans="1:4" x14ac:dyDescent="0.25">
      <c r="A20" s="48" t="s">
        <v>20</v>
      </c>
      <c r="B20" s="52">
        <v>12</v>
      </c>
      <c r="C20" s="52">
        <v>0</v>
      </c>
      <c r="D20" s="52">
        <f t="shared" si="0"/>
        <v>12</v>
      </c>
    </row>
    <row r="21" spans="1:4" x14ac:dyDescent="0.25">
      <c r="A21" s="48" t="s">
        <v>21</v>
      </c>
      <c r="B21" s="52">
        <v>33</v>
      </c>
      <c r="C21" s="52">
        <v>17</v>
      </c>
      <c r="D21" s="52">
        <f t="shared" si="0"/>
        <v>50</v>
      </c>
    </row>
    <row r="22" spans="1:4" x14ac:dyDescent="0.25">
      <c r="A22" s="48" t="s">
        <v>22</v>
      </c>
      <c r="B22" s="52">
        <v>357</v>
      </c>
      <c r="C22" s="52">
        <v>395</v>
      </c>
      <c r="D22" s="52">
        <f t="shared" si="0"/>
        <v>752</v>
      </c>
    </row>
    <row r="23" spans="1:4" x14ac:dyDescent="0.25">
      <c r="A23" s="48" t="s">
        <v>23</v>
      </c>
      <c r="B23" s="52">
        <v>21</v>
      </c>
      <c r="C23" s="52">
        <v>0</v>
      </c>
      <c r="D23" s="52">
        <f t="shared" si="0"/>
        <v>21</v>
      </c>
    </row>
    <row r="24" spans="1:4" x14ac:dyDescent="0.25">
      <c r="A24" s="48" t="s">
        <v>24</v>
      </c>
      <c r="B24" s="52">
        <v>0</v>
      </c>
      <c r="C24" s="52">
        <v>21</v>
      </c>
      <c r="D24" s="52">
        <f t="shared" si="0"/>
        <v>21</v>
      </c>
    </row>
    <row r="25" spans="1:4" x14ac:dyDescent="0.25">
      <c r="A25" s="48" t="s">
        <v>25</v>
      </c>
      <c r="B25" s="52">
        <f>B5+B6+B7+B8+B9+B11+B13+B14+B15+B16+B17+B18+B19+B20+B21+B23+B24</f>
        <v>1859</v>
      </c>
      <c r="C25" s="52">
        <f>C5+C6+C7+C8+C9+C11+C13+C14+C15+C16+C17+C18+C19+C20+C21+C23+C24</f>
        <v>1018</v>
      </c>
      <c r="D25" s="52">
        <f t="shared" si="0"/>
        <v>2877</v>
      </c>
    </row>
    <row r="26" spans="1:4" x14ac:dyDescent="0.25">
      <c r="A26" s="50" t="s">
        <v>26</v>
      </c>
      <c r="B26" s="53">
        <f>SUM(B5:B24)</f>
        <v>2294</v>
      </c>
      <c r="C26" s="53">
        <f>SUM(C5:C24)</f>
        <v>1577</v>
      </c>
      <c r="D26" s="54">
        <f>SUM(B26+C26)</f>
        <v>3871</v>
      </c>
    </row>
    <row r="27" spans="1:4" s="46" customFormat="1" x14ac:dyDescent="0.25">
      <c r="A27" s="50" t="s">
        <v>3717</v>
      </c>
      <c r="B27" s="115">
        <v>843</v>
      </c>
      <c r="C27" s="115">
        <v>905</v>
      </c>
      <c r="D27" s="116">
        <v>1748</v>
      </c>
    </row>
    <row r="28" spans="1:4" s="46" customFormat="1" x14ac:dyDescent="0.25">
      <c r="A28" s="50" t="s">
        <v>3718</v>
      </c>
      <c r="B28" s="115">
        <v>1770</v>
      </c>
      <c r="C28" s="115">
        <v>1226</v>
      </c>
      <c r="D28" s="116">
        <v>2965</v>
      </c>
    </row>
    <row r="29" spans="1:4" x14ac:dyDescent="0.25">
      <c r="A29" s="51" t="s">
        <v>0</v>
      </c>
      <c r="B29" s="55" t="s">
        <v>1</v>
      </c>
      <c r="C29" s="55" t="s">
        <v>27</v>
      </c>
      <c r="D29" s="56" t="s">
        <v>2</v>
      </c>
    </row>
    <row r="33" spans="1:3" x14ac:dyDescent="0.25">
      <c r="A33" s="2" t="s">
        <v>1753</v>
      </c>
      <c r="B33" s="4"/>
      <c r="C33"/>
    </row>
    <row r="34" spans="1:3" x14ac:dyDescent="0.25">
      <c r="A34" s="5" t="s">
        <v>3</v>
      </c>
      <c r="B34" s="5" t="s">
        <v>28</v>
      </c>
      <c r="C34" s="6" t="s">
        <v>4</v>
      </c>
    </row>
    <row r="35" spans="1:3" x14ac:dyDescent="0.25">
      <c r="A35" s="4" t="s">
        <v>29</v>
      </c>
      <c r="B35" s="61">
        <v>4</v>
      </c>
      <c r="C35" s="62">
        <v>1</v>
      </c>
    </row>
    <row r="36" spans="1:3" x14ac:dyDescent="0.25">
      <c r="A36" s="4" t="s">
        <v>30</v>
      </c>
      <c r="B36" s="61">
        <v>13</v>
      </c>
      <c r="C36" s="62">
        <v>11</v>
      </c>
    </row>
    <row r="37" spans="1:3" x14ac:dyDescent="0.25">
      <c r="A37" s="4" t="s">
        <v>31</v>
      </c>
      <c r="B37" s="61">
        <v>10</v>
      </c>
      <c r="C37" s="62">
        <v>0</v>
      </c>
    </row>
    <row r="38" spans="1:3" x14ac:dyDescent="0.25">
      <c r="A38" s="7" t="s">
        <v>1765</v>
      </c>
      <c r="B38" s="63">
        <v>42</v>
      </c>
      <c r="C38" s="62">
        <v>33</v>
      </c>
    </row>
    <row r="39" spans="1:3" x14ac:dyDescent="0.25">
      <c r="A39" s="7" t="s">
        <v>33</v>
      </c>
      <c r="B39" s="63">
        <v>9</v>
      </c>
      <c r="C39" s="62">
        <v>0</v>
      </c>
    </row>
    <row r="40" spans="1:3" x14ac:dyDescent="0.25">
      <c r="A40" s="7" t="s">
        <v>7</v>
      </c>
      <c r="B40" s="63">
        <v>53</v>
      </c>
      <c r="C40" s="62">
        <v>49</v>
      </c>
    </row>
    <row r="41" spans="1:3" x14ac:dyDescent="0.25">
      <c r="A41" s="7" t="s">
        <v>34</v>
      </c>
      <c r="B41" s="63">
        <v>12</v>
      </c>
      <c r="C41" s="62">
        <v>0</v>
      </c>
    </row>
    <row r="42" spans="1:3" x14ac:dyDescent="0.25">
      <c r="A42" s="7" t="s">
        <v>35</v>
      </c>
      <c r="B42" s="63">
        <v>16</v>
      </c>
      <c r="C42" s="62">
        <v>0</v>
      </c>
    </row>
    <row r="43" spans="1:3" x14ac:dyDescent="0.25">
      <c r="A43" s="7" t="s">
        <v>1766</v>
      </c>
      <c r="B43" s="63">
        <v>9</v>
      </c>
      <c r="C43" s="62">
        <v>0</v>
      </c>
    </row>
    <row r="44" spans="1:3" x14ac:dyDescent="0.25">
      <c r="A44" s="7" t="s">
        <v>36</v>
      </c>
      <c r="B44" s="63">
        <v>18</v>
      </c>
      <c r="C44" s="62">
        <v>0</v>
      </c>
    </row>
    <row r="45" spans="1:3" x14ac:dyDescent="0.25">
      <c r="A45" s="7" t="s">
        <v>37</v>
      </c>
      <c r="B45" s="63">
        <v>0</v>
      </c>
      <c r="C45" s="62">
        <v>0</v>
      </c>
    </row>
    <row r="46" spans="1:3" x14ac:dyDescent="0.25">
      <c r="A46" s="7" t="s">
        <v>38</v>
      </c>
      <c r="B46" s="63">
        <v>15</v>
      </c>
      <c r="C46" s="62">
        <v>0</v>
      </c>
    </row>
    <row r="47" spans="1:3" x14ac:dyDescent="0.25">
      <c r="A47" s="7" t="s">
        <v>39</v>
      </c>
      <c r="B47" s="63">
        <v>27</v>
      </c>
      <c r="C47" s="62">
        <v>0</v>
      </c>
    </row>
    <row r="48" spans="1:3" x14ac:dyDescent="0.25">
      <c r="A48" s="7" t="s">
        <v>40</v>
      </c>
      <c r="B48" s="63">
        <v>4</v>
      </c>
      <c r="C48" s="62">
        <v>0</v>
      </c>
    </row>
    <row r="49" spans="1:3" x14ac:dyDescent="0.25">
      <c r="A49" s="7" t="s">
        <v>41</v>
      </c>
      <c r="B49" s="63">
        <v>10</v>
      </c>
      <c r="C49" s="62">
        <v>30</v>
      </c>
    </row>
    <row r="50" spans="1:3" x14ac:dyDescent="0.25">
      <c r="A50" s="7" t="s">
        <v>42</v>
      </c>
      <c r="B50" s="63">
        <v>14</v>
      </c>
      <c r="C50" s="62">
        <v>10</v>
      </c>
    </row>
    <row r="51" spans="1:3" x14ac:dyDescent="0.25">
      <c r="A51" s="7" t="s">
        <v>43</v>
      </c>
      <c r="B51" s="63">
        <v>26</v>
      </c>
      <c r="C51" s="62">
        <v>0</v>
      </c>
    </row>
    <row r="52" spans="1:3" x14ac:dyDescent="0.25">
      <c r="A52" s="7" t="s">
        <v>44</v>
      </c>
      <c r="B52" s="63">
        <v>11</v>
      </c>
      <c r="C52" s="62">
        <v>0</v>
      </c>
    </row>
    <row r="53" spans="1:3" x14ac:dyDescent="0.25">
      <c r="A53" s="7" t="s">
        <v>45</v>
      </c>
      <c r="B53" s="63">
        <v>10</v>
      </c>
      <c r="C53" s="62">
        <v>0</v>
      </c>
    </row>
    <row r="54" spans="1:3" x14ac:dyDescent="0.25">
      <c r="A54" s="7" t="s">
        <v>12</v>
      </c>
      <c r="B54" s="63">
        <v>52</v>
      </c>
      <c r="C54" s="62">
        <v>164</v>
      </c>
    </row>
    <row r="55" spans="1:3" x14ac:dyDescent="0.25">
      <c r="A55" s="7" t="s">
        <v>46</v>
      </c>
      <c r="B55" s="63">
        <v>59</v>
      </c>
      <c r="C55" s="62">
        <v>63</v>
      </c>
    </row>
    <row r="56" spans="1:3" x14ac:dyDescent="0.25">
      <c r="A56" s="7" t="s">
        <v>47</v>
      </c>
      <c r="B56" s="63">
        <v>24</v>
      </c>
      <c r="C56" s="62">
        <v>0</v>
      </c>
    </row>
    <row r="57" spans="1:3" x14ac:dyDescent="0.25">
      <c r="A57" s="7" t="s">
        <v>48</v>
      </c>
      <c r="B57" s="63">
        <v>46</v>
      </c>
      <c r="C57" s="62">
        <v>45</v>
      </c>
    </row>
    <row r="58" spans="1:3" x14ac:dyDescent="0.25">
      <c r="A58" s="7" t="s">
        <v>49</v>
      </c>
      <c r="B58" s="63">
        <v>18</v>
      </c>
      <c r="C58" s="62">
        <v>28</v>
      </c>
    </row>
    <row r="59" spans="1:3" x14ac:dyDescent="0.25">
      <c r="A59" s="7" t="s">
        <v>1764</v>
      </c>
      <c r="B59" s="63">
        <v>16</v>
      </c>
      <c r="C59" s="62">
        <v>6</v>
      </c>
    </row>
    <row r="60" spans="1:3" x14ac:dyDescent="0.25">
      <c r="A60" s="7" t="s">
        <v>51</v>
      </c>
      <c r="B60" s="63">
        <v>15</v>
      </c>
      <c r="C60" s="62">
        <v>13</v>
      </c>
    </row>
    <row r="61" spans="1:3" x14ac:dyDescent="0.25">
      <c r="A61" s="7" t="s">
        <v>52</v>
      </c>
      <c r="B61" s="63">
        <v>22</v>
      </c>
      <c r="C61" s="62">
        <v>17</v>
      </c>
    </row>
    <row r="62" spans="1:3" x14ac:dyDescent="0.25">
      <c r="A62" s="7" t="s">
        <v>53</v>
      </c>
      <c r="B62" s="63">
        <v>5</v>
      </c>
      <c r="C62" s="62">
        <v>4</v>
      </c>
    </row>
    <row r="63" spans="1:3" x14ac:dyDescent="0.25">
      <c r="A63" s="7" t="s">
        <v>1763</v>
      </c>
      <c r="B63" s="63">
        <v>359</v>
      </c>
      <c r="C63" s="62">
        <v>12</v>
      </c>
    </row>
    <row r="64" spans="1:3" x14ac:dyDescent="0.25">
      <c r="A64" s="7" t="s">
        <v>1762</v>
      </c>
      <c r="B64" s="63">
        <v>111</v>
      </c>
      <c r="C64" s="62">
        <v>52</v>
      </c>
    </row>
    <row r="65" spans="1:3" x14ac:dyDescent="0.25">
      <c r="A65" s="7" t="s">
        <v>55</v>
      </c>
      <c r="B65" s="63">
        <v>34</v>
      </c>
      <c r="C65" s="62">
        <v>19</v>
      </c>
    </row>
    <row r="66" spans="1:3" x14ac:dyDescent="0.25">
      <c r="A66" s="7" t="s">
        <v>56</v>
      </c>
      <c r="B66" s="63">
        <v>39</v>
      </c>
      <c r="C66" s="62">
        <v>22</v>
      </c>
    </row>
    <row r="67" spans="1:3" x14ac:dyDescent="0.25">
      <c r="A67" s="7" t="s">
        <v>57</v>
      </c>
      <c r="B67" s="63">
        <v>3</v>
      </c>
      <c r="C67" s="62">
        <v>0</v>
      </c>
    </row>
    <row r="68" spans="1:3" x14ac:dyDescent="0.25">
      <c r="A68" s="7" t="s">
        <v>58</v>
      </c>
      <c r="B68" s="63">
        <v>16</v>
      </c>
      <c r="C68" s="62">
        <v>27</v>
      </c>
    </row>
    <row r="69" spans="1:3" x14ac:dyDescent="0.25">
      <c r="A69" s="7" t="s">
        <v>59</v>
      </c>
      <c r="B69" s="63">
        <v>1</v>
      </c>
      <c r="C69" s="62">
        <v>7</v>
      </c>
    </row>
    <row r="70" spans="1:3" x14ac:dyDescent="0.25">
      <c r="A70" s="7" t="s">
        <v>60</v>
      </c>
      <c r="B70" s="63">
        <v>21</v>
      </c>
      <c r="C70" s="62">
        <v>14</v>
      </c>
    </row>
    <row r="71" spans="1:3" x14ac:dyDescent="0.25">
      <c r="A71" s="7" t="s">
        <v>61</v>
      </c>
      <c r="B71" s="63">
        <v>19</v>
      </c>
      <c r="C71" s="62">
        <v>0</v>
      </c>
    </row>
    <row r="72" spans="1:3" x14ac:dyDescent="0.25">
      <c r="A72" s="7" t="s">
        <v>62</v>
      </c>
      <c r="B72" s="63">
        <v>2</v>
      </c>
      <c r="C72" s="62">
        <v>0</v>
      </c>
    </row>
    <row r="73" spans="1:3" x14ac:dyDescent="0.25">
      <c r="A73" s="7" t="s">
        <v>1761</v>
      </c>
      <c r="B73" s="63">
        <v>4</v>
      </c>
      <c r="C73" s="62">
        <v>0</v>
      </c>
    </row>
    <row r="74" spans="1:3" x14ac:dyDescent="0.25">
      <c r="A74" s="7" t="s">
        <v>64</v>
      </c>
      <c r="B74" s="63">
        <v>15</v>
      </c>
      <c r="C74" s="62">
        <v>19</v>
      </c>
    </row>
    <row r="75" spans="1:3" x14ac:dyDescent="0.25">
      <c r="A75" s="7" t="s">
        <v>65</v>
      </c>
      <c r="B75" s="63">
        <v>2</v>
      </c>
      <c r="C75" s="62">
        <v>2</v>
      </c>
    </row>
    <row r="76" spans="1:3" x14ac:dyDescent="0.25">
      <c r="A76" s="7" t="s">
        <v>66</v>
      </c>
      <c r="B76" s="63">
        <v>27</v>
      </c>
      <c r="C76" s="62">
        <v>0</v>
      </c>
    </row>
    <row r="77" spans="1:3" x14ac:dyDescent="0.25">
      <c r="A77" s="7" t="s">
        <v>67</v>
      </c>
      <c r="B77" s="63">
        <v>26</v>
      </c>
      <c r="C77" s="62">
        <v>0</v>
      </c>
    </row>
    <row r="78" spans="1:3" x14ac:dyDescent="0.25">
      <c r="A78" s="7" t="s">
        <v>68</v>
      </c>
      <c r="B78" s="63">
        <v>15</v>
      </c>
      <c r="C78" s="62">
        <v>24</v>
      </c>
    </row>
    <row r="79" spans="1:3" x14ac:dyDescent="0.25">
      <c r="A79" s="7" t="s">
        <v>69</v>
      </c>
      <c r="B79" s="63">
        <v>14</v>
      </c>
      <c r="C79" s="62">
        <v>3</v>
      </c>
    </row>
    <row r="80" spans="1:3" x14ac:dyDescent="0.25">
      <c r="A80" s="7" t="s">
        <v>70</v>
      </c>
      <c r="B80" s="63">
        <v>1</v>
      </c>
      <c r="C80" s="62">
        <v>0</v>
      </c>
    </row>
    <row r="81" spans="1:3" x14ac:dyDescent="0.25">
      <c r="A81" s="7" t="s">
        <v>71</v>
      </c>
      <c r="B81" s="63">
        <v>16</v>
      </c>
      <c r="C81" s="62">
        <v>0</v>
      </c>
    </row>
    <row r="82" spans="1:3" x14ac:dyDescent="0.25">
      <c r="A82" s="7" t="s">
        <v>72</v>
      </c>
      <c r="B82" s="63">
        <v>7</v>
      </c>
      <c r="C82" s="62">
        <v>19</v>
      </c>
    </row>
    <row r="83" spans="1:3" x14ac:dyDescent="0.25">
      <c r="A83" s="7" t="s">
        <v>73</v>
      </c>
      <c r="B83" s="63">
        <v>18</v>
      </c>
      <c r="C83" s="62">
        <v>21</v>
      </c>
    </row>
    <row r="84" spans="1:3" x14ac:dyDescent="0.25">
      <c r="A84" s="7" t="s">
        <v>74</v>
      </c>
      <c r="B84" s="63">
        <v>18</v>
      </c>
      <c r="C84" s="62">
        <v>13</v>
      </c>
    </row>
    <row r="85" spans="1:3" x14ac:dyDescent="0.25">
      <c r="A85" s="7" t="s">
        <v>1760</v>
      </c>
      <c r="B85" s="63">
        <v>28</v>
      </c>
      <c r="C85" s="62">
        <v>44</v>
      </c>
    </row>
    <row r="86" spans="1:3" x14ac:dyDescent="0.25">
      <c r="A86" s="7" t="s">
        <v>76</v>
      </c>
      <c r="B86" s="63">
        <v>9</v>
      </c>
      <c r="C86" s="62">
        <v>0</v>
      </c>
    </row>
    <row r="87" spans="1:3" x14ac:dyDescent="0.25">
      <c r="A87" s="7" t="s">
        <v>77</v>
      </c>
      <c r="B87" s="63">
        <v>7</v>
      </c>
      <c r="C87" s="62">
        <v>0</v>
      </c>
    </row>
    <row r="88" spans="1:3" x14ac:dyDescent="0.25">
      <c r="A88" s="7" t="s">
        <v>1759</v>
      </c>
      <c r="B88" s="63">
        <v>50</v>
      </c>
      <c r="C88" s="62">
        <v>13</v>
      </c>
    </row>
    <row r="89" spans="1:3" x14ac:dyDescent="0.25">
      <c r="A89" s="7" t="s">
        <v>78</v>
      </c>
      <c r="B89" s="63">
        <v>25</v>
      </c>
      <c r="C89" s="62">
        <v>0</v>
      </c>
    </row>
    <row r="90" spans="1:3" x14ac:dyDescent="0.25">
      <c r="A90" s="7" t="s">
        <v>79</v>
      </c>
      <c r="B90" s="63">
        <v>1</v>
      </c>
      <c r="C90" s="62">
        <v>35</v>
      </c>
    </row>
    <row r="91" spans="1:3" x14ac:dyDescent="0.25">
      <c r="A91" s="7" t="s">
        <v>18</v>
      </c>
      <c r="B91" s="63">
        <v>108</v>
      </c>
      <c r="C91" s="62">
        <v>83</v>
      </c>
    </row>
    <row r="92" spans="1:3" x14ac:dyDescent="0.25">
      <c r="A92" s="7" t="s">
        <v>19</v>
      </c>
      <c r="B92" s="63">
        <v>75</v>
      </c>
      <c r="C92" s="62">
        <v>52</v>
      </c>
    </row>
    <row r="93" spans="1:3" x14ac:dyDescent="0.25">
      <c r="A93" s="7" t="s">
        <v>80</v>
      </c>
      <c r="B93" s="63">
        <v>37</v>
      </c>
      <c r="C93" s="62">
        <v>18</v>
      </c>
    </row>
    <row r="94" spans="1:3" x14ac:dyDescent="0.25">
      <c r="A94" s="7" t="s">
        <v>81</v>
      </c>
      <c r="B94" s="63">
        <v>16</v>
      </c>
      <c r="C94" s="62">
        <v>0</v>
      </c>
    </row>
    <row r="95" spans="1:3" x14ac:dyDescent="0.25">
      <c r="A95" s="7" t="s">
        <v>1758</v>
      </c>
      <c r="B95" s="63">
        <v>14</v>
      </c>
      <c r="C95" s="62">
        <v>14</v>
      </c>
    </row>
    <row r="96" spans="1:3" x14ac:dyDescent="0.25">
      <c r="A96" s="7" t="s">
        <v>83</v>
      </c>
      <c r="B96" s="63">
        <v>18</v>
      </c>
      <c r="C96" s="62">
        <v>0</v>
      </c>
    </row>
    <row r="97" spans="1:3" x14ac:dyDescent="0.25">
      <c r="A97" s="7" t="s">
        <v>20</v>
      </c>
      <c r="B97" s="63">
        <v>12</v>
      </c>
      <c r="C97" s="62">
        <v>0</v>
      </c>
    </row>
    <row r="98" spans="1:3" x14ac:dyDescent="0.25">
      <c r="A98" s="7" t="s">
        <v>84</v>
      </c>
      <c r="B98" s="63">
        <v>10</v>
      </c>
      <c r="C98" s="62">
        <v>63</v>
      </c>
    </row>
    <row r="99" spans="1:3" x14ac:dyDescent="0.25">
      <c r="A99" s="7" t="s">
        <v>85</v>
      </c>
      <c r="B99" s="63">
        <v>14</v>
      </c>
      <c r="C99" s="62">
        <v>2</v>
      </c>
    </row>
    <row r="100" spans="1:3" x14ac:dyDescent="0.25">
      <c r="A100" s="7" t="s">
        <v>86</v>
      </c>
      <c r="B100" s="63">
        <v>7</v>
      </c>
      <c r="C100" s="62">
        <v>0</v>
      </c>
    </row>
    <row r="101" spans="1:3" x14ac:dyDescent="0.25">
      <c r="A101" s="7" t="s">
        <v>87</v>
      </c>
      <c r="B101" s="63">
        <v>7</v>
      </c>
      <c r="C101" s="62"/>
    </row>
    <row r="102" spans="1:3" x14ac:dyDescent="0.25">
      <c r="A102" s="7" t="s">
        <v>88</v>
      </c>
      <c r="B102" s="63">
        <v>22</v>
      </c>
      <c r="C102" s="62">
        <v>13</v>
      </c>
    </row>
    <row r="103" spans="1:3" x14ac:dyDescent="0.25">
      <c r="A103" s="7" t="s">
        <v>89</v>
      </c>
      <c r="B103" s="63">
        <v>6</v>
      </c>
      <c r="C103" s="62"/>
    </row>
    <row r="104" spans="1:3" x14ac:dyDescent="0.25">
      <c r="A104" s="7" t="s">
        <v>90</v>
      </c>
      <c r="B104" s="63">
        <v>12</v>
      </c>
      <c r="C104" s="62">
        <v>14</v>
      </c>
    </row>
    <row r="105" spans="1:3" x14ac:dyDescent="0.25">
      <c r="A105" s="7" t="s">
        <v>91</v>
      </c>
      <c r="B105" s="63">
        <v>120</v>
      </c>
      <c r="C105" s="62">
        <v>0</v>
      </c>
    </row>
    <row r="106" spans="1:3" x14ac:dyDescent="0.25">
      <c r="A106" s="7" t="s">
        <v>92</v>
      </c>
      <c r="B106" s="63">
        <v>72</v>
      </c>
      <c r="C106" s="62">
        <v>154</v>
      </c>
    </row>
    <row r="107" spans="1:3" x14ac:dyDescent="0.25">
      <c r="A107" s="7" t="s">
        <v>93</v>
      </c>
      <c r="B107" s="63">
        <v>32</v>
      </c>
      <c r="C107" s="62">
        <v>0</v>
      </c>
    </row>
    <row r="108" spans="1:3" x14ac:dyDescent="0.25">
      <c r="A108" s="7" t="s">
        <v>94</v>
      </c>
      <c r="B108" s="63">
        <v>113</v>
      </c>
      <c r="C108" s="62">
        <v>121</v>
      </c>
    </row>
    <row r="109" spans="1:3" x14ac:dyDescent="0.25">
      <c r="A109" s="7" t="s">
        <v>1757</v>
      </c>
      <c r="B109" s="63">
        <v>20</v>
      </c>
      <c r="C109" s="62">
        <v>0</v>
      </c>
    </row>
    <row r="110" spans="1:3" x14ac:dyDescent="0.25">
      <c r="A110" s="7" t="s">
        <v>96</v>
      </c>
      <c r="B110" s="63">
        <v>1</v>
      </c>
      <c r="C110" s="62">
        <v>0</v>
      </c>
    </row>
    <row r="111" spans="1:3" x14ac:dyDescent="0.25">
      <c r="A111" s="7" t="s">
        <v>97</v>
      </c>
      <c r="B111" s="63">
        <v>6</v>
      </c>
      <c r="C111" s="62">
        <v>0</v>
      </c>
    </row>
    <row r="112" spans="1:3" x14ac:dyDescent="0.25">
      <c r="A112" s="7" t="s">
        <v>1756</v>
      </c>
      <c r="B112" s="63">
        <v>25</v>
      </c>
      <c r="C112" s="62">
        <v>17</v>
      </c>
    </row>
    <row r="113" spans="1:3" x14ac:dyDescent="0.25">
      <c r="A113" s="7" t="s">
        <v>99</v>
      </c>
      <c r="B113" s="63">
        <v>3</v>
      </c>
      <c r="C113" s="62">
        <v>0</v>
      </c>
    </row>
    <row r="114" spans="1:3" x14ac:dyDescent="0.25">
      <c r="A114" s="7" t="s">
        <v>100</v>
      </c>
      <c r="B114" s="63">
        <v>19</v>
      </c>
      <c r="C114" s="62">
        <v>19</v>
      </c>
    </row>
    <row r="115" spans="1:3" x14ac:dyDescent="0.25">
      <c r="A115" s="7" t="s">
        <v>1755</v>
      </c>
      <c r="B115" s="63">
        <v>34</v>
      </c>
      <c r="C115" s="62">
        <v>0</v>
      </c>
    </row>
    <row r="116" spans="1:3" x14ac:dyDescent="0.25">
      <c r="A116" s="7" t="s">
        <v>101</v>
      </c>
      <c r="B116" s="63">
        <v>13</v>
      </c>
      <c r="C116" s="62">
        <v>0</v>
      </c>
    </row>
    <row r="117" spans="1:3" x14ac:dyDescent="0.25">
      <c r="A117" s="7" t="s">
        <v>1754</v>
      </c>
      <c r="B117" s="63">
        <v>19</v>
      </c>
      <c r="C117" s="62">
        <v>0</v>
      </c>
    </row>
    <row r="118" spans="1:3" x14ac:dyDescent="0.25">
      <c r="A118" s="7" t="s">
        <v>102</v>
      </c>
      <c r="B118" s="63">
        <v>11</v>
      </c>
      <c r="C118" s="62">
        <v>13</v>
      </c>
    </row>
    <row r="119" spans="1:3" x14ac:dyDescent="0.25">
      <c r="A119" s="4" t="s">
        <v>103</v>
      </c>
      <c r="B119" s="61">
        <v>0</v>
      </c>
      <c r="C119" s="62">
        <v>173</v>
      </c>
    </row>
    <row r="120" spans="1:3" x14ac:dyDescent="0.25">
      <c r="A120" s="4" t="s">
        <v>104</v>
      </c>
      <c r="B120" s="61">
        <v>0</v>
      </c>
      <c r="C120" s="62">
        <v>1</v>
      </c>
    </row>
    <row r="121" spans="1:3" x14ac:dyDescent="0.25">
      <c r="A121" s="8" t="s">
        <v>105</v>
      </c>
      <c r="B121" s="5">
        <f>SUM(B35:B120)</f>
        <v>2294</v>
      </c>
      <c r="C121" s="5">
        <f>SUM(C35:C120)</f>
        <v>1577</v>
      </c>
    </row>
    <row r="122" spans="1:3" x14ac:dyDescent="0.25">
      <c r="A122" s="4" t="s">
        <v>106</v>
      </c>
      <c r="B122"/>
      <c r="C122"/>
    </row>
  </sheetData>
  <mergeCells count="3">
    <mergeCell ref="A3:A4"/>
    <mergeCell ref="F2:L2"/>
    <mergeCell ref="A2:D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
  <sheetViews>
    <sheetView workbookViewId="0">
      <selection activeCell="A2" sqref="A2"/>
    </sheetView>
  </sheetViews>
  <sheetFormatPr defaultRowHeight="15" x14ac:dyDescent="0.25"/>
  <cols>
    <col min="1" max="1" width="14.140625" customWidth="1"/>
    <col min="2" max="2" width="51.7109375" customWidth="1"/>
    <col min="3" max="3" width="53.140625" customWidth="1"/>
    <col min="4" max="4" width="42.28515625" customWidth="1"/>
    <col min="5" max="5" width="11.42578125" customWidth="1"/>
    <col min="7" max="7" width="45" customWidth="1"/>
  </cols>
  <sheetData>
    <row r="1" spans="1:8" x14ac:dyDescent="0.25">
      <c r="A1" s="9" t="s">
        <v>3716</v>
      </c>
      <c r="B1" s="1"/>
      <c r="C1" s="1"/>
      <c r="D1" s="1"/>
      <c r="E1" s="1"/>
      <c r="F1" s="1"/>
      <c r="G1" s="1"/>
      <c r="H1" s="1"/>
    </row>
    <row r="2" spans="1:8" x14ac:dyDescent="0.25">
      <c r="A2" s="10" t="s">
        <v>992</v>
      </c>
      <c r="B2" s="10" t="s">
        <v>993</v>
      </c>
      <c r="C2" s="10" t="s">
        <v>489</v>
      </c>
      <c r="D2" s="10" t="s">
        <v>994</v>
      </c>
      <c r="E2" s="10" t="s">
        <v>995</v>
      </c>
      <c r="F2" s="10" t="s">
        <v>996</v>
      </c>
      <c r="G2" s="10" t="s">
        <v>997</v>
      </c>
      <c r="H2" s="10" t="s">
        <v>998</v>
      </c>
    </row>
    <row r="3" spans="1:8" x14ac:dyDescent="0.25">
      <c r="A3" s="1" t="s">
        <v>999</v>
      </c>
      <c r="B3" s="1" t="s">
        <v>1000</v>
      </c>
      <c r="C3" s="1" t="s">
        <v>1001</v>
      </c>
      <c r="D3" s="1" t="s">
        <v>1002</v>
      </c>
      <c r="E3" s="1" t="s">
        <v>1003</v>
      </c>
      <c r="F3" s="1" t="s">
        <v>1004</v>
      </c>
      <c r="G3" s="1" t="s">
        <v>1005</v>
      </c>
      <c r="H3" s="1" t="s">
        <v>1006</v>
      </c>
    </row>
    <row r="4" spans="1:8" x14ac:dyDescent="0.25">
      <c r="A4" s="1" t="s">
        <v>1007</v>
      </c>
      <c r="B4" s="1" t="s">
        <v>1008</v>
      </c>
      <c r="C4" s="1" t="s">
        <v>1009</v>
      </c>
      <c r="D4" s="1" t="s">
        <v>1010</v>
      </c>
      <c r="E4" s="1" t="s">
        <v>1011</v>
      </c>
      <c r="F4" s="1" t="s">
        <v>1012</v>
      </c>
      <c r="G4" s="1" t="s">
        <v>1013</v>
      </c>
      <c r="H4" s="1" t="s">
        <v>847</v>
      </c>
    </row>
    <row r="5" spans="1:8" x14ac:dyDescent="0.25">
      <c r="A5" s="1" t="s">
        <v>1014</v>
      </c>
      <c r="B5" s="1" t="s">
        <v>1015</v>
      </c>
      <c r="C5" s="1" t="s">
        <v>1016</v>
      </c>
      <c r="D5" s="1" t="s">
        <v>1010</v>
      </c>
      <c r="E5" s="1" t="s">
        <v>1011</v>
      </c>
      <c r="F5" s="1" t="s">
        <v>1012</v>
      </c>
      <c r="G5" s="1" t="s">
        <v>1013</v>
      </c>
      <c r="H5" s="1" t="s">
        <v>847</v>
      </c>
    </row>
    <row r="6" spans="1:8" x14ac:dyDescent="0.25">
      <c r="A6" s="1" t="s">
        <v>1017</v>
      </c>
      <c r="B6" s="1" t="s">
        <v>1018</v>
      </c>
      <c r="C6" s="1" t="s">
        <v>1019</v>
      </c>
      <c r="D6" s="1" t="s">
        <v>1010</v>
      </c>
      <c r="E6" s="1" t="s">
        <v>1020</v>
      </c>
      <c r="F6" s="1" t="s">
        <v>1021</v>
      </c>
      <c r="G6" s="1" t="s">
        <v>1022</v>
      </c>
      <c r="H6" s="1" t="s">
        <v>919</v>
      </c>
    </row>
    <row r="7" spans="1:8" x14ac:dyDescent="0.25">
      <c r="A7" s="1" t="s">
        <v>1023</v>
      </c>
      <c r="B7" s="1" t="s">
        <v>1024</v>
      </c>
      <c r="C7" s="1" t="s">
        <v>1025</v>
      </c>
      <c r="D7" s="1" t="s">
        <v>1010</v>
      </c>
      <c r="E7" s="1" t="s">
        <v>1026</v>
      </c>
      <c r="F7" s="1" t="s">
        <v>1027</v>
      </c>
      <c r="G7" s="1" t="s">
        <v>1028</v>
      </c>
      <c r="H7" s="1" t="s">
        <v>947</v>
      </c>
    </row>
    <row r="8" spans="1:8" x14ac:dyDescent="0.25">
      <c r="A8" s="1" t="s">
        <v>1029</v>
      </c>
      <c r="B8" s="1" t="s">
        <v>1030</v>
      </c>
      <c r="C8" s="1" t="s">
        <v>1031</v>
      </c>
      <c r="D8" s="1" t="s">
        <v>1010</v>
      </c>
      <c r="E8" s="1" t="s">
        <v>1032</v>
      </c>
      <c r="F8" s="1" t="s">
        <v>1033</v>
      </c>
      <c r="G8" s="1" t="s">
        <v>1034</v>
      </c>
      <c r="H8" s="1" t="s">
        <v>981</v>
      </c>
    </row>
    <row r="9" spans="1:8" x14ac:dyDescent="0.25">
      <c r="A9" s="1" t="s">
        <v>1035</v>
      </c>
      <c r="B9" s="1" t="s">
        <v>1036</v>
      </c>
      <c r="C9" s="1" t="s">
        <v>1037</v>
      </c>
      <c r="D9" s="1" t="s">
        <v>1010</v>
      </c>
      <c r="E9" s="1" t="s">
        <v>1032</v>
      </c>
      <c r="F9" s="1" t="s">
        <v>1033</v>
      </c>
      <c r="G9" s="1" t="s">
        <v>1034</v>
      </c>
      <c r="H9" s="1" t="s">
        <v>981</v>
      </c>
    </row>
    <row r="10" spans="1:8" x14ac:dyDescent="0.25">
      <c r="A10" s="1" t="s">
        <v>1038</v>
      </c>
      <c r="B10" s="1" t="s">
        <v>1039</v>
      </c>
      <c r="C10" s="1" t="s">
        <v>1040</v>
      </c>
      <c r="D10" s="1" t="s">
        <v>1010</v>
      </c>
      <c r="E10" s="1" t="s">
        <v>1032</v>
      </c>
      <c r="F10" s="1" t="s">
        <v>1033</v>
      </c>
      <c r="G10" s="1" t="s">
        <v>1034</v>
      </c>
      <c r="H10" s="1" t="s">
        <v>981</v>
      </c>
    </row>
    <row r="11" spans="1:8" x14ac:dyDescent="0.25">
      <c r="A11" s="1" t="s">
        <v>1041</v>
      </c>
      <c r="B11" s="1" t="s">
        <v>1042</v>
      </c>
      <c r="C11" s="1" t="s">
        <v>1043</v>
      </c>
      <c r="D11" s="1" t="s">
        <v>1010</v>
      </c>
      <c r="E11" s="1" t="s">
        <v>1044</v>
      </c>
      <c r="F11" s="1" t="s">
        <v>1045</v>
      </c>
      <c r="G11" s="1" t="s">
        <v>1034</v>
      </c>
      <c r="H11" s="1" t="s">
        <v>981</v>
      </c>
    </row>
    <row r="12" spans="1:8" x14ac:dyDescent="0.25">
      <c r="A12" s="1" t="s">
        <v>1046</v>
      </c>
      <c r="B12" s="1" t="s">
        <v>1047</v>
      </c>
      <c r="C12" s="1" t="s">
        <v>1048</v>
      </c>
      <c r="D12" s="1" t="s">
        <v>1010</v>
      </c>
      <c r="E12" s="1" t="s">
        <v>1049</v>
      </c>
      <c r="F12" s="1" t="s">
        <v>1050</v>
      </c>
      <c r="G12" s="1" t="s">
        <v>1051</v>
      </c>
      <c r="H12" s="1" t="s">
        <v>982</v>
      </c>
    </row>
    <row r="13" spans="1:8" x14ac:dyDescent="0.25">
      <c r="A13" s="1" t="s">
        <v>1052</v>
      </c>
      <c r="B13" s="1" t="s">
        <v>1053</v>
      </c>
      <c r="C13" s="1" t="s">
        <v>1054</v>
      </c>
      <c r="D13" s="1" t="s">
        <v>1055</v>
      </c>
      <c r="E13" s="1" t="s">
        <v>1056</v>
      </c>
      <c r="F13" s="1" t="s">
        <v>1057</v>
      </c>
      <c r="G13" s="1" t="s">
        <v>1058</v>
      </c>
      <c r="H13" s="1" t="s">
        <v>1059</v>
      </c>
    </row>
    <row r="14" spans="1:8" x14ac:dyDescent="0.25">
      <c r="A14" s="1" t="s">
        <v>1060</v>
      </c>
      <c r="B14" s="1" t="s">
        <v>1061</v>
      </c>
      <c r="C14" s="1" t="s">
        <v>1062</v>
      </c>
      <c r="D14" s="1" t="s">
        <v>1055</v>
      </c>
      <c r="E14" s="1" t="s">
        <v>1063</v>
      </c>
      <c r="F14" s="1" t="s">
        <v>1064</v>
      </c>
      <c r="G14" s="1" t="s">
        <v>1058</v>
      </c>
      <c r="H14" s="1" t="s">
        <v>1059</v>
      </c>
    </row>
    <row r="15" spans="1:8" x14ac:dyDescent="0.25">
      <c r="A15" s="1" t="s">
        <v>1065</v>
      </c>
      <c r="B15" s="1" t="s">
        <v>1066</v>
      </c>
      <c r="C15" s="1" t="s">
        <v>1067</v>
      </c>
      <c r="D15" s="1" t="s">
        <v>1068</v>
      </c>
      <c r="E15" s="1" t="s">
        <v>1069</v>
      </c>
      <c r="F15" s="1" t="s">
        <v>1070</v>
      </c>
      <c r="G15" s="1" t="s">
        <v>1071</v>
      </c>
      <c r="H15" s="1" t="s">
        <v>1072</v>
      </c>
    </row>
    <row r="16" spans="1:8" x14ac:dyDescent="0.25">
      <c r="A16" s="1" t="s">
        <v>1073</v>
      </c>
      <c r="B16" s="1" t="s">
        <v>1074</v>
      </c>
      <c r="C16" s="1" t="s">
        <v>1075</v>
      </c>
      <c r="D16" s="1" t="s">
        <v>1068</v>
      </c>
      <c r="E16" s="1" t="s">
        <v>1076</v>
      </c>
      <c r="F16" s="1" t="s">
        <v>1077</v>
      </c>
      <c r="G16" s="1" t="s">
        <v>1078</v>
      </c>
      <c r="H16" s="1" t="s">
        <v>1079</v>
      </c>
    </row>
    <row r="17" spans="1:8" x14ac:dyDescent="0.25">
      <c r="A17" s="1" t="s">
        <v>1080</v>
      </c>
      <c r="B17" s="1" t="s">
        <v>1081</v>
      </c>
      <c r="C17" s="1" t="s">
        <v>1082</v>
      </c>
      <c r="D17" s="1" t="s">
        <v>1068</v>
      </c>
      <c r="E17" s="1" t="s">
        <v>1083</v>
      </c>
      <c r="F17" s="1" t="s">
        <v>1084</v>
      </c>
      <c r="G17" s="1" t="s">
        <v>1085</v>
      </c>
      <c r="H17" s="1" t="s">
        <v>1086</v>
      </c>
    </row>
    <row r="18" spans="1:8" x14ac:dyDescent="0.25">
      <c r="A18" s="1" t="s">
        <v>1087</v>
      </c>
      <c r="B18" s="1" t="s">
        <v>1088</v>
      </c>
      <c r="C18" s="1" t="s">
        <v>1089</v>
      </c>
      <c r="D18" s="1" t="s">
        <v>1068</v>
      </c>
      <c r="E18" s="1" t="s">
        <v>1090</v>
      </c>
      <c r="F18" s="1" t="s">
        <v>1091</v>
      </c>
      <c r="G18" s="1" t="s">
        <v>1092</v>
      </c>
      <c r="H18" s="1" t="s">
        <v>1093</v>
      </c>
    </row>
    <row r="19" spans="1:8" x14ac:dyDescent="0.25">
      <c r="A19" s="1" t="s">
        <v>1094</v>
      </c>
      <c r="B19" s="1" t="s">
        <v>1095</v>
      </c>
      <c r="C19" s="1" t="s">
        <v>1096</v>
      </c>
      <c r="D19" s="1" t="s">
        <v>1097</v>
      </c>
      <c r="E19" s="1" t="s">
        <v>1098</v>
      </c>
      <c r="F19" s="1" t="s">
        <v>1099</v>
      </c>
      <c r="G19" s="1" t="s">
        <v>1100</v>
      </c>
      <c r="H19" s="1" t="s">
        <v>1093</v>
      </c>
    </row>
    <row r="20" spans="1:8" x14ac:dyDescent="0.25">
      <c r="A20" s="1" t="s">
        <v>1101</v>
      </c>
      <c r="B20" s="1" t="s">
        <v>1102</v>
      </c>
      <c r="C20" s="1" t="s">
        <v>1103</v>
      </c>
      <c r="D20" s="1" t="s">
        <v>1097</v>
      </c>
      <c r="E20" s="1" t="s">
        <v>1098</v>
      </c>
      <c r="F20" s="1" t="s">
        <v>1104</v>
      </c>
      <c r="G20" s="1" t="s">
        <v>1100</v>
      </c>
      <c r="H20" s="1" t="s">
        <v>1093</v>
      </c>
    </row>
    <row r="21" spans="1:8" x14ac:dyDescent="0.25">
      <c r="A21" s="1" t="s">
        <v>1105</v>
      </c>
      <c r="B21" s="1" t="s">
        <v>1106</v>
      </c>
      <c r="C21" s="1" t="s">
        <v>1107</v>
      </c>
      <c r="D21" s="1" t="s">
        <v>1108</v>
      </c>
      <c r="E21" s="1" t="s">
        <v>1109</v>
      </c>
      <c r="F21" s="1" t="s">
        <v>1110</v>
      </c>
      <c r="G21" s="1" t="s">
        <v>1111</v>
      </c>
      <c r="H21" s="1" t="s">
        <v>1112</v>
      </c>
    </row>
    <row r="22" spans="1:8" x14ac:dyDescent="0.25">
      <c r="A22" s="1" t="s">
        <v>1113</v>
      </c>
      <c r="B22" s="1" t="s">
        <v>1114</v>
      </c>
      <c r="C22" s="1" t="s">
        <v>1115</v>
      </c>
      <c r="D22" s="1" t="s">
        <v>1108</v>
      </c>
      <c r="E22" s="1" t="s">
        <v>1109</v>
      </c>
      <c r="F22" s="1" t="s">
        <v>1116</v>
      </c>
      <c r="G22" s="1" t="s">
        <v>1111</v>
      </c>
      <c r="H22" s="1" t="s">
        <v>1112</v>
      </c>
    </row>
    <row r="23" spans="1:8" x14ac:dyDescent="0.25">
      <c r="A23" s="1" t="s">
        <v>1117</v>
      </c>
      <c r="B23" s="1" t="s">
        <v>1118</v>
      </c>
      <c r="C23" s="1" t="s">
        <v>1119</v>
      </c>
      <c r="D23" s="1" t="s">
        <v>1120</v>
      </c>
      <c r="E23" s="1" t="s">
        <v>1121</v>
      </c>
      <c r="F23" s="1" t="s">
        <v>1122</v>
      </c>
      <c r="G23" s="1" t="s">
        <v>1123</v>
      </c>
      <c r="H23" s="1" t="s">
        <v>897</v>
      </c>
    </row>
    <row r="24" spans="1:8" x14ac:dyDescent="0.25">
      <c r="A24" s="1" t="s">
        <v>1124</v>
      </c>
      <c r="B24" s="1" t="s">
        <v>1125</v>
      </c>
      <c r="C24" s="1" t="s">
        <v>1126</v>
      </c>
      <c r="D24" s="1" t="s">
        <v>1120</v>
      </c>
      <c r="E24" s="1" t="s">
        <v>1121</v>
      </c>
      <c r="F24" s="1" t="s">
        <v>1122</v>
      </c>
      <c r="G24" s="1" t="s">
        <v>1127</v>
      </c>
      <c r="H24" s="1" t="s">
        <v>897</v>
      </c>
    </row>
    <row r="25" spans="1:8" x14ac:dyDescent="0.25">
      <c r="A25" s="1" t="s">
        <v>1128</v>
      </c>
      <c r="B25" s="1" t="s">
        <v>1129</v>
      </c>
      <c r="C25" s="1" t="s">
        <v>1130</v>
      </c>
      <c r="D25" s="1" t="s">
        <v>1120</v>
      </c>
      <c r="E25" s="1" t="s">
        <v>1131</v>
      </c>
      <c r="F25" s="1" t="s">
        <v>1132</v>
      </c>
      <c r="G25" s="1" t="s">
        <v>1133</v>
      </c>
      <c r="H25" s="1" t="s">
        <v>897</v>
      </c>
    </row>
    <row r="26" spans="1:8" x14ac:dyDescent="0.25">
      <c r="A26" s="1" t="s">
        <v>1134</v>
      </c>
      <c r="B26" s="1" t="s">
        <v>1135</v>
      </c>
      <c r="C26" s="1" t="s">
        <v>1136</v>
      </c>
      <c r="D26" s="1" t="s">
        <v>1120</v>
      </c>
      <c r="E26" s="1" t="s">
        <v>1137</v>
      </c>
      <c r="F26" s="1" t="s">
        <v>1138</v>
      </c>
      <c r="G26" s="1" t="s">
        <v>1139</v>
      </c>
      <c r="H26" s="1" t="s">
        <v>897</v>
      </c>
    </row>
    <row r="27" spans="1:8" x14ac:dyDescent="0.25">
      <c r="A27" s="1" t="s">
        <v>1140</v>
      </c>
      <c r="B27" s="1" t="s">
        <v>1141</v>
      </c>
      <c r="C27" s="1" t="s">
        <v>1142</v>
      </c>
      <c r="D27" s="1" t="s">
        <v>1120</v>
      </c>
      <c r="E27" s="1" t="s">
        <v>1131</v>
      </c>
      <c r="F27" s="1" t="s">
        <v>1143</v>
      </c>
      <c r="G27" s="1" t="s">
        <v>1133</v>
      </c>
      <c r="H27" s="1" t="s">
        <v>897</v>
      </c>
    </row>
    <row r="28" spans="1:8" x14ac:dyDescent="0.25">
      <c r="A28" s="1" t="s">
        <v>1144</v>
      </c>
      <c r="B28" s="1" t="s">
        <v>1145</v>
      </c>
      <c r="C28" s="1" t="s">
        <v>1146</v>
      </c>
      <c r="D28" s="1" t="s">
        <v>1147</v>
      </c>
      <c r="E28" s="1" t="s">
        <v>1148</v>
      </c>
      <c r="F28" s="1" t="s">
        <v>1149</v>
      </c>
      <c r="G28" s="1" t="s">
        <v>1150</v>
      </c>
      <c r="H28" s="1" t="s">
        <v>978</v>
      </c>
    </row>
    <row r="29" spans="1:8" x14ac:dyDescent="0.25">
      <c r="A29" s="1" t="s">
        <v>1151</v>
      </c>
      <c r="B29" s="1" t="s">
        <v>1152</v>
      </c>
      <c r="C29" s="1" t="s">
        <v>1153</v>
      </c>
      <c r="D29" s="1" t="s">
        <v>1147</v>
      </c>
      <c r="E29" s="1" t="s">
        <v>1148</v>
      </c>
      <c r="F29" s="1" t="s">
        <v>1154</v>
      </c>
      <c r="G29" s="1" t="s">
        <v>1150</v>
      </c>
      <c r="H29" s="1" t="s">
        <v>978</v>
      </c>
    </row>
    <row r="30" spans="1:8" x14ac:dyDescent="0.25">
      <c r="A30" s="1" t="s">
        <v>1155</v>
      </c>
      <c r="B30" s="1" t="s">
        <v>1156</v>
      </c>
      <c r="C30" s="1" t="s">
        <v>1157</v>
      </c>
      <c r="D30" s="1" t="s">
        <v>1158</v>
      </c>
      <c r="E30" s="1" t="s">
        <v>1159</v>
      </c>
      <c r="F30" s="1" t="s">
        <v>1160</v>
      </c>
      <c r="G30" s="1" t="s">
        <v>1161</v>
      </c>
      <c r="H30" s="1" t="s">
        <v>940</v>
      </c>
    </row>
    <row r="31" spans="1:8" x14ac:dyDescent="0.25">
      <c r="A31" s="1" t="s">
        <v>1162</v>
      </c>
      <c r="B31" s="1" t="s">
        <v>1163</v>
      </c>
      <c r="C31" s="1" t="s">
        <v>1164</v>
      </c>
      <c r="D31" s="1" t="s">
        <v>1165</v>
      </c>
      <c r="E31" s="1" t="s">
        <v>1166</v>
      </c>
      <c r="F31" s="1" t="s">
        <v>1167</v>
      </c>
      <c r="G31" s="1" t="s">
        <v>1100</v>
      </c>
      <c r="H31" s="1" t="s">
        <v>1093</v>
      </c>
    </row>
    <row r="32" spans="1:8" x14ac:dyDescent="0.25">
      <c r="A32" s="1" t="s">
        <v>1168</v>
      </c>
      <c r="B32" s="1" t="s">
        <v>1169</v>
      </c>
      <c r="C32" s="1" t="s">
        <v>1170</v>
      </c>
      <c r="D32" s="1" t="s">
        <v>1165</v>
      </c>
      <c r="E32" s="1" t="s">
        <v>1166</v>
      </c>
      <c r="F32" s="1" t="s">
        <v>1171</v>
      </c>
      <c r="G32" s="1" t="s">
        <v>1100</v>
      </c>
      <c r="H32" s="1" t="s">
        <v>1093</v>
      </c>
    </row>
    <row r="33" spans="1:8" x14ac:dyDescent="0.25">
      <c r="A33" s="1" t="s">
        <v>1172</v>
      </c>
      <c r="B33" s="1" t="s">
        <v>1173</v>
      </c>
      <c r="C33" s="1" t="s">
        <v>1174</v>
      </c>
      <c r="D33" s="1" t="s">
        <v>1165</v>
      </c>
      <c r="E33" s="1" t="s">
        <v>1166</v>
      </c>
      <c r="F33" s="1" t="s">
        <v>1175</v>
      </c>
      <c r="G33" s="1" t="s">
        <v>1100</v>
      </c>
      <c r="H33" s="1" t="s">
        <v>1093</v>
      </c>
    </row>
    <row r="34" spans="1:8" x14ac:dyDescent="0.25">
      <c r="A34" s="1" t="s">
        <v>1176</v>
      </c>
      <c r="B34" s="1" t="s">
        <v>1177</v>
      </c>
      <c r="C34" s="1" t="s">
        <v>1178</v>
      </c>
      <c r="D34" s="1" t="s">
        <v>1165</v>
      </c>
      <c r="E34" s="1" t="s">
        <v>1166</v>
      </c>
      <c r="F34" s="1" t="s">
        <v>1179</v>
      </c>
      <c r="G34" s="1" t="s">
        <v>1100</v>
      </c>
      <c r="H34" s="1" t="s">
        <v>1093</v>
      </c>
    </row>
    <row r="35" spans="1:8" x14ac:dyDescent="0.25">
      <c r="A35" s="1" t="s">
        <v>1180</v>
      </c>
      <c r="B35" s="1" t="s">
        <v>1181</v>
      </c>
      <c r="C35" s="1" t="s">
        <v>1182</v>
      </c>
      <c r="D35" s="1" t="s">
        <v>1165</v>
      </c>
      <c r="E35" s="1" t="s">
        <v>1166</v>
      </c>
      <c r="F35" s="1" t="s">
        <v>1183</v>
      </c>
      <c r="G35" s="1" t="s">
        <v>1100</v>
      </c>
      <c r="H35" s="1" t="s">
        <v>1093</v>
      </c>
    </row>
    <row r="36" spans="1:8" x14ac:dyDescent="0.25">
      <c r="A36" s="1" t="s">
        <v>1184</v>
      </c>
      <c r="B36" s="1" t="s">
        <v>1185</v>
      </c>
      <c r="C36" s="1" t="s">
        <v>1186</v>
      </c>
      <c r="D36" s="1" t="s">
        <v>1165</v>
      </c>
      <c r="E36" s="1" t="s">
        <v>1166</v>
      </c>
      <c r="F36" s="1" t="s">
        <v>1187</v>
      </c>
      <c r="G36" s="1" t="s">
        <v>1100</v>
      </c>
      <c r="H36" s="1" t="s">
        <v>1093</v>
      </c>
    </row>
    <row r="37" spans="1:8" x14ac:dyDescent="0.25">
      <c r="A37" s="1" t="s">
        <v>1188</v>
      </c>
      <c r="B37" s="1" t="s">
        <v>1189</v>
      </c>
      <c r="C37" s="1" t="s">
        <v>1190</v>
      </c>
      <c r="D37" s="1" t="s">
        <v>1165</v>
      </c>
      <c r="E37" s="1" t="s">
        <v>1166</v>
      </c>
      <c r="F37" s="1" t="s">
        <v>1191</v>
      </c>
      <c r="G37" s="1" t="s">
        <v>1100</v>
      </c>
      <c r="H37" s="1" t="s">
        <v>1093</v>
      </c>
    </row>
    <row r="38" spans="1:8" x14ac:dyDescent="0.25">
      <c r="A38" s="1" t="s">
        <v>1192</v>
      </c>
      <c r="B38" s="1" t="s">
        <v>1193</v>
      </c>
      <c r="C38" s="1" t="s">
        <v>1194</v>
      </c>
      <c r="D38" s="1" t="s">
        <v>1165</v>
      </c>
      <c r="E38" s="1" t="s">
        <v>1166</v>
      </c>
      <c r="F38" s="1" t="s">
        <v>1195</v>
      </c>
      <c r="G38" s="1" t="s">
        <v>1100</v>
      </c>
      <c r="H38" s="1" t="s">
        <v>1093</v>
      </c>
    </row>
    <row r="39" spans="1:8" x14ac:dyDescent="0.25">
      <c r="A39" s="1" t="s">
        <v>1196</v>
      </c>
      <c r="B39" s="1" t="s">
        <v>1197</v>
      </c>
      <c r="C39" s="1" t="s">
        <v>1198</v>
      </c>
      <c r="D39" s="1" t="s">
        <v>1165</v>
      </c>
      <c r="E39" s="1" t="s">
        <v>1166</v>
      </c>
      <c r="F39" s="1" t="s">
        <v>1199</v>
      </c>
      <c r="G39" s="1" t="s">
        <v>1100</v>
      </c>
      <c r="H39" s="1" t="s">
        <v>1093</v>
      </c>
    </row>
    <row r="40" spans="1:8" x14ac:dyDescent="0.25">
      <c r="A40" s="1" t="s">
        <v>1200</v>
      </c>
      <c r="B40" s="1" t="s">
        <v>1201</v>
      </c>
      <c r="C40" s="1" t="s">
        <v>1202</v>
      </c>
      <c r="D40" s="1" t="s">
        <v>1203</v>
      </c>
      <c r="E40" s="1" t="s">
        <v>1204</v>
      </c>
      <c r="F40" s="1" t="s">
        <v>1205</v>
      </c>
      <c r="G40" s="1" t="s">
        <v>1078</v>
      </c>
      <c r="H40" s="1" t="s">
        <v>1079</v>
      </c>
    </row>
    <row r="41" spans="1:8" x14ac:dyDescent="0.25">
      <c r="A41" s="1" t="s">
        <v>1206</v>
      </c>
      <c r="B41" s="1" t="s">
        <v>1207</v>
      </c>
      <c r="C41" s="1" t="s">
        <v>1208</v>
      </c>
      <c r="D41" s="1" t="s">
        <v>1203</v>
      </c>
      <c r="E41" s="1" t="s">
        <v>1204</v>
      </c>
      <c r="F41" s="1" t="s">
        <v>1209</v>
      </c>
      <c r="G41" s="1" t="s">
        <v>1078</v>
      </c>
      <c r="H41" s="1" t="s">
        <v>1079</v>
      </c>
    </row>
    <row r="42" spans="1:8" x14ac:dyDescent="0.25">
      <c r="A42" s="1" t="s">
        <v>1210</v>
      </c>
      <c r="B42" s="1" t="s">
        <v>1211</v>
      </c>
      <c r="C42" s="1" t="s">
        <v>1212</v>
      </c>
      <c r="D42" s="1" t="s">
        <v>1203</v>
      </c>
      <c r="E42" s="1" t="s">
        <v>1204</v>
      </c>
      <c r="F42" s="1" t="s">
        <v>1213</v>
      </c>
      <c r="G42" s="1" t="s">
        <v>1078</v>
      </c>
      <c r="H42" s="1" t="s">
        <v>1079</v>
      </c>
    </row>
    <row r="43" spans="1:8" x14ac:dyDescent="0.25">
      <c r="A43" s="1" t="s">
        <v>1214</v>
      </c>
      <c r="B43" s="1" t="s">
        <v>1215</v>
      </c>
      <c r="C43" s="1" t="s">
        <v>1216</v>
      </c>
      <c r="D43" s="1" t="s">
        <v>1203</v>
      </c>
      <c r="E43" s="1" t="s">
        <v>1204</v>
      </c>
      <c r="F43" s="1" t="s">
        <v>1217</v>
      </c>
      <c r="G43" s="1" t="s">
        <v>1078</v>
      </c>
      <c r="H43" s="1" t="s">
        <v>1079</v>
      </c>
    </row>
    <row r="44" spans="1:8" x14ac:dyDescent="0.25">
      <c r="A44" s="1" t="s">
        <v>1218</v>
      </c>
      <c r="B44" s="1" t="s">
        <v>1219</v>
      </c>
      <c r="C44" s="1" t="s">
        <v>1220</v>
      </c>
      <c r="D44" s="1" t="s">
        <v>1203</v>
      </c>
      <c r="E44" s="1" t="s">
        <v>1204</v>
      </c>
      <c r="F44" s="1" t="s">
        <v>1221</v>
      </c>
      <c r="G44" s="1" t="s">
        <v>1078</v>
      </c>
      <c r="H44" s="1" t="s">
        <v>1079</v>
      </c>
    </row>
    <row r="45" spans="1:8" x14ac:dyDescent="0.25">
      <c r="A45" s="1" t="s">
        <v>1222</v>
      </c>
      <c r="B45" s="1" t="s">
        <v>1223</v>
      </c>
      <c r="C45" s="1" t="s">
        <v>1224</v>
      </c>
      <c r="D45" s="1" t="s">
        <v>1203</v>
      </c>
      <c r="E45" s="1" t="s">
        <v>1204</v>
      </c>
      <c r="F45" s="1" t="s">
        <v>1225</v>
      </c>
      <c r="G45" s="1" t="s">
        <v>1078</v>
      </c>
      <c r="H45" s="1" t="s">
        <v>1079</v>
      </c>
    </row>
    <row r="46" spans="1:8" x14ac:dyDescent="0.25">
      <c r="A46" s="1" t="s">
        <v>1226</v>
      </c>
      <c r="B46" s="1" t="s">
        <v>1227</v>
      </c>
      <c r="C46" s="1" t="s">
        <v>1228</v>
      </c>
      <c r="D46" s="1" t="s">
        <v>1229</v>
      </c>
      <c r="E46" s="1" t="s">
        <v>1230</v>
      </c>
      <c r="F46" s="1" t="s">
        <v>1231</v>
      </c>
      <c r="G46" s="1" t="s">
        <v>1232</v>
      </c>
      <c r="H46" s="1" t="s">
        <v>1233</v>
      </c>
    </row>
    <row r="47" spans="1:8" x14ac:dyDescent="0.25">
      <c r="A47" s="1" t="s">
        <v>1234</v>
      </c>
      <c r="B47" s="1" t="s">
        <v>1235</v>
      </c>
      <c r="C47" s="1" t="s">
        <v>1236</v>
      </c>
      <c r="D47" s="1" t="s">
        <v>1229</v>
      </c>
      <c r="E47" s="1" t="s">
        <v>1230</v>
      </c>
      <c r="F47" s="1" t="s">
        <v>1231</v>
      </c>
      <c r="G47" s="1" t="s">
        <v>1232</v>
      </c>
      <c r="H47" s="1" t="s">
        <v>1233</v>
      </c>
    </row>
    <row r="48" spans="1:8" x14ac:dyDescent="0.25">
      <c r="A48" s="1" t="s">
        <v>1237</v>
      </c>
      <c r="B48" s="1" t="s">
        <v>1238</v>
      </c>
      <c r="C48" s="1" t="s">
        <v>1239</v>
      </c>
      <c r="D48" s="1" t="s">
        <v>1229</v>
      </c>
      <c r="E48" s="1" t="s">
        <v>1230</v>
      </c>
      <c r="F48" s="1" t="s">
        <v>1231</v>
      </c>
      <c r="G48" s="1" t="s">
        <v>1232</v>
      </c>
      <c r="H48" s="1" t="s">
        <v>1233</v>
      </c>
    </row>
    <row r="49" spans="1:8" x14ac:dyDescent="0.25">
      <c r="A49" s="1" t="s">
        <v>1240</v>
      </c>
      <c r="B49" s="1" t="s">
        <v>1241</v>
      </c>
      <c r="C49" s="1" t="s">
        <v>1242</v>
      </c>
      <c r="D49" s="1" t="s">
        <v>1229</v>
      </c>
      <c r="E49" s="1" t="s">
        <v>1230</v>
      </c>
      <c r="F49" s="1" t="s">
        <v>1231</v>
      </c>
      <c r="G49" s="1" t="s">
        <v>1232</v>
      </c>
      <c r="H49" s="1" t="s">
        <v>1233</v>
      </c>
    </row>
    <row r="50" spans="1:8" x14ac:dyDescent="0.25">
      <c r="A50" s="1" t="s">
        <v>1243</v>
      </c>
      <c r="B50" s="1" t="s">
        <v>1244</v>
      </c>
      <c r="C50" s="1" t="s">
        <v>1245</v>
      </c>
      <c r="D50" s="1" t="s">
        <v>1229</v>
      </c>
      <c r="E50" s="1" t="s">
        <v>1230</v>
      </c>
      <c r="F50" s="1" t="s">
        <v>1231</v>
      </c>
      <c r="G50" s="1" t="s">
        <v>1232</v>
      </c>
      <c r="H50" s="1" t="s">
        <v>1233</v>
      </c>
    </row>
    <row r="51" spans="1:8" x14ac:dyDescent="0.25">
      <c r="A51" s="1" t="s">
        <v>1246</v>
      </c>
      <c r="B51" s="1" t="s">
        <v>1247</v>
      </c>
      <c r="C51" s="1" t="s">
        <v>1248</v>
      </c>
      <c r="D51" s="1" t="s">
        <v>1229</v>
      </c>
      <c r="E51" s="1" t="s">
        <v>1230</v>
      </c>
      <c r="F51" s="1" t="s">
        <v>1231</v>
      </c>
      <c r="G51" s="1" t="s">
        <v>1232</v>
      </c>
      <c r="H51" s="1" t="s">
        <v>1233</v>
      </c>
    </row>
    <row r="52" spans="1:8" x14ac:dyDescent="0.25">
      <c r="A52" s="1" t="s">
        <v>1249</v>
      </c>
      <c r="B52" s="1" t="s">
        <v>1250</v>
      </c>
      <c r="C52" s="1" t="s">
        <v>1251</v>
      </c>
      <c r="D52" s="1" t="s">
        <v>1252</v>
      </c>
      <c r="E52" s="1" t="s">
        <v>1253</v>
      </c>
      <c r="F52" s="1" t="s">
        <v>1254</v>
      </c>
      <c r="G52" s="1" t="s">
        <v>1255</v>
      </c>
      <c r="H52" s="1" t="s">
        <v>816</v>
      </c>
    </row>
    <row r="53" spans="1:8" x14ac:dyDescent="0.25">
      <c r="A53" s="1" t="s">
        <v>1256</v>
      </c>
      <c r="B53" s="1" t="s">
        <v>1257</v>
      </c>
      <c r="C53" s="1" t="s">
        <v>1258</v>
      </c>
      <c r="D53" s="1" t="s">
        <v>1259</v>
      </c>
      <c r="E53" s="1" t="s">
        <v>1260</v>
      </c>
      <c r="F53" s="1" t="s">
        <v>1261</v>
      </c>
      <c r="G53" s="1" t="s">
        <v>1262</v>
      </c>
      <c r="H53" s="1" t="s">
        <v>932</v>
      </c>
    </row>
    <row r="54" spans="1:8" x14ac:dyDescent="0.25">
      <c r="A54" s="1" t="s">
        <v>1263</v>
      </c>
      <c r="B54" s="1" t="s">
        <v>1264</v>
      </c>
      <c r="C54" s="1" t="s">
        <v>1265</v>
      </c>
      <c r="D54" s="1" t="s">
        <v>1259</v>
      </c>
      <c r="E54" s="1" t="s">
        <v>1260</v>
      </c>
      <c r="F54" s="1" t="s">
        <v>1261</v>
      </c>
      <c r="G54" s="1" t="s">
        <v>1262</v>
      </c>
      <c r="H54" s="1" t="s">
        <v>932</v>
      </c>
    </row>
    <row r="55" spans="1:8" x14ac:dyDescent="0.25">
      <c r="A55" s="1" t="s">
        <v>1266</v>
      </c>
      <c r="B55" s="1" t="s">
        <v>1267</v>
      </c>
      <c r="C55" s="1" t="s">
        <v>1268</v>
      </c>
      <c r="D55" s="1" t="s">
        <v>1259</v>
      </c>
      <c r="E55" s="1" t="s">
        <v>1260</v>
      </c>
      <c r="F55" s="1" t="s">
        <v>1261</v>
      </c>
      <c r="G55" s="1" t="s">
        <v>1262</v>
      </c>
      <c r="H55" s="1" t="s">
        <v>932</v>
      </c>
    </row>
    <row r="56" spans="1:8" x14ac:dyDescent="0.25">
      <c r="A56" s="1" t="s">
        <v>1269</v>
      </c>
      <c r="B56" s="1" t="s">
        <v>1270</v>
      </c>
      <c r="C56" s="1" t="s">
        <v>1271</v>
      </c>
      <c r="D56" s="1" t="s">
        <v>1272</v>
      </c>
      <c r="E56" s="1" t="s">
        <v>1273</v>
      </c>
      <c r="F56" s="1" t="s">
        <v>1274</v>
      </c>
      <c r="G56" s="1" t="s">
        <v>1275</v>
      </c>
      <c r="H56" s="1" t="s">
        <v>1233</v>
      </c>
    </row>
    <row r="57" spans="1:8" x14ac:dyDescent="0.25">
      <c r="A57" s="1" t="s">
        <v>1276</v>
      </c>
      <c r="B57" s="1" t="s">
        <v>1277</v>
      </c>
      <c r="C57" s="1" t="s">
        <v>1278</v>
      </c>
      <c r="D57" s="1" t="s">
        <v>1272</v>
      </c>
      <c r="E57" s="1" t="s">
        <v>1273</v>
      </c>
      <c r="F57" s="1" t="s">
        <v>1274</v>
      </c>
      <c r="G57" s="1" t="s">
        <v>1275</v>
      </c>
      <c r="H57" s="1" t="s">
        <v>1233</v>
      </c>
    </row>
    <row r="58" spans="1:8" x14ac:dyDescent="0.25">
      <c r="A58" s="1" t="s">
        <v>1279</v>
      </c>
      <c r="B58" s="1" t="s">
        <v>1280</v>
      </c>
      <c r="C58" s="1" t="s">
        <v>1281</v>
      </c>
      <c r="D58" s="1" t="s">
        <v>1272</v>
      </c>
      <c r="E58" s="1" t="s">
        <v>1273</v>
      </c>
      <c r="F58" s="1" t="s">
        <v>1274</v>
      </c>
      <c r="G58" s="1" t="s">
        <v>1275</v>
      </c>
      <c r="H58" s="1" t="s">
        <v>1233</v>
      </c>
    </row>
    <row r="59" spans="1:8" x14ac:dyDescent="0.25">
      <c r="A59" s="1" t="s">
        <v>1282</v>
      </c>
      <c r="B59" s="1" t="s">
        <v>1283</v>
      </c>
      <c r="C59" s="1" t="s">
        <v>1284</v>
      </c>
      <c r="D59" s="1" t="s">
        <v>1285</v>
      </c>
      <c r="E59" s="1" t="s">
        <v>1286</v>
      </c>
      <c r="F59" s="1" t="s">
        <v>1287</v>
      </c>
      <c r="G59" s="1" t="s">
        <v>1288</v>
      </c>
      <c r="H59" s="1" t="s">
        <v>898</v>
      </c>
    </row>
    <row r="60" spans="1:8" x14ac:dyDescent="0.25">
      <c r="A60" s="1" t="s">
        <v>1289</v>
      </c>
      <c r="B60" s="1" t="s">
        <v>1290</v>
      </c>
      <c r="C60" s="1" t="s">
        <v>1291</v>
      </c>
      <c r="D60" s="1" t="s">
        <v>1285</v>
      </c>
      <c r="E60" s="1" t="s">
        <v>1292</v>
      </c>
      <c r="F60" s="1" t="s">
        <v>1293</v>
      </c>
      <c r="G60" s="1" t="s">
        <v>1294</v>
      </c>
      <c r="H60" s="1" t="s">
        <v>1295</v>
      </c>
    </row>
    <row r="61" spans="1:8" x14ac:dyDescent="0.25">
      <c r="A61" s="1" t="s">
        <v>1296</v>
      </c>
      <c r="B61" s="1" t="s">
        <v>1297</v>
      </c>
      <c r="C61" s="1" t="s">
        <v>1298</v>
      </c>
      <c r="D61" s="1" t="s">
        <v>1285</v>
      </c>
      <c r="E61" s="1" t="s">
        <v>1299</v>
      </c>
      <c r="F61" s="1" t="s">
        <v>1300</v>
      </c>
      <c r="G61" s="1" t="s">
        <v>1301</v>
      </c>
      <c r="H61" s="1" t="s">
        <v>974</v>
      </c>
    </row>
    <row r="62" spans="1:8" x14ac:dyDescent="0.25">
      <c r="A62" s="1" t="s">
        <v>1302</v>
      </c>
      <c r="B62" s="1" t="s">
        <v>1303</v>
      </c>
      <c r="C62" s="1" t="s">
        <v>1304</v>
      </c>
      <c r="D62" s="1" t="s">
        <v>1305</v>
      </c>
      <c r="E62" s="1" t="s">
        <v>1306</v>
      </c>
      <c r="F62" s="1" t="s">
        <v>1307</v>
      </c>
      <c r="G62" s="1" t="s">
        <v>1308</v>
      </c>
      <c r="H62" s="1" t="s">
        <v>1309</v>
      </c>
    </row>
    <row r="63" spans="1:8" x14ac:dyDescent="0.25">
      <c r="A63" s="1" t="s">
        <v>1310</v>
      </c>
      <c r="B63" s="1" t="s">
        <v>1311</v>
      </c>
      <c r="C63" s="1" t="s">
        <v>1312</v>
      </c>
      <c r="D63" s="1" t="s">
        <v>1305</v>
      </c>
      <c r="E63" s="1" t="s">
        <v>1313</v>
      </c>
      <c r="F63" s="1" t="s">
        <v>1314</v>
      </c>
      <c r="G63" s="1" t="s">
        <v>1294</v>
      </c>
      <c r="H63" s="1" t="s">
        <v>1295</v>
      </c>
    </row>
    <row r="64" spans="1:8" x14ac:dyDescent="0.25">
      <c r="A64" s="1" t="s">
        <v>1315</v>
      </c>
      <c r="B64" s="1" t="s">
        <v>1316</v>
      </c>
      <c r="C64" s="1" t="s">
        <v>1317</v>
      </c>
      <c r="D64" s="1" t="s">
        <v>1318</v>
      </c>
      <c r="E64" s="1" t="s">
        <v>1319</v>
      </c>
      <c r="F64" s="1" t="s">
        <v>1320</v>
      </c>
      <c r="G64" s="1" t="s">
        <v>1321</v>
      </c>
      <c r="H64" s="1" t="s">
        <v>851</v>
      </c>
    </row>
    <row r="65" spans="1:8" x14ac:dyDescent="0.25">
      <c r="A65" s="1" t="s">
        <v>1322</v>
      </c>
      <c r="B65" s="1" t="s">
        <v>1323</v>
      </c>
      <c r="C65" s="1" t="s">
        <v>1324</v>
      </c>
      <c r="D65" s="1" t="s">
        <v>1318</v>
      </c>
      <c r="E65" s="1" t="s">
        <v>1319</v>
      </c>
      <c r="F65" s="1" t="s">
        <v>1320</v>
      </c>
      <c r="G65" s="1" t="s">
        <v>1321</v>
      </c>
      <c r="H65" s="1" t="s">
        <v>851</v>
      </c>
    </row>
    <row r="66" spans="1:8" x14ac:dyDescent="0.25">
      <c r="A66" s="1" t="s">
        <v>1325</v>
      </c>
      <c r="B66" s="1" t="s">
        <v>1326</v>
      </c>
      <c r="C66" s="1" t="s">
        <v>1327</v>
      </c>
      <c r="D66" s="1" t="s">
        <v>1318</v>
      </c>
      <c r="E66" s="1" t="s">
        <v>1328</v>
      </c>
      <c r="F66" s="1" t="s">
        <v>1329</v>
      </c>
      <c r="G66" s="1" t="s">
        <v>1330</v>
      </c>
      <c r="H66" s="1" t="s">
        <v>905</v>
      </c>
    </row>
    <row r="67" spans="1:8" x14ac:dyDescent="0.25">
      <c r="A67" s="1" t="s">
        <v>1331</v>
      </c>
      <c r="B67" s="1" t="s">
        <v>1332</v>
      </c>
      <c r="C67" s="1" t="s">
        <v>1333</v>
      </c>
      <c r="D67" s="1" t="s">
        <v>1318</v>
      </c>
      <c r="E67" s="1" t="s">
        <v>1328</v>
      </c>
      <c r="F67" s="1" t="s">
        <v>1329</v>
      </c>
      <c r="G67" s="1" t="s">
        <v>1330</v>
      </c>
      <c r="H67" s="1" t="s">
        <v>905</v>
      </c>
    </row>
    <row r="68" spans="1:8" x14ac:dyDescent="0.25">
      <c r="A68" s="1" t="s">
        <v>1334</v>
      </c>
      <c r="B68" s="1" t="s">
        <v>1335</v>
      </c>
      <c r="C68" s="1" t="s">
        <v>1336</v>
      </c>
      <c r="D68" s="1" t="s">
        <v>1318</v>
      </c>
      <c r="E68" s="1" t="s">
        <v>1337</v>
      </c>
      <c r="F68" s="1" t="s">
        <v>1338</v>
      </c>
      <c r="G68" s="1" t="s">
        <v>1339</v>
      </c>
      <c r="H68" s="1" t="s">
        <v>905</v>
      </c>
    </row>
    <row r="69" spans="1:8" x14ac:dyDescent="0.25">
      <c r="A69" s="1" t="s">
        <v>1340</v>
      </c>
      <c r="B69" s="1" t="s">
        <v>1341</v>
      </c>
      <c r="C69" s="1" t="s">
        <v>1342</v>
      </c>
      <c r="D69" s="1" t="s">
        <v>1318</v>
      </c>
      <c r="E69" s="1" t="s">
        <v>1337</v>
      </c>
      <c r="F69" s="1" t="s">
        <v>1338</v>
      </c>
      <c r="G69" s="1" t="s">
        <v>1339</v>
      </c>
      <c r="H69" s="1" t="s">
        <v>905</v>
      </c>
    </row>
    <row r="70" spans="1:8" x14ac:dyDescent="0.25">
      <c r="A70" s="1" t="s">
        <v>1343</v>
      </c>
      <c r="B70" s="1" t="s">
        <v>1344</v>
      </c>
      <c r="C70" s="1" t="s">
        <v>1345</v>
      </c>
      <c r="D70" s="1" t="s">
        <v>1318</v>
      </c>
      <c r="E70" s="1" t="s">
        <v>1346</v>
      </c>
      <c r="F70" s="1" t="s">
        <v>1347</v>
      </c>
      <c r="G70" s="1" t="s">
        <v>1348</v>
      </c>
      <c r="H70" s="1" t="s">
        <v>946</v>
      </c>
    </row>
    <row r="71" spans="1:8" x14ac:dyDescent="0.25">
      <c r="A71" s="1" t="s">
        <v>1349</v>
      </c>
      <c r="B71" s="1" t="s">
        <v>1350</v>
      </c>
      <c r="C71" s="1" t="s">
        <v>1351</v>
      </c>
      <c r="D71" s="1" t="s">
        <v>1318</v>
      </c>
      <c r="E71" s="1" t="s">
        <v>1346</v>
      </c>
      <c r="F71" s="1" t="s">
        <v>1347</v>
      </c>
      <c r="G71" s="1" t="s">
        <v>1348</v>
      </c>
      <c r="H71" s="1" t="s">
        <v>946</v>
      </c>
    </row>
    <row r="72" spans="1:8" x14ac:dyDescent="0.25">
      <c r="A72" s="1" t="s">
        <v>1352</v>
      </c>
      <c r="B72" s="1" t="s">
        <v>1353</v>
      </c>
      <c r="C72" s="1" t="s">
        <v>1354</v>
      </c>
      <c r="D72" s="1" t="s">
        <v>1318</v>
      </c>
      <c r="E72" s="1" t="s">
        <v>1355</v>
      </c>
      <c r="F72" s="1" t="s">
        <v>1356</v>
      </c>
      <c r="G72" s="1" t="s">
        <v>1357</v>
      </c>
      <c r="H72" s="1" t="s">
        <v>965</v>
      </c>
    </row>
    <row r="73" spans="1:8" x14ac:dyDescent="0.25">
      <c r="A73" s="1" t="s">
        <v>1358</v>
      </c>
      <c r="B73" s="1" t="s">
        <v>1359</v>
      </c>
      <c r="C73" s="1" t="s">
        <v>1360</v>
      </c>
      <c r="D73" s="1" t="s">
        <v>1318</v>
      </c>
      <c r="E73" s="1" t="s">
        <v>1355</v>
      </c>
      <c r="F73" s="1" t="s">
        <v>1356</v>
      </c>
      <c r="G73" s="1" t="s">
        <v>1357</v>
      </c>
      <c r="H73" s="1" t="s">
        <v>965</v>
      </c>
    </row>
    <row r="74" spans="1:8" x14ac:dyDescent="0.25">
      <c r="A74" s="1" t="s">
        <v>1361</v>
      </c>
      <c r="B74" s="1" t="s">
        <v>1362</v>
      </c>
      <c r="C74" s="1" t="s">
        <v>1363</v>
      </c>
      <c r="D74" s="1" t="s">
        <v>1318</v>
      </c>
      <c r="E74" s="1" t="s">
        <v>1364</v>
      </c>
      <c r="F74" s="1" t="s">
        <v>1365</v>
      </c>
      <c r="G74" s="1" t="s">
        <v>1366</v>
      </c>
      <c r="H74" s="1" t="s">
        <v>972</v>
      </c>
    </row>
    <row r="75" spans="1:8" x14ac:dyDescent="0.25">
      <c r="A75" s="1" t="s">
        <v>1367</v>
      </c>
      <c r="B75" s="1" t="s">
        <v>1368</v>
      </c>
      <c r="C75" s="1" t="s">
        <v>1369</v>
      </c>
      <c r="D75" s="1" t="s">
        <v>1318</v>
      </c>
      <c r="E75" s="1" t="s">
        <v>1364</v>
      </c>
      <c r="F75" s="1" t="s">
        <v>1365</v>
      </c>
      <c r="G75" s="1" t="s">
        <v>1366</v>
      </c>
      <c r="H75" s="1" t="s">
        <v>972</v>
      </c>
    </row>
    <row r="76" spans="1:8" x14ac:dyDescent="0.25">
      <c r="A76" s="1" t="s">
        <v>1370</v>
      </c>
      <c r="B76" s="1" t="s">
        <v>1371</v>
      </c>
      <c r="C76" s="1" t="s">
        <v>1372</v>
      </c>
      <c r="D76" s="1" t="s">
        <v>1318</v>
      </c>
      <c r="E76" s="1" t="s">
        <v>1373</v>
      </c>
      <c r="F76" s="1" t="s">
        <v>1374</v>
      </c>
      <c r="G76" s="1" t="s">
        <v>1366</v>
      </c>
      <c r="H76" s="1" t="s">
        <v>972</v>
      </c>
    </row>
    <row r="77" spans="1:8" x14ac:dyDescent="0.25">
      <c r="A77" s="1" t="s">
        <v>1375</v>
      </c>
      <c r="B77" s="1" t="s">
        <v>1376</v>
      </c>
      <c r="C77" s="1" t="s">
        <v>1377</v>
      </c>
      <c r="D77" s="1" t="s">
        <v>1318</v>
      </c>
      <c r="E77" s="1" t="s">
        <v>1373</v>
      </c>
      <c r="F77" s="1" t="s">
        <v>1374</v>
      </c>
      <c r="G77" s="1" t="s">
        <v>1366</v>
      </c>
      <c r="H77" s="1" t="s">
        <v>972</v>
      </c>
    </row>
    <row r="78" spans="1:8" x14ac:dyDescent="0.25">
      <c r="A78" s="1" t="s">
        <v>1378</v>
      </c>
      <c r="B78" s="1" t="s">
        <v>1379</v>
      </c>
      <c r="C78" s="1" t="s">
        <v>1380</v>
      </c>
      <c r="D78" s="1" t="s">
        <v>1318</v>
      </c>
      <c r="E78" s="1" t="s">
        <v>1381</v>
      </c>
      <c r="F78" s="1" t="s">
        <v>1382</v>
      </c>
      <c r="G78" s="1" t="s">
        <v>1383</v>
      </c>
      <c r="H78" s="1" t="s">
        <v>975</v>
      </c>
    </row>
    <row r="79" spans="1:8" x14ac:dyDescent="0.25">
      <c r="A79" s="1" t="s">
        <v>1384</v>
      </c>
      <c r="B79" s="1" t="s">
        <v>1385</v>
      </c>
      <c r="C79" s="1" t="s">
        <v>1386</v>
      </c>
      <c r="D79" s="1" t="s">
        <v>1318</v>
      </c>
      <c r="E79" s="1" t="s">
        <v>1381</v>
      </c>
      <c r="F79" s="1" t="s">
        <v>1382</v>
      </c>
      <c r="G79" s="1" t="s">
        <v>1383</v>
      </c>
      <c r="H79" s="1" t="s">
        <v>975</v>
      </c>
    </row>
    <row r="80" spans="1:8" x14ac:dyDescent="0.25">
      <c r="A80" s="1" t="s">
        <v>1387</v>
      </c>
      <c r="B80" s="1" t="s">
        <v>1388</v>
      </c>
      <c r="C80" s="1" t="s">
        <v>1389</v>
      </c>
      <c r="D80" s="1" t="s">
        <v>1390</v>
      </c>
      <c r="E80" s="1" t="s">
        <v>1131</v>
      </c>
      <c r="F80" s="1" t="s">
        <v>1391</v>
      </c>
      <c r="G80" s="1" t="s">
        <v>1392</v>
      </c>
      <c r="H80" s="1" t="s">
        <v>897</v>
      </c>
    </row>
    <row r="81" spans="1:8" x14ac:dyDescent="0.25">
      <c r="A81" s="1" t="s">
        <v>1393</v>
      </c>
      <c r="B81" s="1" t="s">
        <v>1394</v>
      </c>
      <c r="C81" s="1" t="s">
        <v>1395</v>
      </c>
      <c r="D81" s="1" t="s">
        <v>1390</v>
      </c>
      <c r="E81" s="1" t="s">
        <v>1131</v>
      </c>
      <c r="F81" s="1" t="s">
        <v>1396</v>
      </c>
      <c r="G81" s="1" t="s">
        <v>1133</v>
      </c>
      <c r="H81" s="1" t="s">
        <v>897</v>
      </c>
    </row>
    <row r="82" spans="1:8" x14ac:dyDescent="0.25">
      <c r="A82" s="1" t="s">
        <v>1397</v>
      </c>
      <c r="B82" s="1" t="s">
        <v>1398</v>
      </c>
      <c r="C82" s="1" t="s">
        <v>1399</v>
      </c>
      <c r="D82" s="1" t="s">
        <v>1390</v>
      </c>
      <c r="E82" s="1" t="s">
        <v>1131</v>
      </c>
      <c r="F82" s="1" t="s">
        <v>1400</v>
      </c>
      <c r="G82" s="1" t="s">
        <v>1133</v>
      </c>
      <c r="H82" s="1" t="s">
        <v>897</v>
      </c>
    </row>
    <row r="83" spans="1:8" x14ac:dyDescent="0.25">
      <c r="A83" s="1" t="s">
        <v>1401</v>
      </c>
      <c r="B83" s="1" t="s">
        <v>1402</v>
      </c>
      <c r="C83" s="1" t="s">
        <v>1403</v>
      </c>
      <c r="D83" s="1" t="s">
        <v>1390</v>
      </c>
      <c r="E83" s="1" t="s">
        <v>1131</v>
      </c>
      <c r="F83" s="1" t="s">
        <v>1404</v>
      </c>
      <c r="G83" s="1" t="s">
        <v>1133</v>
      </c>
      <c r="H83" s="1" t="s">
        <v>897</v>
      </c>
    </row>
    <row r="84" spans="1:8" x14ac:dyDescent="0.25">
      <c r="A84" s="1" t="s">
        <v>1405</v>
      </c>
      <c r="B84" s="1" t="s">
        <v>1152</v>
      </c>
      <c r="C84" s="1" t="s">
        <v>1406</v>
      </c>
      <c r="D84" s="1" t="s">
        <v>1390</v>
      </c>
      <c r="E84" s="1" t="s">
        <v>1148</v>
      </c>
      <c r="F84" s="1" t="s">
        <v>1407</v>
      </c>
      <c r="G84" s="1" t="s">
        <v>1150</v>
      </c>
      <c r="H84" s="1" t="s">
        <v>978</v>
      </c>
    </row>
    <row r="85" spans="1:8" x14ac:dyDescent="0.25">
      <c r="A85" s="1" t="s">
        <v>1408</v>
      </c>
      <c r="B85" s="1" t="s">
        <v>1409</v>
      </c>
      <c r="C85" s="1" t="s">
        <v>1410</v>
      </c>
      <c r="D85" s="1" t="s">
        <v>1411</v>
      </c>
      <c r="E85" s="1" t="s">
        <v>1412</v>
      </c>
      <c r="F85" s="1" t="s">
        <v>1413</v>
      </c>
      <c r="G85" s="1" t="s">
        <v>1414</v>
      </c>
      <c r="H85" s="1" t="s">
        <v>829</v>
      </c>
    </row>
    <row r="86" spans="1:8" x14ac:dyDescent="0.25">
      <c r="A86" s="1" t="s">
        <v>1415</v>
      </c>
      <c r="B86" s="1" t="s">
        <v>1416</v>
      </c>
      <c r="C86" s="1" t="s">
        <v>1417</v>
      </c>
      <c r="D86" s="1" t="s">
        <v>1411</v>
      </c>
      <c r="E86" s="1" t="s">
        <v>1418</v>
      </c>
      <c r="F86" s="1" t="s">
        <v>1419</v>
      </c>
      <c r="G86" s="1" t="s">
        <v>1420</v>
      </c>
      <c r="H86" s="1" t="s">
        <v>1421</v>
      </c>
    </row>
    <row r="87" spans="1:8" x14ac:dyDescent="0.25">
      <c r="A87" s="1" t="s">
        <v>1422</v>
      </c>
      <c r="B87" s="1" t="s">
        <v>1423</v>
      </c>
      <c r="C87" s="1" t="s">
        <v>1424</v>
      </c>
      <c r="D87" s="1" t="s">
        <v>1425</v>
      </c>
      <c r="E87" s="1" t="s">
        <v>1426</v>
      </c>
      <c r="F87" s="1" t="s">
        <v>1427</v>
      </c>
      <c r="G87" s="1" t="s">
        <v>1428</v>
      </c>
      <c r="H87" s="1" t="s">
        <v>870</v>
      </c>
    </row>
    <row r="88" spans="1:8" x14ac:dyDescent="0.25">
      <c r="A88" s="1" t="s">
        <v>1429</v>
      </c>
      <c r="B88" s="1" t="s">
        <v>1430</v>
      </c>
      <c r="C88" s="1" t="s">
        <v>1431</v>
      </c>
      <c r="D88" s="1" t="s">
        <v>1425</v>
      </c>
      <c r="E88" s="1" t="s">
        <v>1432</v>
      </c>
      <c r="F88" s="1" t="s">
        <v>1433</v>
      </c>
      <c r="G88" s="1" t="s">
        <v>1434</v>
      </c>
      <c r="H88" s="1" t="s">
        <v>875</v>
      </c>
    </row>
    <row r="89" spans="1:8" x14ac:dyDescent="0.25">
      <c r="A89" s="1" t="s">
        <v>1435</v>
      </c>
      <c r="B89" s="1" t="s">
        <v>1436</v>
      </c>
      <c r="C89" s="1" t="s">
        <v>1437</v>
      </c>
      <c r="D89" s="1" t="s">
        <v>1425</v>
      </c>
      <c r="E89" s="1" t="s">
        <v>1432</v>
      </c>
      <c r="F89" s="1" t="s">
        <v>1438</v>
      </c>
      <c r="G89" s="1" t="s">
        <v>1434</v>
      </c>
      <c r="H89" s="1" t="s">
        <v>875</v>
      </c>
    </row>
    <row r="90" spans="1:8" x14ac:dyDescent="0.25">
      <c r="A90" s="1" t="s">
        <v>1439</v>
      </c>
      <c r="B90" s="1" t="s">
        <v>1440</v>
      </c>
      <c r="C90" s="1" t="s">
        <v>1441</v>
      </c>
      <c r="D90" s="1" t="s">
        <v>1425</v>
      </c>
      <c r="E90" s="1" t="s">
        <v>1442</v>
      </c>
      <c r="F90" s="1" t="s">
        <v>1443</v>
      </c>
      <c r="G90" s="1" t="s">
        <v>1444</v>
      </c>
      <c r="H90" s="1" t="s">
        <v>813</v>
      </c>
    </row>
    <row r="91" spans="1:8" x14ac:dyDescent="0.25">
      <c r="A91" s="1" t="s">
        <v>1445</v>
      </c>
      <c r="B91" s="1" t="s">
        <v>1446</v>
      </c>
      <c r="C91" s="1" t="s">
        <v>1447</v>
      </c>
      <c r="D91" s="1" t="s">
        <v>1425</v>
      </c>
      <c r="E91" s="1" t="s">
        <v>1442</v>
      </c>
      <c r="F91" s="1" t="s">
        <v>1443</v>
      </c>
      <c r="G91" s="1" t="s">
        <v>1444</v>
      </c>
      <c r="H91" s="1" t="s">
        <v>813</v>
      </c>
    </row>
    <row r="92" spans="1:8" x14ac:dyDescent="0.25">
      <c r="A92" s="1" t="s">
        <v>1448</v>
      </c>
      <c r="B92" s="1" t="s">
        <v>1449</v>
      </c>
      <c r="C92" s="1" t="s">
        <v>1450</v>
      </c>
      <c r="D92" s="1" t="s">
        <v>1425</v>
      </c>
      <c r="E92" s="1" t="s">
        <v>1442</v>
      </c>
      <c r="F92" s="1" t="s">
        <v>1451</v>
      </c>
      <c r="G92" s="1" t="s">
        <v>1444</v>
      </c>
      <c r="H92" s="1" t="s">
        <v>813</v>
      </c>
    </row>
    <row r="93" spans="1:8" x14ac:dyDescent="0.25">
      <c r="A93" s="1" t="s">
        <v>1452</v>
      </c>
      <c r="B93" s="1" t="s">
        <v>1453</v>
      </c>
      <c r="C93" s="1" t="s">
        <v>1454</v>
      </c>
      <c r="D93" s="1" t="s">
        <v>1425</v>
      </c>
      <c r="E93" s="1" t="s">
        <v>1442</v>
      </c>
      <c r="F93" s="1" t="s">
        <v>1451</v>
      </c>
      <c r="G93" s="1" t="s">
        <v>1444</v>
      </c>
      <c r="H93" s="1" t="s">
        <v>813</v>
      </c>
    </row>
    <row r="94" spans="1:8" x14ac:dyDescent="0.25">
      <c r="A94" s="1" t="s">
        <v>1455</v>
      </c>
      <c r="B94" s="1" t="s">
        <v>1456</v>
      </c>
      <c r="C94" s="1" t="s">
        <v>1457</v>
      </c>
      <c r="D94" s="1" t="s">
        <v>1425</v>
      </c>
      <c r="E94" s="1" t="s">
        <v>1418</v>
      </c>
      <c r="F94" s="1" t="s">
        <v>1458</v>
      </c>
      <c r="G94" s="1" t="s">
        <v>1420</v>
      </c>
      <c r="H94" s="1" t="s">
        <v>1421</v>
      </c>
    </row>
    <row r="95" spans="1:8" x14ac:dyDescent="0.25">
      <c r="A95" s="1" t="s">
        <v>1459</v>
      </c>
      <c r="B95" s="1" t="s">
        <v>1460</v>
      </c>
      <c r="C95" s="1" t="s">
        <v>1461</v>
      </c>
      <c r="D95" s="1" t="s">
        <v>1425</v>
      </c>
      <c r="E95" s="1" t="s">
        <v>1418</v>
      </c>
      <c r="F95" s="1" t="s">
        <v>1462</v>
      </c>
      <c r="G95" s="1" t="s">
        <v>1420</v>
      </c>
      <c r="H95" s="1" t="s">
        <v>1421</v>
      </c>
    </row>
    <row r="96" spans="1:8" x14ac:dyDescent="0.25">
      <c r="A96" s="1" t="s">
        <v>1463</v>
      </c>
      <c r="B96" s="1" t="s">
        <v>1464</v>
      </c>
      <c r="C96" s="1" t="s">
        <v>1465</v>
      </c>
      <c r="D96" s="1" t="s">
        <v>1466</v>
      </c>
      <c r="E96" s="1" t="s">
        <v>1467</v>
      </c>
      <c r="F96" s="1" t="s">
        <v>1468</v>
      </c>
      <c r="G96" s="1" t="s">
        <v>1469</v>
      </c>
      <c r="H96" s="1" t="s">
        <v>1470</v>
      </c>
    </row>
    <row r="97" spans="1:8" x14ac:dyDescent="0.25">
      <c r="A97" s="1" t="s">
        <v>1471</v>
      </c>
      <c r="B97" s="1" t="s">
        <v>1472</v>
      </c>
      <c r="C97" s="1" t="s">
        <v>1473</v>
      </c>
      <c r="D97" s="1" t="s">
        <v>1466</v>
      </c>
      <c r="E97" s="1" t="s">
        <v>1474</v>
      </c>
      <c r="F97" s="1" t="s">
        <v>1475</v>
      </c>
      <c r="G97" s="1" t="s">
        <v>1469</v>
      </c>
      <c r="H97" s="1" t="s">
        <v>1470</v>
      </c>
    </row>
    <row r="98" spans="1:8" x14ac:dyDescent="0.25">
      <c r="A98" s="1" t="s">
        <v>1463</v>
      </c>
      <c r="B98" s="1" t="s">
        <v>1464</v>
      </c>
      <c r="C98" s="1" t="s">
        <v>1465</v>
      </c>
      <c r="D98" s="1" t="s">
        <v>1466</v>
      </c>
      <c r="E98" s="1" t="s">
        <v>1467</v>
      </c>
      <c r="F98" s="1" t="s">
        <v>1468</v>
      </c>
      <c r="G98" s="1" t="s">
        <v>1469</v>
      </c>
      <c r="H98" s="1" t="s">
        <v>1476</v>
      </c>
    </row>
    <row r="99" spans="1:8" x14ac:dyDescent="0.25">
      <c r="A99" s="1" t="s">
        <v>1471</v>
      </c>
      <c r="B99" s="1" t="s">
        <v>1472</v>
      </c>
      <c r="C99" s="1" t="s">
        <v>1473</v>
      </c>
      <c r="D99" s="1" t="s">
        <v>1466</v>
      </c>
      <c r="E99" s="1" t="s">
        <v>1474</v>
      </c>
      <c r="F99" s="1" t="s">
        <v>1475</v>
      </c>
      <c r="G99" s="1" t="s">
        <v>1469</v>
      </c>
      <c r="H99" s="1" t="s">
        <v>1476</v>
      </c>
    </row>
    <row r="100" spans="1:8" x14ac:dyDescent="0.25">
      <c r="A100" s="1" t="s">
        <v>1477</v>
      </c>
      <c r="B100" s="1" t="s">
        <v>1478</v>
      </c>
      <c r="C100" s="1" t="s">
        <v>1479</v>
      </c>
      <c r="D100" s="1" t="s">
        <v>1466</v>
      </c>
      <c r="E100" s="1" t="s">
        <v>1480</v>
      </c>
      <c r="F100" s="1" t="s">
        <v>1481</v>
      </c>
      <c r="G100" s="1" t="s">
        <v>1482</v>
      </c>
      <c r="H100" s="1" t="s">
        <v>1483</v>
      </c>
    </row>
    <row r="101" spans="1:8" x14ac:dyDescent="0.25">
      <c r="A101" s="1" t="s">
        <v>1484</v>
      </c>
      <c r="B101" s="1" t="s">
        <v>1485</v>
      </c>
      <c r="C101" s="1" t="s">
        <v>1486</v>
      </c>
      <c r="D101" s="1" t="s">
        <v>1487</v>
      </c>
      <c r="E101" s="1" t="s">
        <v>1488</v>
      </c>
      <c r="F101" s="1" t="s">
        <v>1489</v>
      </c>
      <c r="G101" s="1" t="s">
        <v>1490</v>
      </c>
      <c r="H101" s="1" t="s">
        <v>1491</v>
      </c>
    </row>
    <row r="102" spans="1:8" x14ac:dyDescent="0.25">
      <c r="A102" s="1" t="s">
        <v>1492</v>
      </c>
      <c r="B102" s="1" t="s">
        <v>1493</v>
      </c>
      <c r="C102" s="1" t="s">
        <v>1494</v>
      </c>
      <c r="D102" s="1" t="s">
        <v>1487</v>
      </c>
      <c r="E102" s="1" t="s">
        <v>1488</v>
      </c>
      <c r="F102" s="1" t="s">
        <v>1489</v>
      </c>
      <c r="G102" s="1" t="s">
        <v>1490</v>
      </c>
      <c r="H102" s="1" t="s">
        <v>1491</v>
      </c>
    </row>
    <row r="103" spans="1:8" x14ac:dyDescent="0.25">
      <c r="A103" s="1" t="s">
        <v>1495</v>
      </c>
      <c r="B103" s="1" t="s">
        <v>1496</v>
      </c>
      <c r="C103" s="1" t="s">
        <v>1497</v>
      </c>
      <c r="D103" s="1" t="s">
        <v>1487</v>
      </c>
      <c r="E103" s="1" t="s">
        <v>1498</v>
      </c>
      <c r="F103" s="1" t="s">
        <v>1499</v>
      </c>
      <c r="G103" s="1" t="s">
        <v>1005</v>
      </c>
      <c r="H103" s="1" t="s">
        <v>1006</v>
      </c>
    </row>
    <row r="104" spans="1:8" x14ac:dyDescent="0.25">
      <c r="A104" s="1" t="s">
        <v>1500</v>
      </c>
      <c r="B104" s="1" t="s">
        <v>1501</v>
      </c>
      <c r="C104" s="1" t="s">
        <v>1502</v>
      </c>
      <c r="D104" s="1" t="s">
        <v>1487</v>
      </c>
      <c r="E104" s="1" t="s">
        <v>1503</v>
      </c>
      <c r="F104" s="1" t="s">
        <v>1504</v>
      </c>
      <c r="G104" s="1" t="s">
        <v>1505</v>
      </c>
      <c r="H104" s="1" t="s">
        <v>1506</v>
      </c>
    </row>
    <row r="105" spans="1:8" x14ac:dyDescent="0.25">
      <c r="A105" s="1" t="s">
        <v>1507</v>
      </c>
      <c r="B105" s="1" t="s">
        <v>1508</v>
      </c>
      <c r="C105" s="1" t="s">
        <v>1509</v>
      </c>
      <c r="D105" s="1" t="s">
        <v>1487</v>
      </c>
      <c r="E105" s="1" t="s">
        <v>1503</v>
      </c>
      <c r="F105" s="1" t="s">
        <v>1510</v>
      </c>
      <c r="G105" s="1" t="s">
        <v>1505</v>
      </c>
      <c r="H105" s="1" t="s">
        <v>1506</v>
      </c>
    </row>
    <row r="106" spans="1:8" x14ac:dyDescent="0.25">
      <c r="A106" s="1" t="s">
        <v>1511</v>
      </c>
      <c r="B106" s="1" t="s">
        <v>1512</v>
      </c>
      <c r="C106" s="1" t="s">
        <v>1513</v>
      </c>
      <c r="D106" s="1" t="s">
        <v>1514</v>
      </c>
      <c r="E106" s="1" t="s">
        <v>1515</v>
      </c>
      <c r="F106" s="1" t="s">
        <v>1516</v>
      </c>
      <c r="G106" s="1" t="s">
        <v>1517</v>
      </c>
      <c r="H106" s="1" t="s">
        <v>845</v>
      </c>
    </row>
    <row r="107" spans="1:8" x14ac:dyDescent="0.25">
      <c r="A107" s="1" t="s">
        <v>1518</v>
      </c>
      <c r="B107" s="1" t="s">
        <v>1519</v>
      </c>
      <c r="C107" s="1" t="s">
        <v>1520</v>
      </c>
      <c r="D107" s="1" t="s">
        <v>1514</v>
      </c>
      <c r="E107" s="1" t="s">
        <v>1515</v>
      </c>
      <c r="F107" s="1" t="s">
        <v>1521</v>
      </c>
      <c r="G107" s="1" t="s">
        <v>1517</v>
      </c>
      <c r="H107" s="1" t="s">
        <v>845</v>
      </c>
    </row>
    <row r="108" spans="1:8" x14ac:dyDescent="0.25">
      <c r="A108" s="1" t="s">
        <v>1522</v>
      </c>
      <c r="B108" s="1" t="s">
        <v>1523</v>
      </c>
      <c r="C108" s="1" t="s">
        <v>1524</v>
      </c>
      <c r="D108" s="1" t="s">
        <v>1514</v>
      </c>
      <c r="E108" s="1" t="s">
        <v>1525</v>
      </c>
      <c r="F108" s="1" t="s">
        <v>1526</v>
      </c>
      <c r="G108" s="1" t="s">
        <v>1527</v>
      </c>
      <c r="H108" s="1" t="s">
        <v>856</v>
      </c>
    </row>
    <row r="109" spans="1:8" x14ac:dyDescent="0.25">
      <c r="A109" s="1" t="s">
        <v>1528</v>
      </c>
      <c r="B109" s="1" t="s">
        <v>1529</v>
      </c>
      <c r="C109" s="1" t="s">
        <v>1530</v>
      </c>
      <c r="D109" s="1" t="s">
        <v>1514</v>
      </c>
      <c r="E109" s="1" t="s">
        <v>1531</v>
      </c>
      <c r="F109" s="1" t="s">
        <v>1532</v>
      </c>
      <c r="G109" s="1" t="s">
        <v>1533</v>
      </c>
      <c r="H109" s="1" t="s">
        <v>869</v>
      </c>
    </row>
    <row r="110" spans="1:8" x14ac:dyDescent="0.25">
      <c r="A110" s="1" t="s">
        <v>1534</v>
      </c>
      <c r="B110" s="1" t="s">
        <v>1535</v>
      </c>
      <c r="C110" s="1" t="s">
        <v>1536</v>
      </c>
      <c r="D110" s="1" t="s">
        <v>1514</v>
      </c>
      <c r="E110" s="1" t="s">
        <v>1531</v>
      </c>
      <c r="F110" s="1" t="s">
        <v>1537</v>
      </c>
      <c r="G110" s="1" t="s">
        <v>1533</v>
      </c>
      <c r="H110" s="1" t="s">
        <v>869</v>
      </c>
    </row>
    <row r="111" spans="1:8" x14ac:dyDescent="0.25">
      <c r="A111" s="1" t="s">
        <v>1538</v>
      </c>
      <c r="B111" s="1" t="s">
        <v>1539</v>
      </c>
      <c r="C111" s="1" t="s">
        <v>1540</v>
      </c>
      <c r="D111" s="1" t="s">
        <v>1514</v>
      </c>
      <c r="E111" s="1" t="s">
        <v>1531</v>
      </c>
      <c r="F111" s="1" t="s">
        <v>1541</v>
      </c>
      <c r="G111" s="1" t="s">
        <v>1533</v>
      </c>
      <c r="H111" s="1" t="s">
        <v>869</v>
      </c>
    </row>
    <row r="112" spans="1:8" x14ac:dyDescent="0.25">
      <c r="A112" s="1" t="s">
        <v>1542</v>
      </c>
      <c r="B112" s="1" t="s">
        <v>1543</v>
      </c>
      <c r="C112" s="1" t="s">
        <v>1544</v>
      </c>
      <c r="D112" s="1" t="s">
        <v>1514</v>
      </c>
      <c r="E112" s="1" t="s">
        <v>1545</v>
      </c>
      <c r="F112" s="1" t="s">
        <v>1546</v>
      </c>
      <c r="G112" s="1" t="s">
        <v>1547</v>
      </c>
      <c r="H112" s="1" t="s">
        <v>957</v>
      </c>
    </row>
    <row r="113" spans="1:8" x14ac:dyDescent="0.25">
      <c r="A113" s="1" t="s">
        <v>1548</v>
      </c>
      <c r="B113" s="1" t="s">
        <v>1549</v>
      </c>
      <c r="C113" s="1" t="s">
        <v>1550</v>
      </c>
      <c r="D113" s="1" t="s">
        <v>1514</v>
      </c>
      <c r="E113" s="1" t="s">
        <v>1551</v>
      </c>
      <c r="F113" s="1" t="s">
        <v>1552</v>
      </c>
      <c r="G113" s="1" t="s">
        <v>1553</v>
      </c>
      <c r="H113" s="1" t="s">
        <v>975</v>
      </c>
    </row>
    <row r="114" spans="1:8" x14ac:dyDescent="0.25">
      <c r="A114" s="1" t="s">
        <v>1554</v>
      </c>
      <c r="B114" s="1" t="s">
        <v>1555</v>
      </c>
      <c r="C114" s="1" t="s">
        <v>1556</v>
      </c>
      <c r="D114" s="1" t="s">
        <v>1514</v>
      </c>
      <c r="E114" s="1" t="s">
        <v>1557</v>
      </c>
      <c r="F114" s="1" t="s">
        <v>1552</v>
      </c>
      <c r="G114" s="1" t="s">
        <v>1553</v>
      </c>
      <c r="H114" s="1" t="s">
        <v>975</v>
      </c>
    </row>
    <row r="115" spans="1:8" x14ac:dyDescent="0.25">
      <c r="A115" s="1" t="s">
        <v>1558</v>
      </c>
      <c r="B115" s="1" t="s">
        <v>1559</v>
      </c>
      <c r="C115" s="1" t="s">
        <v>1560</v>
      </c>
      <c r="D115" s="1" t="s">
        <v>1514</v>
      </c>
      <c r="E115" s="1" t="s">
        <v>1551</v>
      </c>
      <c r="F115" s="1" t="s">
        <v>1552</v>
      </c>
      <c r="G115" s="1" t="s">
        <v>1553</v>
      </c>
      <c r="H115" s="1" t="s">
        <v>975</v>
      </c>
    </row>
    <row r="116" spans="1:8" x14ac:dyDescent="0.25">
      <c r="A116" s="1" t="s">
        <v>1561</v>
      </c>
      <c r="B116" s="1" t="s">
        <v>1562</v>
      </c>
      <c r="C116" s="1" t="s">
        <v>1563</v>
      </c>
      <c r="D116" s="1" t="s">
        <v>1514</v>
      </c>
      <c r="E116" s="1" t="s">
        <v>1557</v>
      </c>
      <c r="F116" s="1" t="s">
        <v>1564</v>
      </c>
      <c r="G116" s="1" t="s">
        <v>1553</v>
      </c>
      <c r="H116" s="1" t="s">
        <v>975</v>
      </c>
    </row>
    <row r="117" spans="1:8" x14ac:dyDescent="0.25">
      <c r="A117" s="1" t="s">
        <v>1565</v>
      </c>
      <c r="B117" s="1" t="s">
        <v>1566</v>
      </c>
      <c r="C117" s="1" t="s">
        <v>1567</v>
      </c>
      <c r="D117" s="1" t="s">
        <v>1514</v>
      </c>
      <c r="E117" s="1" t="s">
        <v>1557</v>
      </c>
      <c r="F117" s="1" t="s">
        <v>1564</v>
      </c>
      <c r="G117" s="1" t="s">
        <v>1553</v>
      </c>
      <c r="H117" s="1" t="s">
        <v>975</v>
      </c>
    </row>
    <row r="118" spans="1:8" x14ac:dyDescent="0.25">
      <c r="A118" s="1" t="s">
        <v>1568</v>
      </c>
      <c r="B118" s="1" t="s">
        <v>1569</v>
      </c>
      <c r="C118" s="1" t="s">
        <v>1570</v>
      </c>
      <c r="D118" s="1" t="s">
        <v>1514</v>
      </c>
      <c r="E118" s="1" t="s">
        <v>1557</v>
      </c>
      <c r="F118" s="1" t="s">
        <v>1564</v>
      </c>
      <c r="G118" s="1" t="s">
        <v>1553</v>
      </c>
      <c r="H118" s="1" t="s">
        <v>975</v>
      </c>
    </row>
    <row r="119" spans="1:8" x14ac:dyDescent="0.25">
      <c r="A119" s="1" t="s">
        <v>1571</v>
      </c>
      <c r="B119" s="1" t="s">
        <v>1572</v>
      </c>
      <c r="C119" s="1" t="s">
        <v>1573</v>
      </c>
      <c r="D119" s="1" t="s">
        <v>1574</v>
      </c>
      <c r="E119" s="1" t="s">
        <v>1575</v>
      </c>
      <c r="F119" s="1" t="s">
        <v>1576</v>
      </c>
      <c r="G119" s="1" t="s">
        <v>1577</v>
      </c>
      <c r="H119" s="1" t="s">
        <v>803</v>
      </c>
    </row>
    <row r="120" spans="1:8" x14ac:dyDescent="0.25">
      <c r="A120" s="1" t="s">
        <v>1578</v>
      </c>
      <c r="B120" s="1" t="s">
        <v>1579</v>
      </c>
      <c r="C120" s="1" t="s">
        <v>1580</v>
      </c>
      <c r="D120" s="1" t="s">
        <v>1574</v>
      </c>
      <c r="E120" s="1" t="s">
        <v>1575</v>
      </c>
      <c r="F120" s="1" t="s">
        <v>1576</v>
      </c>
      <c r="G120" s="1" t="s">
        <v>1577</v>
      </c>
      <c r="H120" s="1" t="s">
        <v>803</v>
      </c>
    </row>
    <row r="121" spans="1:8" x14ac:dyDescent="0.25">
      <c r="A121" s="1" t="s">
        <v>1581</v>
      </c>
      <c r="B121" s="1" t="s">
        <v>1582</v>
      </c>
      <c r="C121" s="1" t="s">
        <v>1583</v>
      </c>
      <c r="D121" s="1" t="s">
        <v>1574</v>
      </c>
      <c r="E121" s="1" t="s">
        <v>1584</v>
      </c>
      <c r="F121" s="1" t="s">
        <v>1585</v>
      </c>
      <c r="G121" s="1" t="s">
        <v>1586</v>
      </c>
      <c r="H121" s="1" t="s">
        <v>807</v>
      </c>
    </row>
    <row r="122" spans="1:8" x14ac:dyDescent="0.25">
      <c r="A122" s="1" t="s">
        <v>1587</v>
      </c>
      <c r="B122" s="1" t="s">
        <v>1588</v>
      </c>
      <c r="C122" s="1" t="s">
        <v>1589</v>
      </c>
      <c r="D122" s="1" t="s">
        <v>1574</v>
      </c>
      <c r="E122" s="1" t="s">
        <v>1584</v>
      </c>
      <c r="F122" s="1" t="s">
        <v>1585</v>
      </c>
      <c r="G122" s="1" t="s">
        <v>1586</v>
      </c>
      <c r="H122" s="1" t="s">
        <v>807</v>
      </c>
    </row>
    <row r="123" spans="1:8" x14ac:dyDescent="0.25">
      <c r="A123" s="1" t="s">
        <v>1590</v>
      </c>
      <c r="B123" s="1" t="s">
        <v>1591</v>
      </c>
      <c r="C123" s="1" t="s">
        <v>1592</v>
      </c>
      <c r="D123" s="1" t="s">
        <v>1574</v>
      </c>
      <c r="E123" s="1" t="s">
        <v>1593</v>
      </c>
      <c r="F123" s="1" t="s">
        <v>1594</v>
      </c>
      <c r="G123" s="1" t="s">
        <v>1595</v>
      </c>
      <c r="H123" s="1" t="s">
        <v>892</v>
      </c>
    </row>
    <row r="124" spans="1:8" x14ac:dyDescent="0.25">
      <c r="A124" s="1" t="s">
        <v>1596</v>
      </c>
      <c r="B124" s="1" t="s">
        <v>1597</v>
      </c>
      <c r="C124" s="1" t="s">
        <v>1598</v>
      </c>
      <c r="D124" s="1" t="s">
        <v>1574</v>
      </c>
      <c r="E124" s="1" t="s">
        <v>1599</v>
      </c>
      <c r="F124" s="1" t="s">
        <v>1600</v>
      </c>
      <c r="G124" s="1" t="s">
        <v>1595</v>
      </c>
      <c r="H124" s="1" t="s">
        <v>892</v>
      </c>
    </row>
    <row r="125" spans="1:8" x14ac:dyDescent="0.25">
      <c r="A125" s="1" t="s">
        <v>1601</v>
      </c>
      <c r="B125" s="1" t="s">
        <v>1602</v>
      </c>
      <c r="C125" s="1" t="s">
        <v>1603</v>
      </c>
      <c r="D125" s="1" t="s">
        <v>1574</v>
      </c>
      <c r="E125" s="1" t="s">
        <v>1604</v>
      </c>
      <c r="F125" s="1" t="s">
        <v>1605</v>
      </c>
      <c r="G125" s="1" t="s">
        <v>1606</v>
      </c>
      <c r="H125" s="1" t="s">
        <v>901</v>
      </c>
    </row>
    <row r="126" spans="1:8" x14ac:dyDescent="0.25">
      <c r="A126" s="1" t="s">
        <v>1607</v>
      </c>
      <c r="B126" s="1" t="s">
        <v>1608</v>
      </c>
      <c r="C126" s="1" t="s">
        <v>1609</v>
      </c>
      <c r="D126" s="1" t="s">
        <v>1574</v>
      </c>
      <c r="E126" s="1" t="s">
        <v>1610</v>
      </c>
      <c r="F126" s="1" t="s">
        <v>1611</v>
      </c>
      <c r="G126" s="1" t="s">
        <v>1612</v>
      </c>
      <c r="H126" s="1" t="s">
        <v>810</v>
      </c>
    </row>
    <row r="127" spans="1:8" x14ac:dyDescent="0.25">
      <c r="A127" s="1" t="s">
        <v>1613</v>
      </c>
      <c r="B127" s="1" t="s">
        <v>1614</v>
      </c>
      <c r="C127" s="1" t="s">
        <v>1615</v>
      </c>
      <c r="D127" s="1" t="s">
        <v>1574</v>
      </c>
      <c r="E127" s="1" t="s">
        <v>1610</v>
      </c>
      <c r="F127" s="1" t="s">
        <v>1611</v>
      </c>
      <c r="G127" s="1" t="s">
        <v>1612</v>
      </c>
      <c r="H127" s="1" t="s">
        <v>810</v>
      </c>
    </row>
    <row r="128" spans="1:8" x14ac:dyDescent="0.25">
      <c r="A128" s="1" t="s">
        <v>1616</v>
      </c>
      <c r="B128" s="1" t="s">
        <v>1617</v>
      </c>
      <c r="C128" s="1" t="s">
        <v>1618</v>
      </c>
      <c r="D128" s="1" t="s">
        <v>1574</v>
      </c>
      <c r="E128" s="1" t="s">
        <v>1619</v>
      </c>
      <c r="F128" s="1" t="s">
        <v>1451</v>
      </c>
      <c r="G128" s="1" t="s">
        <v>1444</v>
      </c>
      <c r="H128" s="1" t="s">
        <v>813</v>
      </c>
    </row>
    <row r="129" spans="1:8" x14ac:dyDescent="0.25">
      <c r="A129" s="1" t="s">
        <v>1620</v>
      </c>
      <c r="B129" s="1" t="s">
        <v>1621</v>
      </c>
      <c r="C129" s="1" t="s">
        <v>1622</v>
      </c>
      <c r="D129" s="1" t="s">
        <v>1574</v>
      </c>
      <c r="E129" s="1" t="s">
        <v>1623</v>
      </c>
      <c r="F129" s="1" t="s">
        <v>1624</v>
      </c>
      <c r="G129" s="1" t="s">
        <v>1161</v>
      </c>
      <c r="H129" s="1" t="s">
        <v>940</v>
      </c>
    </row>
    <row r="130" spans="1:8" x14ac:dyDescent="0.25">
      <c r="A130" s="1" t="s">
        <v>1625</v>
      </c>
      <c r="B130" s="1" t="s">
        <v>1626</v>
      </c>
      <c r="C130" s="1" t="s">
        <v>1627</v>
      </c>
      <c r="D130" s="1" t="s">
        <v>1574</v>
      </c>
      <c r="E130" s="1" t="s">
        <v>1623</v>
      </c>
      <c r="F130" s="1" t="s">
        <v>1628</v>
      </c>
      <c r="G130" s="1" t="s">
        <v>1161</v>
      </c>
      <c r="H130" s="1" t="s">
        <v>940</v>
      </c>
    </row>
    <row r="131" spans="1:8" x14ac:dyDescent="0.25">
      <c r="A131" s="1" t="s">
        <v>1629</v>
      </c>
      <c r="B131" s="1" t="s">
        <v>1630</v>
      </c>
      <c r="C131" s="1" t="s">
        <v>1631</v>
      </c>
      <c r="D131" s="1" t="s">
        <v>1574</v>
      </c>
      <c r="E131" s="1" t="s">
        <v>1623</v>
      </c>
      <c r="F131" s="1" t="s">
        <v>1628</v>
      </c>
      <c r="G131" s="1" t="s">
        <v>1161</v>
      </c>
      <c r="H131" s="1" t="s">
        <v>940</v>
      </c>
    </row>
    <row r="132" spans="1:8" x14ac:dyDescent="0.25">
      <c r="A132" s="1" t="s">
        <v>1632</v>
      </c>
      <c r="B132" s="1" t="s">
        <v>1633</v>
      </c>
      <c r="C132" s="1" t="s">
        <v>1634</v>
      </c>
      <c r="D132" s="1" t="s">
        <v>1574</v>
      </c>
      <c r="E132" s="1" t="s">
        <v>1623</v>
      </c>
      <c r="F132" s="1" t="s">
        <v>1624</v>
      </c>
      <c r="G132" s="1" t="s">
        <v>1161</v>
      </c>
      <c r="H132" s="1" t="s">
        <v>940</v>
      </c>
    </row>
    <row r="133" spans="1:8" x14ac:dyDescent="0.25">
      <c r="A133" s="1" t="s">
        <v>1635</v>
      </c>
      <c r="B133" s="1" t="s">
        <v>1636</v>
      </c>
      <c r="C133" s="1" t="s">
        <v>1637</v>
      </c>
      <c r="D133" s="1" t="s">
        <v>1574</v>
      </c>
      <c r="E133" s="1" t="s">
        <v>1253</v>
      </c>
      <c r="F133" s="1" t="s">
        <v>1638</v>
      </c>
      <c r="G133" s="1" t="s">
        <v>1255</v>
      </c>
      <c r="H133" s="1" t="s">
        <v>816</v>
      </c>
    </row>
    <row r="134" spans="1:8" x14ac:dyDescent="0.25">
      <c r="A134" s="1" t="s">
        <v>1639</v>
      </c>
      <c r="B134" s="1" t="s">
        <v>1640</v>
      </c>
      <c r="C134" s="1" t="s">
        <v>1641</v>
      </c>
      <c r="D134" s="1" t="s">
        <v>1574</v>
      </c>
      <c r="E134" s="1" t="s">
        <v>1642</v>
      </c>
      <c r="F134" s="1" t="s">
        <v>1643</v>
      </c>
      <c r="G134" s="1" t="s">
        <v>1644</v>
      </c>
      <c r="H134" s="1" t="s">
        <v>818</v>
      </c>
    </row>
    <row r="135" spans="1:8" x14ac:dyDescent="0.25">
      <c r="A135" s="1" t="s">
        <v>1645</v>
      </c>
      <c r="B135" s="1" t="s">
        <v>1646</v>
      </c>
      <c r="C135" s="1" t="s">
        <v>1647</v>
      </c>
      <c r="D135" s="1" t="s">
        <v>1574</v>
      </c>
      <c r="E135" s="1" t="s">
        <v>1642</v>
      </c>
      <c r="F135" s="1" t="s">
        <v>1643</v>
      </c>
      <c r="G135" s="1" t="s">
        <v>1644</v>
      </c>
      <c r="H135" s="1" t="s">
        <v>818</v>
      </c>
    </row>
    <row r="136" spans="1:8" x14ac:dyDescent="0.25">
      <c r="A136" s="1" t="s">
        <v>1648</v>
      </c>
      <c r="B136" s="1" t="s">
        <v>1649</v>
      </c>
      <c r="C136" s="1" t="s">
        <v>1650</v>
      </c>
      <c r="D136" s="1" t="s">
        <v>1651</v>
      </c>
      <c r="E136" s="1" t="s">
        <v>1652</v>
      </c>
      <c r="F136" s="1" t="s">
        <v>1653</v>
      </c>
      <c r="G136" s="1" t="s">
        <v>1654</v>
      </c>
      <c r="H136" s="1" t="s">
        <v>829</v>
      </c>
    </row>
    <row r="137" spans="1:8" x14ac:dyDescent="0.25">
      <c r="A137" s="1" t="s">
        <v>1655</v>
      </c>
      <c r="B137" s="1" t="s">
        <v>1656</v>
      </c>
      <c r="C137" s="1" t="s">
        <v>1657</v>
      </c>
      <c r="D137" s="1" t="s">
        <v>1651</v>
      </c>
      <c r="E137" s="1" t="s">
        <v>1652</v>
      </c>
      <c r="F137" s="1" t="s">
        <v>1653</v>
      </c>
      <c r="G137" s="1" t="s">
        <v>1654</v>
      </c>
      <c r="H137" s="1" t="s">
        <v>829</v>
      </c>
    </row>
    <row r="138" spans="1:8" x14ac:dyDescent="0.25">
      <c r="A138" s="1" t="s">
        <v>1648</v>
      </c>
      <c r="B138" s="1" t="s">
        <v>1649</v>
      </c>
      <c r="C138" s="1" t="s">
        <v>1650</v>
      </c>
      <c r="D138" s="1" t="s">
        <v>1651</v>
      </c>
      <c r="E138" s="1" t="s">
        <v>1652</v>
      </c>
      <c r="F138" s="1" t="s">
        <v>1653</v>
      </c>
      <c r="G138" s="1" t="s">
        <v>1654</v>
      </c>
      <c r="H138" s="1" t="s">
        <v>949</v>
      </c>
    </row>
    <row r="139" spans="1:8" x14ac:dyDescent="0.25">
      <c r="A139" s="1" t="s">
        <v>1655</v>
      </c>
      <c r="B139" s="1" t="s">
        <v>1656</v>
      </c>
      <c r="C139" s="1" t="s">
        <v>1657</v>
      </c>
      <c r="D139" s="1" t="s">
        <v>1651</v>
      </c>
      <c r="E139" s="1" t="s">
        <v>1652</v>
      </c>
      <c r="F139" s="1" t="s">
        <v>1653</v>
      </c>
      <c r="G139" s="1" t="s">
        <v>1654</v>
      </c>
      <c r="H139" s="1" t="s">
        <v>949</v>
      </c>
    </row>
    <row r="140" spans="1:8" x14ac:dyDescent="0.25">
      <c r="A140" s="1" t="s">
        <v>1658</v>
      </c>
      <c r="B140" s="1" t="s">
        <v>1659</v>
      </c>
      <c r="C140" s="1" t="s">
        <v>1660</v>
      </c>
      <c r="D140" s="1" t="s">
        <v>1661</v>
      </c>
      <c r="E140" s="1" t="s">
        <v>1662</v>
      </c>
      <c r="F140" s="1" t="s">
        <v>1663</v>
      </c>
      <c r="G140" s="1" t="s">
        <v>1664</v>
      </c>
      <c r="H140" s="1" t="s">
        <v>1476</v>
      </c>
    </row>
    <row r="141" spans="1:8" x14ac:dyDescent="0.25">
      <c r="A141" s="1" t="s">
        <v>1665</v>
      </c>
      <c r="B141" s="1" t="s">
        <v>1666</v>
      </c>
      <c r="C141" s="1" t="s">
        <v>1667</v>
      </c>
      <c r="D141" s="1" t="s">
        <v>1661</v>
      </c>
      <c r="E141" s="1" t="s">
        <v>1668</v>
      </c>
      <c r="F141" s="1" t="s">
        <v>1669</v>
      </c>
      <c r="G141" s="1" t="s">
        <v>1670</v>
      </c>
      <c r="H141" s="1" t="s">
        <v>1476</v>
      </c>
    </row>
    <row r="142" spans="1:8" x14ac:dyDescent="0.25">
      <c r="A142" s="1" t="s">
        <v>1671</v>
      </c>
      <c r="B142" s="1" t="s">
        <v>1672</v>
      </c>
      <c r="C142" s="1" t="s">
        <v>1673</v>
      </c>
      <c r="D142" s="1" t="s">
        <v>1661</v>
      </c>
      <c r="E142" s="1" t="s">
        <v>1668</v>
      </c>
      <c r="F142" s="1" t="s">
        <v>1669</v>
      </c>
      <c r="G142" s="1" t="s">
        <v>1674</v>
      </c>
      <c r="H142" s="1" t="s">
        <v>1476</v>
      </c>
    </row>
    <row r="143" spans="1:8" x14ac:dyDescent="0.25">
      <c r="A143" s="1" t="s">
        <v>1675</v>
      </c>
      <c r="B143" s="1" t="s">
        <v>1676</v>
      </c>
      <c r="C143" s="1" t="s">
        <v>1677</v>
      </c>
      <c r="D143" s="1" t="s">
        <v>1678</v>
      </c>
      <c r="E143" s="1" t="s">
        <v>1131</v>
      </c>
      <c r="F143" s="1" t="s">
        <v>1679</v>
      </c>
      <c r="G143" s="1" t="s">
        <v>1133</v>
      </c>
      <c r="H143" s="1" t="s">
        <v>897</v>
      </c>
    </row>
    <row r="144" spans="1:8" x14ac:dyDescent="0.25">
      <c r="A144" s="1" t="s">
        <v>1680</v>
      </c>
      <c r="B144" s="1" t="s">
        <v>1681</v>
      </c>
      <c r="C144" s="1" t="s">
        <v>1682</v>
      </c>
      <c r="D144" s="1" t="s">
        <v>1678</v>
      </c>
      <c r="E144" s="1" t="s">
        <v>1131</v>
      </c>
      <c r="F144" s="1" t="s">
        <v>1679</v>
      </c>
      <c r="G144" s="1" t="s">
        <v>1133</v>
      </c>
      <c r="H144" s="1" t="s">
        <v>897</v>
      </c>
    </row>
    <row r="145" spans="1:8" x14ac:dyDescent="0.25">
      <c r="A145" s="1" t="s">
        <v>1683</v>
      </c>
      <c r="B145" s="1" t="s">
        <v>1684</v>
      </c>
      <c r="C145" s="1" t="s">
        <v>1685</v>
      </c>
      <c r="D145" s="1" t="s">
        <v>1678</v>
      </c>
      <c r="E145" s="1" t="s">
        <v>1131</v>
      </c>
      <c r="F145" s="1" t="s">
        <v>1686</v>
      </c>
      <c r="G145" s="1" t="s">
        <v>1133</v>
      </c>
      <c r="H145" s="1" t="s">
        <v>897</v>
      </c>
    </row>
    <row r="146" spans="1:8" x14ac:dyDescent="0.25">
      <c r="A146" s="1" t="s">
        <v>1687</v>
      </c>
      <c r="B146" s="1" t="s">
        <v>1688</v>
      </c>
      <c r="C146" s="1" t="s">
        <v>1689</v>
      </c>
      <c r="D146" s="1" t="s">
        <v>1678</v>
      </c>
      <c r="E146" s="1" t="s">
        <v>1131</v>
      </c>
      <c r="F146" s="1" t="s">
        <v>1686</v>
      </c>
      <c r="G146" s="1" t="s">
        <v>1133</v>
      </c>
      <c r="H146" s="1" t="s">
        <v>897</v>
      </c>
    </row>
    <row r="147" spans="1:8" x14ac:dyDescent="0.25">
      <c r="A147" s="1" t="s">
        <v>1690</v>
      </c>
      <c r="B147" s="1" t="s">
        <v>1691</v>
      </c>
      <c r="C147" s="1" t="s">
        <v>1692</v>
      </c>
      <c r="D147" s="1" t="s">
        <v>1678</v>
      </c>
      <c r="E147" s="1" t="s">
        <v>1131</v>
      </c>
      <c r="F147" s="1" t="s">
        <v>1693</v>
      </c>
      <c r="G147" s="1" t="s">
        <v>1133</v>
      </c>
      <c r="H147" s="1" t="s">
        <v>897</v>
      </c>
    </row>
    <row r="148" spans="1:8" x14ac:dyDescent="0.25">
      <c r="A148" s="1" t="s">
        <v>1694</v>
      </c>
      <c r="B148" s="1" t="s">
        <v>1695</v>
      </c>
      <c r="C148" s="1" t="s">
        <v>1696</v>
      </c>
      <c r="D148" s="1" t="s">
        <v>1678</v>
      </c>
      <c r="E148" s="1" t="s">
        <v>1131</v>
      </c>
      <c r="F148" s="1" t="s">
        <v>1693</v>
      </c>
      <c r="G148" s="1" t="s">
        <v>1133</v>
      </c>
      <c r="H148" s="1" t="s">
        <v>897</v>
      </c>
    </row>
    <row r="149" spans="1:8" x14ac:dyDescent="0.25">
      <c r="A149" s="1" t="s">
        <v>1697</v>
      </c>
      <c r="B149" s="1" t="s">
        <v>1698</v>
      </c>
      <c r="C149" s="1" t="s">
        <v>1699</v>
      </c>
      <c r="D149" s="1" t="s">
        <v>1678</v>
      </c>
      <c r="E149" s="1" t="s">
        <v>1700</v>
      </c>
      <c r="F149" s="1" t="s">
        <v>1701</v>
      </c>
      <c r="G149" s="1" t="s">
        <v>1702</v>
      </c>
      <c r="H149" s="1" t="s">
        <v>917</v>
      </c>
    </row>
    <row r="150" spans="1:8" x14ac:dyDescent="0.25">
      <c r="A150" s="1" t="s">
        <v>1703</v>
      </c>
      <c r="B150" s="1" t="s">
        <v>1704</v>
      </c>
      <c r="C150" s="1" t="s">
        <v>1705</v>
      </c>
      <c r="D150" s="1" t="s">
        <v>1678</v>
      </c>
      <c r="E150" s="1" t="s">
        <v>1700</v>
      </c>
      <c r="F150" s="1" t="s">
        <v>1701</v>
      </c>
      <c r="G150" s="1" t="s">
        <v>1706</v>
      </c>
      <c r="H150" s="1" t="s">
        <v>917</v>
      </c>
    </row>
    <row r="151" spans="1:8" x14ac:dyDescent="0.25">
      <c r="A151" s="1" t="s">
        <v>1707</v>
      </c>
      <c r="B151" s="1" t="s">
        <v>1708</v>
      </c>
      <c r="C151" s="1" t="s">
        <v>1709</v>
      </c>
      <c r="D151" s="1" t="s">
        <v>1678</v>
      </c>
      <c r="E151" s="1" t="s">
        <v>1148</v>
      </c>
      <c r="F151" s="1" t="s">
        <v>1710</v>
      </c>
      <c r="G151" s="1" t="s">
        <v>1150</v>
      </c>
      <c r="H151" s="1" t="s">
        <v>978</v>
      </c>
    </row>
    <row r="152" spans="1:8" x14ac:dyDescent="0.25">
      <c r="A152" s="1" t="s">
        <v>1711</v>
      </c>
      <c r="B152" s="1" t="s">
        <v>1712</v>
      </c>
      <c r="C152" s="1" t="s">
        <v>1713</v>
      </c>
      <c r="D152" s="1" t="s">
        <v>1678</v>
      </c>
      <c r="E152" s="1" t="s">
        <v>1148</v>
      </c>
      <c r="F152" s="1" t="s">
        <v>1710</v>
      </c>
      <c r="G152" s="1" t="s">
        <v>1150</v>
      </c>
      <c r="H152" s="1" t="s">
        <v>978</v>
      </c>
    </row>
    <row r="153" spans="1:8" x14ac:dyDescent="0.25">
      <c r="A153" s="1" t="s">
        <v>1714</v>
      </c>
      <c r="B153" s="1" t="s">
        <v>1715</v>
      </c>
      <c r="C153" s="1" t="s">
        <v>1716</v>
      </c>
      <c r="D153" s="1" t="s">
        <v>1717</v>
      </c>
      <c r="E153" s="1" t="s">
        <v>1700</v>
      </c>
      <c r="F153" s="1" t="s">
        <v>1718</v>
      </c>
      <c r="G153" s="1" t="s">
        <v>1719</v>
      </c>
      <c r="H153" s="1" t="s">
        <v>917</v>
      </c>
    </row>
    <row r="154" spans="1:8" x14ac:dyDescent="0.25">
      <c r="A154" s="1" t="s">
        <v>1720</v>
      </c>
      <c r="B154" s="1" t="s">
        <v>1721</v>
      </c>
      <c r="C154" s="1" t="s">
        <v>1722</v>
      </c>
      <c r="D154" s="1" t="s">
        <v>1723</v>
      </c>
      <c r="E154" s="1" t="s">
        <v>1724</v>
      </c>
      <c r="F154" s="1" t="s">
        <v>1725</v>
      </c>
      <c r="G154" s="1" t="s">
        <v>1606</v>
      </c>
      <c r="H154" s="1" t="s">
        <v>901</v>
      </c>
    </row>
    <row r="155" spans="1:8" x14ac:dyDescent="0.25">
      <c r="A155" s="1" t="s">
        <v>1726</v>
      </c>
      <c r="B155" s="1" t="s">
        <v>1727</v>
      </c>
      <c r="C155" s="1" t="s">
        <v>1728</v>
      </c>
      <c r="D155" s="1" t="s">
        <v>1729</v>
      </c>
      <c r="E155" s="1" t="s">
        <v>1730</v>
      </c>
      <c r="F155" s="1" t="s">
        <v>1404</v>
      </c>
      <c r="G155" s="1" t="s">
        <v>1058</v>
      </c>
      <c r="H155" s="1" t="s">
        <v>1059</v>
      </c>
    </row>
    <row r="156" spans="1:8" x14ac:dyDescent="0.25">
      <c r="A156" s="1" t="s">
        <v>1731</v>
      </c>
      <c r="B156" s="1" t="s">
        <v>1732</v>
      </c>
      <c r="C156" s="1" t="s">
        <v>1733</v>
      </c>
      <c r="D156" s="1" t="s">
        <v>1729</v>
      </c>
      <c r="E156" s="1" t="s">
        <v>1734</v>
      </c>
      <c r="F156" s="1" t="s">
        <v>1404</v>
      </c>
      <c r="G156" s="1" t="s">
        <v>1058</v>
      </c>
      <c r="H156" s="1" t="s">
        <v>1059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A40" sqref="A40:F40"/>
    </sheetView>
  </sheetViews>
  <sheetFormatPr defaultRowHeight="15" x14ac:dyDescent="0.25"/>
  <cols>
    <col min="1" max="1" width="13.42578125" customWidth="1"/>
    <col min="2" max="2" width="35.28515625" customWidth="1"/>
    <col min="3" max="3" width="58.85546875" customWidth="1"/>
    <col min="4" max="4" width="33.28515625" customWidth="1"/>
    <col min="5" max="5" width="17.140625" customWidth="1"/>
    <col min="6" max="6" width="105.140625" customWidth="1"/>
  </cols>
  <sheetData>
    <row r="1" spans="1:6" x14ac:dyDescent="0.25">
      <c r="A1" s="9" t="s">
        <v>3715</v>
      </c>
      <c r="B1" s="1"/>
      <c r="C1" s="1"/>
      <c r="D1" s="1"/>
      <c r="E1" s="1"/>
      <c r="F1" s="1"/>
    </row>
    <row r="2" spans="1:6" x14ac:dyDescent="0.25">
      <c r="A2" s="10" t="s">
        <v>992</v>
      </c>
      <c r="B2" s="10" t="s">
        <v>993</v>
      </c>
      <c r="C2" s="10" t="s">
        <v>489</v>
      </c>
      <c r="D2" s="10" t="s">
        <v>994</v>
      </c>
      <c r="E2" s="10" t="s">
        <v>998</v>
      </c>
      <c r="F2" s="10" t="s">
        <v>997</v>
      </c>
    </row>
    <row r="3" spans="1:6" x14ac:dyDescent="0.25">
      <c r="A3" s="1" t="s">
        <v>3688</v>
      </c>
      <c r="B3" s="1" t="s">
        <v>3689</v>
      </c>
      <c r="C3" s="1" t="s">
        <v>3690</v>
      </c>
      <c r="D3" s="1" t="s">
        <v>3691</v>
      </c>
      <c r="E3" s="1" t="s">
        <v>1932</v>
      </c>
      <c r="F3" s="1" t="s">
        <v>3692</v>
      </c>
    </row>
    <row r="4" spans="1:6" x14ac:dyDescent="0.25">
      <c r="A4" s="1" t="s">
        <v>3693</v>
      </c>
      <c r="B4" s="1" t="s">
        <v>3694</v>
      </c>
      <c r="C4" s="1" t="s">
        <v>3695</v>
      </c>
      <c r="D4" s="1" t="s">
        <v>3691</v>
      </c>
      <c r="E4" s="1" t="s">
        <v>1934</v>
      </c>
      <c r="F4" s="1" t="s">
        <v>3696</v>
      </c>
    </row>
    <row r="5" spans="1:6" x14ac:dyDescent="0.25">
      <c r="A5" s="1" t="s">
        <v>3693</v>
      </c>
      <c r="B5" s="1" t="s">
        <v>3694</v>
      </c>
      <c r="C5" s="1" t="s">
        <v>3695</v>
      </c>
      <c r="D5" s="1" t="s">
        <v>3691</v>
      </c>
      <c r="E5" s="1" t="s">
        <v>1935</v>
      </c>
      <c r="F5" s="1" t="s">
        <v>3696</v>
      </c>
    </row>
    <row r="6" spans="1:6" x14ac:dyDescent="0.25">
      <c r="A6" s="1" t="s">
        <v>3697</v>
      </c>
      <c r="B6" s="1" t="s">
        <v>3698</v>
      </c>
      <c r="C6" s="1" t="s">
        <v>3699</v>
      </c>
      <c r="D6" s="1" t="s">
        <v>3691</v>
      </c>
      <c r="E6" s="1" t="s">
        <v>1938</v>
      </c>
      <c r="F6" s="1" t="s">
        <v>3700</v>
      </c>
    </row>
    <row r="7" spans="1:6" x14ac:dyDescent="0.25">
      <c r="A7" s="1" t="s">
        <v>3693</v>
      </c>
      <c r="B7" s="1" t="s">
        <v>3694</v>
      </c>
      <c r="C7" s="1" t="s">
        <v>3695</v>
      </c>
      <c r="D7" s="1" t="s">
        <v>3691</v>
      </c>
      <c r="E7" s="1" t="s">
        <v>1939</v>
      </c>
      <c r="F7" s="1" t="s">
        <v>3696</v>
      </c>
    </row>
    <row r="8" spans="1:6" x14ac:dyDescent="0.25">
      <c r="A8" s="1" t="s">
        <v>3688</v>
      </c>
      <c r="B8" s="1" t="s">
        <v>3689</v>
      </c>
      <c r="C8" s="1" t="s">
        <v>3690</v>
      </c>
      <c r="D8" s="1" t="s">
        <v>3691</v>
      </c>
      <c r="E8" s="1" t="s">
        <v>1941</v>
      </c>
      <c r="F8" s="1" t="s">
        <v>3692</v>
      </c>
    </row>
    <row r="9" spans="1:6" x14ac:dyDescent="0.25">
      <c r="A9" s="1" t="s">
        <v>3688</v>
      </c>
      <c r="B9" s="1" t="s">
        <v>3689</v>
      </c>
      <c r="C9" s="1" t="s">
        <v>3690</v>
      </c>
      <c r="D9" s="1" t="s">
        <v>3691</v>
      </c>
      <c r="E9" s="1" t="s">
        <v>1943</v>
      </c>
      <c r="F9" s="1" t="s">
        <v>3692</v>
      </c>
    </row>
    <row r="10" spans="1:6" x14ac:dyDescent="0.25">
      <c r="A10" s="1" t="s">
        <v>3697</v>
      </c>
      <c r="B10" s="1" t="s">
        <v>3698</v>
      </c>
      <c r="C10" s="1" t="s">
        <v>3699</v>
      </c>
      <c r="D10" s="1" t="s">
        <v>3691</v>
      </c>
      <c r="E10" s="1" t="s">
        <v>1982</v>
      </c>
      <c r="F10" s="1" t="s">
        <v>3700</v>
      </c>
    </row>
    <row r="11" spans="1:6" x14ac:dyDescent="0.25">
      <c r="A11" s="1" t="s">
        <v>3693</v>
      </c>
      <c r="B11" s="1" t="s">
        <v>3694</v>
      </c>
      <c r="C11" s="1" t="s">
        <v>3695</v>
      </c>
      <c r="D11" s="1" t="s">
        <v>3691</v>
      </c>
      <c r="E11" s="1" t="s">
        <v>1994</v>
      </c>
      <c r="F11" s="1" t="s">
        <v>3696</v>
      </c>
    </row>
    <row r="12" spans="1:6" x14ac:dyDescent="0.25">
      <c r="A12" s="1" t="s">
        <v>3693</v>
      </c>
      <c r="B12" s="1" t="s">
        <v>3694</v>
      </c>
      <c r="C12" s="1" t="s">
        <v>3695</v>
      </c>
      <c r="D12" s="1" t="s">
        <v>3691</v>
      </c>
      <c r="E12" s="1" t="s">
        <v>2026</v>
      </c>
      <c r="F12" s="1" t="s">
        <v>3696</v>
      </c>
    </row>
    <row r="13" spans="1:6" x14ac:dyDescent="0.25">
      <c r="A13" s="1" t="s">
        <v>3693</v>
      </c>
      <c r="B13" s="1" t="s">
        <v>3694</v>
      </c>
      <c r="C13" s="1" t="s">
        <v>3695</v>
      </c>
      <c r="D13" s="1" t="s">
        <v>3691</v>
      </c>
      <c r="E13" s="1" t="s">
        <v>2156</v>
      </c>
      <c r="F13" s="1" t="s">
        <v>3696</v>
      </c>
    </row>
    <row r="14" spans="1:6" x14ac:dyDescent="0.25">
      <c r="A14" s="1" t="s">
        <v>3688</v>
      </c>
      <c r="B14" s="1" t="s">
        <v>3689</v>
      </c>
      <c r="C14" s="1" t="s">
        <v>3690</v>
      </c>
      <c r="D14" s="1" t="s">
        <v>3691</v>
      </c>
      <c r="E14" s="1" t="s">
        <v>2173</v>
      </c>
      <c r="F14" s="1" t="s">
        <v>3692</v>
      </c>
    </row>
    <row r="15" spans="1:6" x14ac:dyDescent="0.25">
      <c r="A15" s="1" t="s">
        <v>3693</v>
      </c>
      <c r="B15" s="1" t="s">
        <v>3694</v>
      </c>
      <c r="C15" s="1" t="s">
        <v>3695</v>
      </c>
      <c r="D15" s="1" t="s">
        <v>3691</v>
      </c>
      <c r="E15" s="1" t="s">
        <v>2199</v>
      </c>
      <c r="F15" s="1" t="s">
        <v>3696</v>
      </c>
    </row>
    <row r="16" spans="1:6" x14ac:dyDescent="0.25">
      <c r="A16" s="1" t="s">
        <v>3693</v>
      </c>
      <c r="B16" s="1" t="s">
        <v>3694</v>
      </c>
      <c r="C16" s="1" t="s">
        <v>3695</v>
      </c>
      <c r="D16" s="1" t="s">
        <v>3691</v>
      </c>
      <c r="E16" s="1" t="s">
        <v>2292</v>
      </c>
      <c r="F16" s="1" t="s">
        <v>3696</v>
      </c>
    </row>
    <row r="17" spans="1:6" x14ac:dyDescent="0.25">
      <c r="A17" s="1" t="s">
        <v>3693</v>
      </c>
      <c r="B17" s="1" t="s">
        <v>3694</v>
      </c>
      <c r="C17" s="1" t="s">
        <v>3695</v>
      </c>
      <c r="D17" s="1" t="s">
        <v>3691</v>
      </c>
      <c r="E17" s="1" t="s">
        <v>2315</v>
      </c>
      <c r="F17" s="1" t="s">
        <v>3696</v>
      </c>
    </row>
    <row r="18" spans="1:6" x14ac:dyDescent="0.25">
      <c r="A18" s="1" t="s">
        <v>3697</v>
      </c>
      <c r="B18" s="1" t="s">
        <v>3698</v>
      </c>
      <c r="C18" s="1" t="s">
        <v>3699</v>
      </c>
      <c r="D18" s="1" t="s">
        <v>3691</v>
      </c>
      <c r="E18" s="1" t="s">
        <v>2350</v>
      </c>
      <c r="F18" s="1" t="s">
        <v>3700</v>
      </c>
    </row>
    <row r="19" spans="1:6" x14ac:dyDescent="0.25">
      <c r="A19" s="1" t="s">
        <v>3697</v>
      </c>
      <c r="B19" s="1" t="s">
        <v>3698</v>
      </c>
      <c r="C19" s="1" t="s">
        <v>3699</v>
      </c>
      <c r="D19" s="1" t="s">
        <v>3691</v>
      </c>
      <c r="E19" s="1" t="s">
        <v>2361</v>
      </c>
      <c r="F19" s="1" t="s">
        <v>3700</v>
      </c>
    </row>
    <row r="20" spans="1:6" x14ac:dyDescent="0.25">
      <c r="A20" s="1" t="s">
        <v>3697</v>
      </c>
      <c r="B20" s="1" t="s">
        <v>3698</v>
      </c>
      <c r="C20" s="1" t="s">
        <v>3699</v>
      </c>
      <c r="D20" s="1" t="s">
        <v>3691</v>
      </c>
      <c r="E20" s="1" t="s">
        <v>2474</v>
      </c>
      <c r="F20" s="1" t="s">
        <v>3700</v>
      </c>
    </row>
    <row r="21" spans="1:6" x14ac:dyDescent="0.25">
      <c r="A21" s="1" t="s">
        <v>3688</v>
      </c>
      <c r="B21" s="1" t="s">
        <v>3689</v>
      </c>
      <c r="C21" s="1" t="s">
        <v>3690</v>
      </c>
      <c r="D21" s="1" t="s">
        <v>3691</v>
      </c>
      <c r="E21" s="1" t="s">
        <v>2506</v>
      </c>
      <c r="F21" s="1" t="s">
        <v>3692</v>
      </c>
    </row>
    <row r="22" spans="1:6" x14ac:dyDescent="0.25">
      <c r="A22" s="1" t="s">
        <v>3688</v>
      </c>
      <c r="B22" s="1" t="s">
        <v>3689</v>
      </c>
      <c r="C22" s="1" t="s">
        <v>3690</v>
      </c>
      <c r="D22" s="1" t="s">
        <v>3691</v>
      </c>
      <c r="E22" s="1" t="s">
        <v>2507</v>
      </c>
      <c r="F22" s="1" t="s">
        <v>3692</v>
      </c>
    </row>
    <row r="23" spans="1:6" x14ac:dyDescent="0.25">
      <c r="A23" s="1" t="s">
        <v>3697</v>
      </c>
      <c r="B23" s="1" t="s">
        <v>3698</v>
      </c>
      <c r="C23" s="1" t="s">
        <v>3699</v>
      </c>
      <c r="D23" s="1" t="s">
        <v>3691</v>
      </c>
      <c r="E23" s="1" t="s">
        <v>2588</v>
      </c>
      <c r="F23" s="1" t="s">
        <v>3700</v>
      </c>
    </row>
    <row r="24" spans="1:6" x14ac:dyDescent="0.25">
      <c r="A24" s="1" t="s">
        <v>3697</v>
      </c>
      <c r="B24" s="1" t="s">
        <v>3698</v>
      </c>
      <c r="C24" s="1" t="s">
        <v>3699</v>
      </c>
      <c r="D24" s="1" t="s">
        <v>3691</v>
      </c>
      <c r="E24" s="1" t="s">
        <v>3701</v>
      </c>
      <c r="F24" s="1" t="s">
        <v>3700</v>
      </c>
    </row>
    <row r="25" spans="1:6" x14ac:dyDescent="0.25">
      <c r="A25" s="1" t="s">
        <v>3688</v>
      </c>
      <c r="B25" s="1" t="s">
        <v>3689</v>
      </c>
      <c r="C25" s="1" t="s">
        <v>3690</v>
      </c>
      <c r="D25" s="1" t="s">
        <v>3691</v>
      </c>
      <c r="E25" s="1" t="s">
        <v>2672</v>
      </c>
      <c r="F25" s="1" t="s">
        <v>3692</v>
      </c>
    </row>
    <row r="26" spans="1:6" x14ac:dyDescent="0.25">
      <c r="A26" s="1" t="s">
        <v>3697</v>
      </c>
      <c r="B26" s="1" t="s">
        <v>3698</v>
      </c>
      <c r="C26" s="1" t="s">
        <v>3699</v>
      </c>
      <c r="D26" s="1" t="s">
        <v>3691</v>
      </c>
      <c r="E26" s="1" t="s">
        <v>2805</v>
      </c>
      <c r="F26" s="1" t="s">
        <v>3700</v>
      </c>
    </row>
    <row r="27" spans="1:6" x14ac:dyDescent="0.25">
      <c r="A27" s="1" t="s">
        <v>3702</v>
      </c>
      <c r="B27" s="1" t="s">
        <v>3703</v>
      </c>
      <c r="C27" s="1" t="s">
        <v>3704</v>
      </c>
      <c r="D27" s="1" t="s">
        <v>3705</v>
      </c>
      <c r="E27" s="1" t="s">
        <v>2847</v>
      </c>
      <c r="F27" s="1" t="s">
        <v>2847</v>
      </c>
    </row>
    <row r="28" spans="1:6" x14ac:dyDescent="0.25">
      <c r="A28" s="1" t="s">
        <v>3693</v>
      </c>
      <c r="B28" s="1" t="s">
        <v>3694</v>
      </c>
      <c r="C28" s="1" t="s">
        <v>3695</v>
      </c>
      <c r="D28" s="1" t="s">
        <v>3691</v>
      </c>
      <c r="E28" s="1" t="s">
        <v>2857</v>
      </c>
      <c r="F28" s="1" t="s">
        <v>3696</v>
      </c>
    </row>
    <row r="29" spans="1:6" x14ac:dyDescent="0.25">
      <c r="A29" s="1" t="s">
        <v>3693</v>
      </c>
      <c r="B29" s="1" t="s">
        <v>3694</v>
      </c>
      <c r="C29" s="1" t="s">
        <v>3695</v>
      </c>
      <c r="D29" s="1" t="s">
        <v>3691</v>
      </c>
      <c r="E29" s="1" t="s">
        <v>2882</v>
      </c>
      <c r="F29" s="1" t="s">
        <v>3696</v>
      </c>
    </row>
    <row r="30" spans="1:6" x14ac:dyDescent="0.25">
      <c r="A30" s="1" t="s">
        <v>3688</v>
      </c>
      <c r="B30" s="1" t="s">
        <v>3689</v>
      </c>
      <c r="C30" s="1" t="s">
        <v>3690</v>
      </c>
      <c r="D30" s="1" t="s">
        <v>3691</v>
      </c>
      <c r="E30" s="1" t="s">
        <v>2995</v>
      </c>
      <c r="F30" s="1" t="s">
        <v>3692</v>
      </c>
    </row>
    <row r="31" spans="1:6" x14ac:dyDescent="0.25">
      <c r="A31" s="1" t="s">
        <v>3693</v>
      </c>
      <c r="B31" s="1" t="s">
        <v>3694</v>
      </c>
      <c r="C31" s="1" t="s">
        <v>3695</v>
      </c>
      <c r="D31" s="1" t="s">
        <v>3691</v>
      </c>
      <c r="E31" s="1" t="s">
        <v>3066</v>
      </c>
      <c r="F31" s="1" t="s">
        <v>3696</v>
      </c>
    </row>
    <row r="32" spans="1:6" x14ac:dyDescent="0.25">
      <c r="A32" s="1" t="s">
        <v>3688</v>
      </c>
      <c r="B32" s="1" t="s">
        <v>3689</v>
      </c>
      <c r="C32" s="1" t="s">
        <v>3690</v>
      </c>
      <c r="D32" s="1" t="s">
        <v>3691</v>
      </c>
      <c r="E32" s="1" t="s">
        <v>3101</v>
      </c>
      <c r="F32" s="1" t="s">
        <v>3692</v>
      </c>
    </row>
    <row r="33" spans="1:6" x14ac:dyDescent="0.25">
      <c r="A33" s="1" t="s">
        <v>3693</v>
      </c>
      <c r="B33" s="1" t="s">
        <v>3694</v>
      </c>
      <c r="C33" s="1" t="s">
        <v>3695</v>
      </c>
      <c r="D33" s="1" t="s">
        <v>3691</v>
      </c>
      <c r="E33" s="1" t="s">
        <v>3706</v>
      </c>
      <c r="F33" s="1" t="s">
        <v>3696</v>
      </c>
    </row>
    <row r="34" spans="1:6" x14ac:dyDescent="0.25">
      <c r="A34" s="1" t="s">
        <v>3688</v>
      </c>
      <c r="B34" s="1" t="s">
        <v>3689</v>
      </c>
      <c r="C34" s="1" t="s">
        <v>3690</v>
      </c>
      <c r="D34" s="1" t="s">
        <v>3691</v>
      </c>
      <c r="E34" s="1" t="s">
        <v>3209</v>
      </c>
      <c r="F34" s="1" t="s">
        <v>3692</v>
      </c>
    </row>
    <row r="35" spans="1:6" x14ac:dyDescent="0.25">
      <c r="A35" s="1" t="s">
        <v>3697</v>
      </c>
      <c r="B35" s="1" t="s">
        <v>3698</v>
      </c>
      <c r="C35" s="1" t="s">
        <v>3699</v>
      </c>
      <c r="D35" s="1" t="s">
        <v>3691</v>
      </c>
      <c r="E35" s="1" t="s">
        <v>3376</v>
      </c>
      <c r="F35" s="1" t="s">
        <v>3700</v>
      </c>
    </row>
    <row r="36" spans="1:6" x14ac:dyDescent="0.25">
      <c r="A36" s="1" t="s">
        <v>3693</v>
      </c>
      <c r="B36" s="1" t="s">
        <v>3694</v>
      </c>
      <c r="C36" s="1" t="s">
        <v>3695</v>
      </c>
      <c r="D36" s="1" t="s">
        <v>3691</v>
      </c>
      <c r="E36" s="1" t="s">
        <v>3475</v>
      </c>
      <c r="F36" s="1" t="s">
        <v>3696</v>
      </c>
    </row>
    <row r="37" spans="1:6" x14ac:dyDescent="0.25">
      <c r="A37" s="1" t="s">
        <v>3707</v>
      </c>
      <c r="B37" s="1" t="s">
        <v>3708</v>
      </c>
      <c r="C37" s="1" t="s">
        <v>3709</v>
      </c>
      <c r="D37" s="1" t="s">
        <v>3691</v>
      </c>
      <c r="E37" s="1" t="s">
        <v>3517</v>
      </c>
      <c r="F37" s="1" t="s">
        <v>3517</v>
      </c>
    </row>
    <row r="38" spans="1:6" x14ac:dyDescent="0.25">
      <c r="A38" s="1" t="s">
        <v>3710</v>
      </c>
      <c r="B38" s="1" t="s">
        <v>3711</v>
      </c>
      <c r="C38" s="1" t="s">
        <v>3712</v>
      </c>
      <c r="D38" s="1" t="s">
        <v>3691</v>
      </c>
      <c r="E38" s="1" t="s">
        <v>3517</v>
      </c>
      <c r="F38" s="1" t="s">
        <v>3517</v>
      </c>
    </row>
    <row r="39" spans="1:6" x14ac:dyDescent="0.25">
      <c r="A39" s="1" t="s">
        <v>3693</v>
      </c>
      <c r="B39" s="1" t="s">
        <v>3694</v>
      </c>
      <c r="C39" s="1" t="s">
        <v>3695</v>
      </c>
      <c r="D39" s="1" t="s">
        <v>3691</v>
      </c>
      <c r="E39" s="1" t="s">
        <v>3523</v>
      </c>
      <c r="F39" s="1" t="s">
        <v>3696</v>
      </c>
    </row>
    <row r="40" spans="1:6" x14ac:dyDescent="0.25">
      <c r="A40" s="13" t="s">
        <v>3697</v>
      </c>
      <c r="B40" s="13" t="s">
        <v>3698</v>
      </c>
      <c r="C40" s="13" t="s">
        <v>3699</v>
      </c>
      <c r="D40" s="13" t="s">
        <v>3691</v>
      </c>
      <c r="E40" s="13" t="s">
        <v>3570</v>
      </c>
      <c r="F40" s="13" t="s">
        <v>3700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3"/>
  <sheetViews>
    <sheetView tabSelected="1" topLeftCell="A19" workbookViewId="0">
      <selection activeCell="E19" sqref="E19"/>
    </sheetView>
  </sheetViews>
  <sheetFormatPr defaultRowHeight="15" x14ac:dyDescent="0.25"/>
  <cols>
    <col min="1" max="1" width="47.85546875" customWidth="1"/>
    <col min="2" max="2" width="15.28515625" customWidth="1"/>
    <col min="3" max="3" width="17.5703125" customWidth="1"/>
    <col min="4" max="4" width="16.85546875" customWidth="1"/>
    <col min="5" max="5" width="39.85546875" customWidth="1"/>
    <col min="6" max="6" width="17.85546875" customWidth="1"/>
    <col min="7" max="7" width="13.85546875" customWidth="1"/>
    <col min="8" max="8" width="13" customWidth="1"/>
    <col min="9" max="9" width="12.140625" customWidth="1"/>
    <col min="10" max="10" width="31" customWidth="1"/>
  </cols>
  <sheetData>
    <row r="1" spans="1:10" x14ac:dyDescent="0.25">
      <c r="A1" s="9" t="s">
        <v>1925</v>
      </c>
      <c r="B1" s="9"/>
      <c r="C1" s="1"/>
      <c r="D1" s="1"/>
      <c r="E1" s="1"/>
    </row>
    <row r="2" spans="1:10" ht="25.5" x14ac:dyDescent="0.25">
      <c r="A2" s="35" t="s">
        <v>608</v>
      </c>
      <c r="B2" s="35" t="s">
        <v>1735</v>
      </c>
      <c r="C2" s="35" t="s">
        <v>1736</v>
      </c>
      <c r="D2" s="35" t="s">
        <v>1737</v>
      </c>
      <c r="E2" s="35" t="s">
        <v>1738</v>
      </c>
      <c r="F2" s="35" t="s">
        <v>3720</v>
      </c>
    </row>
    <row r="3" spans="1:10" x14ac:dyDescent="0.25">
      <c r="A3" s="36" t="s">
        <v>567</v>
      </c>
      <c r="B3" s="37" t="s">
        <v>1739</v>
      </c>
      <c r="C3" s="38" t="s">
        <v>1740</v>
      </c>
      <c r="D3" s="39">
        <v>2037365</v>
      </c>
      <c r="E3" s="39">
        <v>596505</v>
      </c>
      <c r="F3" s="39" t="s">
        <v>3721</v>
      </c>
    </row>
    <row r="4" spans="1:10" x14ac:dyDescent="0.25">
      <c r="A4" s="36" t="s">
        <v>567</v>
      </c>
      <c r="B4" s="37" t="s">
        <v>1741</v>
      </c>
      <c r="C4" s="38" t="s">
        <v>1740</v>
      </c>
      <c r="D4" s="39">
        <v>3626177</v>
      </c>
      <c r="E4" s="39">
        <v>1122456</v>
      </c>
      <c r="F4" s="39" t="s">
        <v>3722</v>
      </c>
    </row>
    <row r="5" spans="1:10" x14ac:dyDescent="0.25">
      <c r="A5" s="36" t="s">
        <v>567</v>
      </c>
      <c r="B5" s="37" t="s">
        <v>1742</v>
      </c>
      <c r="C5" s="38" t="s">
        <v>1740</v>
      </c>
      <c r="D5" s="39">
        <v>5133961</v>
      </c>
      <c r="E5" s="39">
        <v>1222780</v>
      </c>
      <c r="F5" s="39" t="s">
        <v>3723</v>
      </c>
    </row>
    <row r="6" spans="1:10" x14ac:dyDescent="0.25">
      <c r="A6" s="36" t="s">
        <v>3687</v>
      </c>
      <c r="B6" s="37" t="s">
        <v>1743</v>
      </c>
      <c r="C6" s="38" t="s">
        <v>1744</v>
      </c>
      <c r="D6" s="39" t="s">
        <v>1748</v>
      </c>
      <c r="E6" s="39">
        <v>791865</v>
      </c>
      <c r="F6" s="39" t="s">
        <v>3724</v>
      </c>
    </row>
    <row r="7" spans="1:10" x14ac:dyDescent="0.25">
      <c r="A7" s="36" t="s">
        <v>3687</v>
      </c>
      <c r="B7" s="37" t="s">
        <v>160</v>
      </c>
      <c r="C7" s="38" t="s">
        <v>1744</v>
      </c>
      <c r="D7" s="39" t="s">
        <v>1748</v>
      </c>
      <c r="E7" s="39">
        <v>707442</v>
      </c>
      <c r="F7" s="39" t="s">
        <v>3725</v>
      </c>
    </row>
    <row r="8" spans="1:10" x14ac:dyDescent="0.25">
      <c r="A8" s="36" t="s">
        <v>3687</v>
      </c>
      <c r="B8" s="37" t="s">
        <v>1745</v>
      </c>
      <c r="C8" s="38" t="s">
        <v>1744</v>
      </c>
      <c r="D8" s="39" t="s">
        <v>1748</v>
      </c>
      <c r="E8" s="39">
        <v>1161306</v>
      </c>
      <c r="F8" s="39" t="s">
        <v>3726</v>
      </c>
    </row>
    <row r="9" spans="1:10" x14ac:dyDescent="0.25">
      <c r="A9" s="36" t="s">
        <v>1746</v>
      </c>
      <c r="B9" s="37" t="s">
        <v>1747</v>
      </c>
      <c r="C9" s="38" t="s">
        <v>1740</v>
      </c>
      <c r="D9" s="39">
        <v>2748176</v>
      </c>
      <c r="E9" s="37" t="s">
        <v>1748</v>
      </c>
      <c r="F9" s="39" t="s">
        <v>3727</v>
      </c>
    </row>
    <row r="10" spans="1:10" x14ac:dyDescent="0.25">
      <c r="A10" s="36" t="s">
        <v>1746</v>
      </c>
      <c r="B10" s="37" t="s">
        <v>1749</v>
      </c>
      <c r="C10" s="38" t="s">
        <v>1740</v>
      </c>
      <c r="D10" s="39">
        <v>4274648</v>
      </c>
      <c r="E10" s="37" t="s">
        <v>1748</v>
      </c>
      <c r="F10" s="39" t="s">
        <v>3728</v>
      </c>
    </row>
    <row r="11" spans="1:10" x14ac:dyDescent="0.25">
      <c r="A11" s="27" t="s">
        <v>1746</v>
      </c>
      <c r="B11" s="40" t="s">
        <v>1750</v>
      </c>
      <c r="C11" s="41" t="s">
        <v>1740</v>
      </c>
      <c r="D11" s="42">
        <v>4225201</v>
      </c>
      <c r="E11" s="40" t="s">
        <v>1748</v>
      </c>
      <c r="F11" s="42" t="s">
        <v>3729</v>
      </c>
    </row>
    <row r="12" spans="1:10" x14ac:dyDescent="0.25">
      <c r="A12" s="1"/>
      <c r="B12" s="1"/>
      <c r="C12" s="1"/>
      <c r="D12" s="1"/>
      <c r="E12" s="1"/>
    </row>
    <row r="13" spans="1:10" x14ac:dyDescent="0.25">
      <c r="A13" s="9" t="s">
        <v>1930</v>
      </c>
      <c r="B13" s="44"/>
      <c r="C13" s="44"/>
      <c r="D13" s="44"/>
      <c r="E13" s="44"/>
      <c r="F13" s="44"/>
      <c r="G13" s="44"/>
      <c r="H13" s="44"/>
      <c r="I13" s="44"/>
      <c r="J13" s="44"/>
    </row>
    <row r="14" spans="1:10" x14ac:dyDescent="0.25">
      <c r="A14" s="134" t="s">
        <v>1751</v>
      </c>
      <c r="B14" s="134"/>
      <c r="C14" s="134"/>
      <c r="D14" s="134"/>
      <c r="E14" s="134"/>
      <c r="F14" s="134" t="s">
        <v>1752</v>
      </c>
      <c r="G14" s="134"/>
      <c r="H14" s="134"/>
      <c r="I14" s="134"/>
      <c r="J14" s="134"/>
    </row>
    <row r="15" spans="1:10" s="129" customFormat="1" ht="25.5" x14ac:dyDescent="0.25">
      <c r="A15" s="128" t="s">
        <v>998</v>
      </c>
      <c r="B15" s="106" t="s">
        <v>3742</v>
      </c>
      <c r="C15" s="128" t="s">
        <v>1818</v>
      </c>
      <c r="D15" s="128" t="s">
        <v>1928</v>
      </c>
      <c r="E15" s="128" t="s">
        <v>994</v>
      </c>
      <c r="F15" s="128" t="s">
        <v>998</v>
      </c>
      <c r="G15" s="106" t="s">
        <v>3742</v>
      </c>
      <c r="H15" s="128" t="s">
        <v>1818</v>
      </c>
      <c r="I15" s="128" t="s">
        <v>1928</v>
      </c>
      <c r="J15" s="128" t="s">
        <v>994</v>
      </c>
    </row>
    <row r="16" spans="1:10" x14ac:dyDescent="0.25">
      <c r="A16" s="44" t="s">
        <v>1931</v>
      </c>
      <c r="B16" s="44">
        <v>43.913829036666698</v>
      </c>
      <c r="C16" s="44">
        <v>8.4503177493333403</v>
      </c>
      <c r="D16" s="44">
        <v>1.18643518725822E-2</v>
      </c>
      <c r="E16" s="44" t="s">
        <v>83</v>
      </c>
      <c r="F16" s="44" t="s">
        <v>1932</v>
      </c>
      <c r="G16" s="44">
        <v>5.1783005686666703</v>
      </c>
      <c r="H16" s="44">
        <v>0.458811118987142</v>
      </c>
      <c r="I16" s="44">
        <v>0.458811118987142</v>
      </c>
      <c r="J16" s="44" t="s">
        <v>72</v>
      </c>
    </row>
    <row r="17" spans="1:10" x14ac:dyDescent="0.25">
      <c r="A17" s="44" t="s">
        <v>1931</v>
      </c>
      <c r="B17" s="44">
        <v>43.913829036666698</v>
      </c>
      <c r="C17" s="44">
        <v>8.4503177493333403</v>
      </c>
      <c r="D17" s="44">
        <v>1.18643518725822E-2</v>
      </c>
      <c r="E17" s="44" t="s">
        <v>1933</v>
      </c>
      <c r="F17" s="44" t="s">
        <v>1934</v>
      </c>
      <c r="G17" s="44">
        <v>0</v>
      </c>
      <c r="H17" s="44">
        <v>0</v>
      </c>
      <c r="I17" s="44">
        <v>0</v>
      </c>
      <c r="J17" s="44" t="s">
        <v>72</v>
      </c>
    </row>
    <row r="18" spans="1:10" x14ac:dyDescent="0.25">
      <c r="A18" s="44" t="s">
        <v>1931</v>
      </c>
      <c r="B18" s="44">
        <v>43.913829036666698</v>
      </c>
      <c r="C18" s="44">
        <v>8.4503177493333403</v>
      </c>
      <c r="D18" s="44">
        <v>1.18643518725822E-2</v>
      </c>
      <c r="E18" s="44" t="s">
        <v>54</v>
      </c>
      <c r="F18" s="44" t="s">
        <v>1935</v>
      </c>
      <c r="G18" s="44">
        <v>8.6798564116666697</v>
      </c>
      <c r="H18" s="44">
        <v>0.129439276409025</v>
      </c>
      <c r="I18" s="44">
        <v>0.129439276409025</v>
      </c>
      <c r="J18" s="44" t="s">
        <v>72</v>
      </c>
    </row>
    <row r="19" spans="1:10" x14ac:dyDescent="0.25">
      <c r="A19" s="44" t="s">
        <v>1936</v>
      </c>
      <c r="B19" s="44">
        <v>11.8116115933333</v>
      </c>
      <c r="C19" s="44">
        <v>12.377752210000001</v>
      </c>
      <c r="D19" s="44">
        <v>0.84133083219091098</v>
      </c>
      <c r="E19" s="44" t="s">
        <v>1937</v>
      </c>
      <c r="F19" s="44" t="s">
        <v>1938</v>
      </c>
      <c r="G19" s="44">
        <v>1.20396520433333</v>
      </c>
      <c r="H19" s="44">
        <v>0.26282284493191699</v>
      </c>
      <c r="I19" s="44">
        <v>0.26282284493191699</v>
      </c>
      <c r="J19" s="44" t="s">
        <v>72</v>
      </c>
    </row>
    <row r="20" spans="1:10" x14ac:dyDescent="0.25">
      <c r="A20" s="44" t="s">
        <v>1936</v>
      </c>
      <c r="B20" s="44">
        <v>11.8116115933333</v>
      </c>
      <c r="C20" s="44">
        <v>12.377752210000001</v>
      </c>
      <c r="D20" s="44">
        <v>0.84133083219091098</v>
      </c>
      <c r="E20" s="44" t="s">
        <v>71</v>
      </c>
      <c r="F20" s="44" t="s">
        <v>1939</v>
      </c>
      <c r="G20" s="44">
        <v>376.12265289999999</v>
      </c>
      <c r="H20" s="44">
        <v>0.40158861072385399</v>
      </c>
      <c r="I20" s="44">
        <v>0.40158861072385399</v>
      </c>
      <c r="J20" s="44" t="s">
        <v>72</v>
      </c>
    </row>
    <row r="21" spans="1:10" x14ac:dyDescent="0.25">
      <c r="A21" s="44" t="s">
        <v>1940</v>
      </c>
      <c r="B21" s="44">
        <v>47.6513804233333</v>
      </c>
      <c r="C21" s="44">
        <v>20.325762166666699</v>
      </c>
      <c r="D21" s="44">
        <v>4.3815897925588002E-2</v>
      </c>
      <c r="E21" s="44" t="s">
        <v>58</v>
      </c>
      <c r="F21" s="44" t="s">
        <v>1941</v>
      </c>
      <c r="G21" s="44">
        <v>11.966065072333301</v>
      </c>
      <c r="H21" s="44">
        <v>0.49744558644297099</v>
      </c>
      <c r="I21" s="44">
        <v>0.49744558644297099</v>
      </c>
      <c r="J21" s="44" t="s">
        <v>72</v>
      </c>
    </row>
    <row r="22" spans="1:10" x14ac:dyDescent="0.25">
      <c r="A22" s="44" t="s">
        <v>1942</v>
      </c>
      <c r="B22" s="44">
        <v>570.85599839999998</v>
      </c>
      <c r="C22" s="44">
        <v>356.71028516666701</v>
      </c>
      <c r="D22" s="44">
        <v>4.8024466351760803E-3</v>
      </c>
      <c r="E22" s="44" t="s">
        <v>91</v>
      </c>
      <c r="F22" s="44" t="s">
        <v>1943</v>
      </c>
      <c r="G22" s="44">
        <v>6.185186571</v>
      </c>
      <c r="H22" s="44">
        <v>6.8073591541723502E-2</v>
      </c>
      <c r="I22" s="44">
        <v>6.8073591541723502E-2</v>
      </c>
      <c r="J22" s="44" t="s">
        <v>72</v>
      </c>
    </row>
    <row r="23" spans="1:10" x14ac:dyDescent="0.25">
      <c r="A23" s="44" t="s">
        <v>1944</v>
      </c>
      <c r="B23" s="44">
        <v>794.49396920000004</v>
      </c>
      <c r="C23" s="44">
        <v>906.02418769999997</v>
      </c>
      <c r="D23" s="44">
        <v>6.9051509231635E-2</v>
      </c>
      <c r="E23" s="44" t="s">
        <v>76</v>
      </c>
      <c r="F23" s="44" t="s">
        <v>1822</v>
      </c>
      <c r="G23" s="44">
        <v>241.80763946666701</v>
      </c>
      <c r="H23" s="44">
        <v>3.4433355866130199E-3</v>
      </c>
      <c r="I23" s="44">
        <v>3.4433355866130199E-3</v>
      </c>
      <c r="J23" s="44" t="s">
        <v>41</v>
      </c>
    </row>
    <row r="24" spans="1:10" x14ac:dyDescent="0.25">
      <c r="A24" s="44" t="s">
        <v>1944</v>
      </c>
      <c r="B24" s="44">
        <v>794.49396920000004</v>
      </c>
      <c r="C24" s="44">
        <v>906.02418769999997</v>
      </c>
      <c r="D24" s="44">
        <v>6.9051509231635E-2</v>
      </c>
      <c r="E24" s="44" t="s">
        <v>72</v>
      </c>
      <c r="F24" s="44" t="s">
        <v>1945</v>
      </c>
      <c r="G24" s="44">
        <v>42.176537246666697</v>
      </c>
      <c r="H24" s="44">
        <v>0.50973192689436697</v>
      </c>
      <c r="I24" s="44">
        <v>0.50973192689436697</v>
      </c>
      <c r="J24" s="44" t="s">
        <v>92</v>
      </c>
    </row>
    <row r="25" spans="1:10" x14ac:dyDescent="0.25">
      <c r="A25" s="44" t="s">
        <v>1946</v>
      </c>
      <c r="B25" s="44">
        <v>2317.2861256666702</v>
      </c>
      <c r="C25" s="44">
        <v>547.57237523333299</v>
      </c>
      <c r="D25" s="44">
        <v>8.5362764173385001E-4</v>
      </c>
      <c r="E25" s="44" t="s">
        <v>76</v>
      </c>
      <c r="F25" s="44" t="s">
        <v>1947</v>
      </c>
      <c r="G25" s="44">
        <v>73.780426899999995</v>
      </c>
      <c r="H25" s="44">
        <v>0.26195722092079199</v>
      </c>
      <c r="I25" s="44">
        <v>0.26195722092079199</v>
      </c>
      <c r="J25" s="44" t="s">
        <v>1948</v>
      </c>
    </row>
    <row r="26" spans="1:10" x14ac:dyDescent="0.25">
      <c r="A26" s="44" t="s">
        <v>1949</v>
      </c>
      <c r="B26" s="44">
        <v>188.0796378</v>
      </c>
      <c r="C26" s="44">
        <v>138.54645600000001</v>
      </c>
      <c r="D26" s="44">
        <v>0.27162880233151898</v>
      </c>
      <c r="E26" s="44" t="s">
        <v>1933</v>
      </c>
      <c r="F26" s="44" t="s">
        <v>1950</v>
      </c>
      <c r="G26" s="44">
        <v>4702.0443269999996</v>
      </c>
      <c r="H26" s="44">
        <v>2.1744438094455899E-2</v>
      </c>
      <c r="I26" s="44">
        <v>2.1744438094455899E-2</v>
      </c>
      <c r="J26" s="44" t="s">
        <v>1951</v>
      </c>
    </row>
    <row r="27" spans="1:10" x14ac:dyDescent="0.25">
      <c r="A27" s="44" t="s">
        <v>1949</v>
      </c>
      <c r="B27" s="44">
        <v>188.0796378</v>
      </c>
      <c r="C27" s="44">
        <v>138.54645600000001</v>
      </c>
      <c r="D27" s="44">
        <v>0.27162880233151898</v>
      </c>
      <c r="E27" s="44" t="s">
        <v>54</v>
      </c>
      <c r="F27" s="44" t="s">
        <v>1952</v>
      </c>
      <c r="G27" s="44">
        <v>280.90618436666699</v>
      </c>
      <c r="H27" s="44">
        <v>4.2842066293341599E-2</v>
      </c>
      <c r="I27" s="44">
        <v>4.2842066293341599E-2</v>
      </c>
      <c r="J27" s="44" t="s">
        <v>71</v>
      </c>
    </row>
    <row r="28" spans="1:10" x14ac:dyDescent="0.25">
      <c r="A28" s="44" t="s">
        <v>1953</v>
      </c>
      <c r="B28" s="44">
        <v>196.09755693333301</v>
      </c>
      <c r="C28" s="44">
        <v>54.2811540133333</v>
      </c>
      <c r="D28" s="44">
        <v>3.8391846373671702E-4</v>
      </c>
      <c r="E28" s="44" t="s">
        <v>75</v>
      </c>
      <c r="F28" s="44" t="s">
        <v>1952</v>
      </c>
      <c r="G28" s="44">
        <v>280.90618436666699</v>
      </c>
      <c r="H28" s="44">
        <v>4.2842066293341599E-2</v>
      </c>
      <c r="I28" s="44">
        <v>4.2842066293341599E-2</v>
      </c>
      <c r="J28" s="44" t="s">
        <v>55</v>
      </c>
    </row>
    <row r="29" spans="1:10" x14ac:dyDescent="0.25">
      <c r="A29" s="44" t="s">
        <v>1954</v>
      </c>
      <c r="B29" s="44">
        <v>20.545566189999999</v>
      </c>
      <c r="C29" s="44">
        <v>16.2711553633333</v>
      </c>
      <c r="D29" s="44">
        <v>0.56679821701341704</v>
      </c>
      <c r="E29" s="44" t="s">
        <v>48</v>
      </c>
      <c r="F29" s="44" t="s">
        <v>1955</v>
      </c>
      <c r="G29" s="44">
        <v>26.236181926666699</v>
      </c>
      <c r="H29" s="44">
        <v>6.0646852400397702E-2</v>
      </c>
      <c r="I29" s="44">
        <v>6.0646852400397702E-2</v>
      </c>
      <c r="J29" s="44" t="s">
        <v>1956</v>
      </c>
    </row>
    <row r="30" spans="1:10" x14ac:dyDescent="0.25">
      <c r="A30" s="44" t="s">
        <v>1957</v>
      </c>
      <c r="B30" s="44">
        <v>829.23281146666704</v>
      </c>
      <c r="C30" s="44">
        <v>278.77014029999998</v>
      </c>
      <c r="D30" s="44">
        <v>1.4802820643267599E-3</v>
      </c>
      <c r="E30" s="44" t="s">
        <v>76</v>
      </c>
      <c r="F30" s="44" t="s">
        <v>1958</v>
      </c>
      <c r="G30" s="44">
        <v>159.43463460000001</v>
      </c>
      <c r="H30" s="44">
        <v>1.5184232769137799E-2</v>
      </c>
      <c r="I30" s="44">
        <v>1.5184232769137799E-2</v>
      </c>
      <c r="J30" s="44" t="s">
        <v>1959</v>
      </c>
    </row>
    <row r="31" spans="1:10" x14ac:dyDescent="0.25">
      <c r="A31" s="44" t="s">
        <v>1960</v>
      </c>
      <c r="B31" s="44">
        <v>192.031343033333</v>
      </c>
      <c r="C31" s="44">
        <v>90.957711739999993</v>
      </c>
      <c r="D31" s="44">
        <v>3.52456441655283E-3</v>
      </c>
      <c r="E31" s="44" t="s">
        <v>72</v>
      </c>
      <c r="F31" s="44" t="s">
        <v>1961</v>
      </c>
      <c r="G31" s="44">
        <v>169.42515766666699</v>
      </c>
      <c r="H31" s="44">
        <v>0.14709517889065499</v>
      </c>
      <c r="I31" s="44">
        <v>0.14709517889065499</v>
      </c>
      <c r="J31" s="44" t="s">
        <v>1962</v>
      </c>
    </row>
    <row r="32" spans="1:10" x14ac:dyDescent="0.25">
      <c r="A32" s="44" t="s">
        <v>1963</v>
      </c>
      <c r="B32" s="44">
        <v>10.6399047106667</v>
      </c>
      <c r="C32" s="44">
        <v>33.0905593833333</v>
      </c>
      <c r="D32" s="44">
        <v>8.8791761110742301E-2</v>
      </c>
      <c r="E32" s="44" t="s">
        <v>91</v>
      </c>
      <c r="F32" s="44" t="s">
        <v>1964</v>
      </c>
      <c r="G32" s="44">
        <v>450.52523143333298</v>
      </c>
      <c r="H32" s="44">
        <v>0.66269357648231897</v>
      </c>
      <c r="I32" s="44">
        <v>0.66269357648231897</v>
      </c>
      <c r="J32" s="44" t="s">
        <v>1965</v>
      </c>
    </row>
    <row r="33" spans="1:10" x14ac:dyDescent="0.25">
      <c r="A33" s="44" t="s">
        <v>1966</v>
      </c>
      <c r="B33" s="44">
        <v>217.9928328</v>
      </c>
      <c r="C33" s="44">
        <v>238.20568676666699</v>
      </c>
      <c r="D33" s="44">
        <v>0.68951248300228996</v>
      </c>
      <c r="E33" s="44" t="s">
        <v>83</v>
      </c>
      <c r="F33" s="44" t="s">
        <v>1967</v>
      </c>
      <c r="G33" s="44">
        <v>8.6702558513333301</v>
      </c>
      <c r="H33" s="44">
        <v>0.34865352465941302</v>
      </c>
      <c r="I33" s="44">
        <v>0.34865352465941302</v>
      </c>
      <c r="J33" s="44" t="s">
        <v>48</v>
      </c>
    </row>
    <row r="34" spans="1:10" x14ac:dyDescent="0.25">
      <c r="A34" s="44" t="s">
        <v>1966</v>
      </c>
      <c r="B34" s="44">
        <v>217.9928328</v>
      </c>
      <c r="C34" s="44">
        <v>238.20568676666699</v>
      </c>
      <c r="D34" s="44">
        <v>0.68951248300228996</v>
      </c>
      <c r="E34" s="44" t="s">
        <v>1965</v>
      </c>
      <c r="F34" s="44" t="s">
        <v>1968</v>
      </c>
      <c r="G34" s="44">
        <v>10.944033731333301</v>
      </c>
      <c r="H34" s="44">
        <v>0.29449799494553502</v>
      </c>
      <c r="I34" s="44">
        <v>0.29449799494553502</v>
      </c>
      <c r="J34" s="44" t="s">
        <v>82</v>
      </c>
    </row>
    <row r="35" spans="1:10" x14ac:dyDescent="0.25">
      <c r="A35" s="44" t="s">
        <v>1966</v>
      </c>
      <c r="B35" s="44">
        <v>217.9928328</v>
      </c>
      <c r="C35" s="44">
        <v>238.20568676666699</v>
      </c>
      <c r="D35" s="44">
        <v>0.68951248300228996</v>
      </c>
      <c r="E35" s="44" t="s">
        <v>41</v>
      </c>
      <c r="F35" s="44" t="s">
        <v>1969</v>
      </c>
      <c r="G35" s="44">
        <v>28.29449129</v>
      </c>
      <c r="H35" s="44">
        <v>0.60663373938132203</v>
      </c>
      <c r="I35" s="44">
        <v>0.60663373938132203</v>
      </c>
      <c r="J35" s="44" t="s">
        <v>48</v>
      </c>
    </row>
    <row r="36" spans="1:10" x14ac:dyDescent="0.25">
      <c r="A36" s="44" t="s">
        <v>1970</v>
      </c>
      <c r="B36" s="44">
        <v>10969.8869366667</v>
      </c>
      <c r="C36" s="44">
        <v>4859.7685156666703</v>
      </c>
      <c r="D36" s="44">
        <v>2.4360791768523798E-3</v>
      </c>
      <c r="E36" s="44" t="s">
        <v>76</v>
      </c>
      <c r="F36" s="44" t="s">
        <v>1971</v>
      </c>
      <c r="G36" s="44">
        <v>4.6288695223333303</v>
      </c>
      <c r="H36" s="44">
        <v>0.18529324886579701</v>
      </c>
      <c r="I36" s="44">
        <v>0.18529324886579701</v>
      </c>
      <c r="J36" s="44" t="s">
        <v>1933</v>
      </c>
    </row>
    <row r="37" spans="1:10" x14ac:dyDescent="0.25">
      <c r="A37" s="44" t="s">
        <v>1972</v>
      </c>
      <c r="B37" s="44">
        <v>38.325414176666698</v>
      </c>
      <c r="C37" s="44">
        <v>82.610280643333297</v>
      </c>
      <c r="D37" s="44">
        <v>4.6077575136499099E-2</v>
      </c>
      <c r="E37" s="44" t="s">
        <v>1973</v>
      </c>
      <c r="F37" s="44" t="s">
        <v>1974</v>
      </c>
      <c r="G37" s="44">
        <v>36.4269263866667</v>
      </c>
      <c r="H37" s="44">
        <v>0.26369466574344502</v>
      </c>
      <c r="I37" s="44">
        <v>0.26369466574344502</v>
      </c>
      <c r="J37" s="44" t="s">
        <v>1956</v>
      </c>
    </row>
    <row r="38" spans="1:10" x14ac:dyDescent="0.25">
      <c r="A38" s="44" t="s">
        <v>1975</v>
      </c>
      <c r="B38" s="44">
        <v>36.911849256666699</v>
      </c>
      <c r="C38" s="44">
        <v>14.733131889333301</v>
      </c>
      <c r="D38" s="44">
        <v>4.9519182350115702E-2</v>
      </c>
      <c r="E38" s="44" t="s">
        <v>54</v>
      </c>
      <c r="F38" s="44" t="s">
        <v>1976</v>
      </c>
      <c r="G38" s="44">
        <v>536.57756770000003</v>
      </c>
      <c r="H38" s="44">
        <v>6.5015632032446299E-2</v>
      </c>
      <c r="I38" s="44">
        <v>6.5015632032446299E-2</v>
      </c>
      <c r="J38" s="44" t="s">
        <v>94</v>
      </c>
    </row>
    <row r="39" spans="1:10" x14ac:dyDescent="0.25">
      <c r="A39" s="44" t="s">
        <v>1975</v>
      </c>
      <c r="B39" s="44">
        <v>36.911849256666699</v>
      </c>
      <c r="C39" s="44">
        <v>14.733131889333301</v>
      </c>
      <c r="D39" s="44">
        <v>4.9519182350115702E-2</v>
      </c>
      <c r="E39" s="44" t="s">
        <v>51</v>
      </c>
      <c r="F39" s="44" t="s">
        <v>1977</v>
      </c>
      <c r="G39" s="44">
        <v>191.45655093333301</v>
      </c>
      <c r="H39" s="44">
        <v>4.4103568776955602E-3</v>
      </c>
      <c r="I39" s="44">
        <v>4.4103568776955602E-3</v>
      </c>
      <c r="J39" s="44" t="s">
        <v>82</v>
      </c>
    </row>
    <row r="40" spans="1:10" x14ac:dyDescent="0.25">
      <c r="A40" s="44" t="s">
        <v>1978</v>
      </c>
      <c r="B40" s="44">
        <v>29.148515353333298</v>
      </c>
      <c r="C40" s="44">
        <v>85.664019780000004</v>
      </c>
      <c r="D40" s="44">
        <v>2.0322647411174601E-2</v>
      </c>
      <c r="E40" s="44" t="s">
        <v>54</v>
      </c>
      <c r="F40" s="44" t="s">
        <v>1979</v>
      </c>
      <c r="G40" s="44">
        <v>255.9558179</v>
      </c>
      <c r="H40" s="44">
        <v>7.7552939009527699E-2</v>
      </c>
      <c r="I40" s="44">
        <v>7.7552939009527699E-2</v>
      </c>
      <c r="J40" s="44" t="s">
        <v>1965</v>
      </c>
    </row>
    <row r="41" spans="1:10" x14ac:dyDescent="0.25">
      <c r="A41" s="44" t="s">
        <v>1978</v>
      </c>
      <c r="B41" s="44">
        <v>29.148515353333298</v>
      </c>
      <c r="C41" s="44">
        <v>85.664019780000004</v>
      </c>
      <c r="D41" s="44">
        <v>2.0322647411174601E-2</v>
      </c>
      <c r="E41" s="44" t="s">
        <v>48</v>
      </c>
      <c r="F41" s="44" t="s">
        <v>1980</v>
      </c>
      <c r="G41" s="44">
        <v>162.37817699999999</v>
      </c>
      <c r="H41" s="44">
        <v>2.0128148099196799E-2</v>
      </c>
      <c r="I41" s="44">
        <v>2.0128148099196799E-2</v>
      </c>
      <c r="J41" s="44" t="s">
        <v>92</v>
      </c>
    </row>
    <row r="42" spans="1:10" x14ac:dyDescent="0.25">
      <c r="A42" s="44" t="s">
        <v>1981</v>
      </c>
      <c r="B42" s="44">
        <v>1.50952457</v>
      </c>
      <c r="C42" s="44">
        <v>8.8123322630000001</v>
      </c>
      <c r="D42" s="44">
        <v>3.5562372604759702E-2</v>
      </c>
      <c r="E42" s="44" t="s">
        <v>85</v>
      </c>
      <c r="F42" s="44" t="s">
        <v>1982</v>
      </c>
      <c r="G42" s="44">
        <v>145.76754286666699</v>
      </c>
      <c r="H42" s="44">
        <v>0.54890897400192695</v>
      </c>
      <c r="I42" s="44">
        <v>0.54890897400192695</v>
      </c>
      <c r="J42" s="44" t="s">
        <v>72</v>
      </c>
    </row>
    <row r="43" spans="1:10" x14ac:dyDescent="0.25">
      <c r="A43" s="44" t="s">
        <v>1983</v>
      </c>
      <c r="B43" s="44">
        <v>164.81760420000001</v>
      </c>
      <c r="C43" s="44">
        <v>234.88046523333301</v>
      </c>
      <c r="D43" s="44">
        <v>0.21598418701411101</v>
      </c>
      <c r="E43" s="44" t="s">
        <v>1984</v>
      </c>
      <c r="F43" s="44" t="s">
        <v>1985</v>
      </c>
      <c r="G43" s="44">
        <v>176.8389531</v>
      </c>
      <c r="H43" s="44">
        <v>0.18336361862818101</v>
      </c>
      <c r="I43" s="44">
        <v>0.18336361862818101</v>
      </c>
      <c r="J43" s="44" t="s">
        <v>1959</v>
      </c>
    </row>
    <row r="44" spans="1:10" x14ac:dyDescent="0.25">
      <c r="A44" s="44" t="s">
        <v>1986</v>
      </c>
      <c r="B44" s="44">
        <v>118.20496660000001</v>
      </c>
      <c r="C44" s="44">
        <v>47.730061220000003</v>
      </c>
      <c r="D44" s="44">
        <v>3.5759601013861299E-4</v>
      </c>
      <c r="E44" s="44" t="s">
        <v>1933</v>
      </c>
      <c r="F44" s="44" t="s">
        <v>1987</v>
      </c>
      <c r="G44" s="44">
        <v>58.622690079999998</v>
      </c>
      <c r="H44" s="44">
        <v>0.80403673790042596</v>
      </c>
      <c r="I44" s="44">
        <v>0.80403673790042596</v>
      </c>
      <c r="J44" s="44" t="s">
        <v>60</v>
      </c>
    </row>
    <row r="45" spans="1:10" x14ac:dyDescent="0.25">
      <c r="A45" s="44" t="s">
        <v>1988</v>
      </c>
      <c r="B45" s="44">
        <v>543.01574289999996</v>
      </c>
      <c r="C45" s="44">
        <v>399.48454320000002</v>
      </c>
      <c r="D45" s="44">
        <v>0.26230096134222203</v>
      </c>
      <c r="E45" s="44" t="s">
        <v>1951</v>
      </c>
      <c r="F45" s="44" t="s">
        <v>1989</v>
      </c>
      <c r="G45" s="44">
        <v>295.744451233333</v>
      </c>
      <c r="H45" s="44">
        <v>1.2133591683286E-2</v>
      </c>
      <c r="I45" s="44">
        <v>1.2133591683286E-2</v>
      </c>
      <c r="J45" s="44" t="s">
        <v>1933</v>
      </c>
    </row>
    <row r="46" spans="1:10" x14ac:dyDescent="0.25">
      <c r="A46" s="44" t="s">
        <v>1990</v>
      </c>
      <c r="B46" s="44">
        <v>36.603439479999999</v>
      </c>
      <c r="C46" s="44">
        <v>21.501378863333301</v>
      </c>
      <c r="D46" s="44">
        <v>0.10724175930961299</v>
      </c>
      <c r="E46" s="44" t="s">
        <v>1991</v>
      </c>
      <c r="F46" s="44" t="s">
        <v>1992</v>
      </c>
      <c r="G46" s="44">
        <v>25.464325566666702</v>
      </c>
      <c r="H46" s="44">
        <v>0.67352541065613802</v>
      </c>
      <c r="I46" s="44">
        <v>0.67352541065613802</v>
      </c>
      <c r="J46" s="44" t="s">
        <v>75</v>
      </c>
    </row>
    <row r="47" spans="1:10" x14ac:dyDescent="0.25">
      <c r="A47" s="44" t="s">
        <v>1993</v>
      </c>
      <c r="B47" s="44">
        <v>320.85472076666701</v>
      </c>
      <c r="C47" s="44">
        <v>746.30792286666701</v>
      </c>
      <c r="D47" s="44">
        <v>8.7875579074073401E-4</v>
      </c>
      <c r="E47" s="44" t="s">
        <v>1956</v>
      </c>
      <c r="F47" s="44" t="s">
        <v>1994</v>
      </c>
      <c r="G47" s="44">
        <v>244.94482640000001</v>
      </c>
      <c r="H47" s="44">
        <v>0.117641209778023</v>
      </c>
      <c r="I47" s="44">
        <v>0.117641209778023</v>
      </c>
      <c r="J47" s="44" t="s">
        <v>72</v>
      </c>
    </row>
    <row r="48" spans="1:10" x14ac:dyDescent="0.25">
      <c r="A48" s="44" t="s">
        <v>1995</v>
      </c>
      <c r="B48" s="44">
        <v>56.086394666666699</v>
      </c>
      <c r="C48" s="44">
        <v>28.195809430000001</v>
      </c>
      <c r="D48" s="44">
        <v>1.09984139844372E-2</v>
      </c>
      <c r="E48" s="44" t="s">
        <v>7</v>
      </c>
      <c r="F48" s="44" t="s">
        <v>1996</v>
      </c>
      <c r="G48" s="44">
        <v>48.919437670000001</v>
      </c>
      <c r="H48" s="44">
        <v>0.30472937777843301</v>
      </c>
      <c r="I48" s="44">
        <v>0.30472937777843301</v>
      </c>
      <c r="J48" s="44" t="s">
        <v>1959</v>
      </c>
    </row>
    <row r="49" spans="1:10" x14ac:dyDescent="0.25">
      <c r="A49" s="44" t="s">
        <v>1997</v>
      </c>
      <c r="B49" s="44">
        <v>29.120121003333299</v>
      </c>
      <c r="C49" s="44">
        <v>58.050815273333299</v>
      </c>
      <c r="D49" s="44">
        <v>1.4422328800100101E-2</v>
      </c>
      <c r="E49" s="44" t="s">
        <v>84</v>
      </c>
      <c r="F49" s="44" t="s">
        <v>1998</v>
      </c>
      <c r="G49" s="44">
        <v>11.678349385000001</v>
      </c>
      <c r="H49" s="44">
        <v>0.68647079823073998</v>
      </c>
      <c r="I49" s="44">
        <v>0.68647079823073998</v>
      </c>
      <c r="J49" s="44" t="s">
        <v>1999</v>
      </c>
    </row>
    <row r="50" spans="1:10" x14ac:dyDescent="0.25">
      <c r="A50" s="44" t="s">
        <v>1997</v>
      </c>
      <c r="B50" s="44">
        <v>29.120121003333299</v>
      </c>
      <c r="C50" s="44">
        <v>58.050815273333299</v>
      </c>
      <c r="D50" s="44">
        <v>1.4422328800100101E-2</v>
      </c>
      <c r="E50" s="44" t="s">
        <v>8</v>
      </c>
      <c r="F50" s="44" t="s">
        <v>2000</v>
      </c>
      <c r="G50" s="44">
        <v>1980.8579096666699</v>
      </c>
      <c r="H50" s="44">
        <v>0.180478867044748</v>
      </c>
      <c r="I50" s="44">
        <v>0.180478867044748</v>
      </c>
      <c r="J50" s="44" t="s">
        <v>1962</v>
      </c>
    </row>
    <row r="51" spans="1:10" x14ac:dyDescent="0.25">
      <c r="A51" s="44" t="s">
        <v>2001</v>
      </c>
      <c r="B51" s="44">
        <v>234.66343739999999</v>
      </c>
      <c r="C51" s="44">
        <v>243.141647833333</v>
      </c>
      <c r="D51" s="44">
        <v>0.826143123484678</v>
      </c>
      <c r="E51" s="44" t="s">
        <v>1965</v>
      </c>
      <c r="F51" s="44" t="s">
        <v>2002</v>
      </c>
      <c r="G51" s="44">
        <v>546.20138413333302</v>
      </c>
      <c r="H51" s="44">
        <v>6.7838116868430998E-2</v>
      </c>
      <c r="I51" s="44">
        <v>6.7838116868430998E-2</v>
      </c>
      <c r="J51" s="44" t="s">
        <v>72</v>
      </c>
    </row>
    <row r="52" spans="1:10" x14ac:dyDescent="0.25">
      <c r="A52" s="44" t="s">
        <v>2001</v>
      </c>
      <c r="B52" s="44">
        <v>234.66343739999999</v>
      </c>
      <c r="C52" s="44">
        <v>243.141647833333</v>
      </c>
      <c r="D52" s="44">
        <v>0.826143123484678</v>
      </c>
      <c r="E52" s="44" t="s">
        <v>74</v>
      </c>
      <c r="F52" s="44" t="s">
        <v>2003</v>
      </c>
      <c r="G52" s="44">
        <v>0</v>
      </c>
      <c r="H52" s="44">
        <v>1.2905665730129899E-2</v>
      </c>
      <c r="I52" s="44">
        <v>1.2905665730129899E-2</v>
      </c>
      <c r="J52" s="44" t="s">
        <v>51</v>
      </c>
    </row>
    <row r="53" spans="1:10" x14ac:dyDescent="0.25">
      <c r="A53" s="44" t="s">
        <v>2004</v>
      </c>
      <c r="B53" s="44">
        <v>2679.3708103333302</v>
      </c>
      <c r="C53" s="44">
        <v>1883.54557433333</v>
      </c>
      <c r="D53" s="44">
        <v>1.4129411601362701E-2</v>
      </c>
      <c r="E53" s="44" t="s">
        <v>91</v>
      </c>
      <c r="F53" s="44" t="s">
        <v>2005</v>
      </c>
      <c r="G53" s="44">
        <v>10.797727361333299</v>
      </c>
      <c r="H53" s="44">
        <v>0.77441735623838304</v>
      </c>
      <c r="I53" s="44">
        <v>0.77441735623838304</v>
      </c>
      <c r="J53" s="44" t="s">
        <v>51</v>
      </c>
    </row>
    <row r="54" spans="1:10" x14ac:dyDescent="0.25">
      <c r="A54" s="44" t="s">
        <v>2006</v>
      </c>
      <c r="B54" s="44">
        <v>23.412621866666701</v>
      </c>
      <c r="C54" s="44">
        <v>13.1507917516667</v>
      </c>
      <c r="D54" s="44">
        <v>0.11579079561266201</v>
      </c>
      <c r="E54" s="44" t="s">
        <v>1965</v>
      </c>
      <c r="F54" s="44" t="s">
        <v>2007</v>
      </c>
      <c r="G54" s="44">
        <v>6.8722858220000003</v>
      </c>
      <c r="H54" s="44">
        <v>0.19322797690790999</v>
      </c>
      <c r="I54" s="44">
        <v>0.19322797690790999</v>
      </c>
      <c r="J54" s="44" t="s">
        <v>51</v>
      </c>
    </row>
    <row r="55" spans="1:10" x14ac:dyDescent="0.25">
      <c r="A55" s="44" t="s">
        <v>2006</v>
      </c>
      <c r="B55" s="44">
        <v>23.412621866666701</v>
      </c>
      <c r="C55" s="44">
        <v>13.1507917516667</v>
      </c>
      <c r="D55" s="44">
        <v>0.11579079561266201</v>
      </c>
      <c r="E55" s="44" t="s">
        <v>45</v>
      </c>
      <c r="F55" s="44" t="s">
        <v>2008</v>
      </c>
      <c r="G55" s="44">
        <v>112.8731811</v>
      </c>
      <c r="H55" s="44">
        <v>1.02670292659561E-2</v>
      </c>
      <c r="I55" s="44">
        <v>1.02670292659561E-2</v>
      </c>
      <c r="J55" s="44" t="s">
        <v>92</v>
      </c>
    </row>
    <row r="56" spans="1:10" x14ac:dyDescent="0.25">
      <c r="A56" s="44" t="s">
        <v>2009</v>
      </c>
      <c r="B56" s="44">
        <v>58.567053486666701</v>
      </c>
      <c r="C56" s="44">
        <v>42.206295859999997</v>
      </c>
      <c r="D56" s="44">
        <v>0.213384896213307</v>
      </c>
      <c r="E56" s="44" t="s">
        <v>1951</v>
      </c>
      <c r="F56" s="44" t="s">
        <v>2010</v>
      </c>
      <c r="G56" s="44">
        <v>28.757541416666701</v>
      </c>
      <c r="H56" s="44">
        <v>0.25198471992483901</v>
      </c>
      <c r="I56" s="44">
        <v>0.25198471992483901</v>
      </c>
      <c r="J56" s="44" t="s">
        <v>1962</v>
      </c>
    </row>
    <row r="57" spans="1:10" x14ac:dyDescent="0.25">
      <c r="A57" s="44" t="s">
        <v>2011</v>
      </c>
      <c r="B57" s="44">
        <v>5721.8490016666701</v>
      </c>
      <c r="C57" s="44">
        <v>2613.1535873333301</v>
      </c>
      <c r="D57" s="44">
        <v>6.1122969716373302E-3</v>
      </c>
      <c r="E57" s="44" t="s">
        <v>76</v>
      </c>
      <c r="F57" s="44" t="s">
        <v>2012</v>
      </c>
      <c r="G57" s="44">
        <v>56.881160636666699</v>
      </c>
      <c r="H57" s="44">
        <v>0.129237846344363</v>
      </c>
      <c r="I57" s="44">
        <v>0.129237846344363</v>
      </c>
      <c r="J57" s="44" t="s">
        <v>48</v>
      </c>
    </row>
    <row r="58" spans="1:10" x14ac:dyDescent="0.25">
      <c r="A58" s="44" t="s">
        <v>2013</v>
      </c>
      <c r="B58" s="44">
        <v>88.022332520000006</v>
      </c>
      <c r="C58" s="44">
        <v>35.303930436666697</v>
      </c>
      <c r="D58" s="44">
        <v>5.3777951079812803E-4</v>
      </c>
      <c r="E58" s="44" t="s">
        <v>98</v>
      </c>
      <c r="F58" s="44" t="s">
        <v>1850</v>
      </c>
      <c r="G58" s="44">
        <v>98.838259660000006</v>
      </c>
      <c r="H58" s="44">
        <v>0.23080761697111499</v>
      </c>
      <c r="I58" s="44">
        <v>0.23080761697111499</v>
      </c>
      <c r="J58" s="44" t="s">
        <v>48</v>
      </c>
    </row>
    <row r="59" spans="1:10" x14ac:dyDescent="0.25">
      <c r="A59" s="44" t="s">
        <v>2014</v>
      </c>
      <c r="B59" s="44">
        <v>51.258819153333299</v>
      </c>
      <c r="C59" s="44">
        <v>57.433999326666701</v>
      </c>
      <c r="D59" s="44">
        <v>0.21134950294831201</v>
      </c>
      <c r="E59" s="44" t="s">
        <v>7</v>
      </c>
      <c r="F59" s="44" t="s">
        <v>2015</v>
      </c>
      <c r="G59" s="44">
        <v>246.30495403333299</v>
      </c>
      <c r="H59" s="44">
        <v>0.158752589085492</v>
      </c>
      <c r="I59" s="44">
        <v>0.158752589085492</v>
      </c>
      <c r="J59" s="44" t="s">
        <v>60</v>
      </c>
    </row>
    <row r="60" spans="1:10" x14ac:dyDescent="0.25">
      <c r="A60" s="44" t="s">
        <v>2016</v>
      </c>
      <c r="B60" s="44">
        <v>63.9163958166667</v>
      </c>
      <c r="C60" s="44">
        <v>23.324908366666701</v>
      </c>
      <c r="D60" s="44">
        <v>4.7654331346049801E-2</v>
      </c>
      <c r="E60" s="44" t="s">
        <v>90</v>
      </c>
      <c r="F60" s="44" t="s">
        <v>2017</v>
      </c>
      <c r="G60" s="44">
        <v>121.32772722999999</v>
      </c>
      <c r="H60" s="44">
        <v>0.28743980330046898</v>
      </c>
      <c r="I60" s="44">
        <v>0.28743980330046898</v>
      </c>
      <c r="J60" s="44" t="s">
        <v>2018</v>
      </c>
    </row>
    <row r="61" spans="1:10" x14ac:dyDescent="0.25">
      <c r="A61" s="44" t="s">
        <v>2019</v>
      </c>
      <c r="B61" s="44">
        <v>1074.17785166667</v>
      </c>
      <c r="C61" s="44">
        <v>868.32031719999998</v>
      </c>
      <c r="D61" s="44">
        <v>1.13169002449691E-3</v>
      </c>
      <c r="E61" s="44" t="s">
        <v>74</v>
      </c>
      <c r="F61" s="44" t="s">
        <v>2020</v>
      </c>
      <c r="G61" s="44">
        <v>100.342676486667</v>
      </c>
      <c r="H61" s="44">
        <v>0.89279512952830198</v>
      </c>
      <c r="I61" s="44">
        <v>0.89279512952830198</v>
      </c>
      <c r="J61" s="44" t="s">
        <v>84</v>
      </c>
    </row>
    <row r="62" spans="1:10" x14ac:dyDescent="0.25">
      <c r="A62" s="44" t="s">
        <v>2021</v>
      </c>
      <c r="B62" s="44">
        <v>1.3031733076666701</v>
      </c>
      <c r="C62" s="44">
        <v>36.198401079999996</v>
      </c>
      <c r="D62" s="44">
        <v>2.3225002039826199E-2</v>
      </c>
      <c r="E62" s="44" t="s">
        <v>1951</v>
      </c>
      <c r="F62" s="44" t="s">
        <v>2020</v>
      </c>
      <c r="G62" s="44">
        <v>100.342676486667</v>
      </c>
      <c r="H62" s="44">
        <v>0.89279512952830198</v>
      </c>
      <c r="I62" s="44">
        <v>0.89279512952830198</v>
      </c>
      <c r="J62" s="44" t="s">
        <v>2022</v>
      </c>
    </row>
    <row r="63" spans="1:10" x14ac:dyDescent="0.25">
      <c r="A63" s="44" t="s">
        <v>2023</v>
      </c>
      <c r="B63" s="44">
        <v>21.499469103333301</v>
      </c>
      <c r="C63" s="44">
        <v>22.522162340000001</v>
      </c>
      <c r="D63" s="44">
        <v>0.82492205009025299</v>
      </c>
      <c r="E63" s="44" t="s">
        <v>38</v>
      </c>
      <c r="F63" s="44" t="s">
        <v>2024</v>
      </c>
      <c r="G63" s="44">
        <v>0.61611584966666699</v>
      </c>
      <c r="H63" s="44">
        <v>6.2210428243798903E-2</v>
      </c>
      <c r="I63" s="44">
        <v>6.2210428243798903E-2</v>
      </c>
      <c r="J63" s="44" t="s">
        <v>1962</v>
      </c>
    </row>
    <row r="64" spans="1:10" x14ac:dyDescent="0.25">
      <c r="A64" s="44" t="s">
        <v>2025</v>
      </c>
      <c r="B64" s="44">
        <v>38.863738573333301</v>
      </c>
      <c r="C64" s="44">
        <v>16.78313082</v>
      </c>
      <c r="D64" s="44">
        <v>3.2240720033476299E-2</v>
      </c>
      <c r="E64" s="44" t="s">
        <v>83</v>
      </c>
      <c r="F64" s="44" t="s">
        <v>2026</v>
      </c>
      <c r="G64" s="44">
        <v>179.787979233333</v>
      </c>
      <c r="H64" s="44">
        <v>0.823485220540074</v>
      </c>
      <c r="I64" s="44">
        <v>0.823485220540074</v>
      </c>
      <c r="J64" s="44" t="s">
        <v>72</v>
      </c>
    </row>
    <row r="65" spans="1:10" x14ac:dyDescent="0.25">
      <c r="A65" s="44" t="s">
        <v>2025</v>
      </c>
      <c r="B65" s="44">
        <v>38.863738573333301</v>
      </c>
      <c r="C65" s="44">
        <v>16.78313082</v>
      </c>
      <c r="D65" s="44">
        <v>3.2240720033476299E-2</v>
      </c>
      <c r="E65" s="44" t="s">
        <v>55</v>
      </c>
      <c r="F65" s="44" t="s">
        <v>2027</v>
      </c>
      <c r="G65" s="44">
        <v>24.034342219999999</v>
      </c>
      <c r="H65" s="44">
        <v>0.95641433646879304</v>
      </c>
      <c r="I65" s="44">
        <v>0.95641433646879304</v>
      </c>
      <c r="J65" s="44" t="s">
        <v>2028</v>
      </c>
    </row>
    <row r="66" spans="1:10" x14ac:dyDescent="0.25">
      <c r="A66" s="44" t="s">
        <v>2029</v>
      </c>
      <c r="B66" s="44">
        <v>64.455678006666702</v>
      </c>
      <c r="C66" s="44">
        <v>88.817012329999997</v>
      </c>
      <c r="D66" s="44">
        <v>0.29651078394798602</v>
      </c>
      <c r="E66" s="44" t="s">
        <v>1984</v>
      </c>
      <c r="F66" s="44" t="s">
        <v>2027</v>
      </c>
      <c r="G66" s="44">
        <v>24.034342219999999</v>
      </c>
      <c r="H66" s="44">
        <v>0.95641433646879304</v>
      </c>
      <c r="I66" s="44">
        <v>0.95641433646879304</v>
      </c>
      <c r="J66" s="44" t="s">
        <v>48</v>
      </c>
    </row>
    <row r="67" spans="1:10" x14ac:dyDescent="0.25">
      <c r="A67" s="44" t="s">
        <v>2030</v>
      </c>
      <c r="B67" s="44">
        <v>93.965637029999996</v>
      </c>
      <c r="C67" s="44">
        <v>137.918972336667</v>
      </c>
      <c r="D67" s="44">
        <v>0.15140937909180199</v>
      </c>
      <c r="E67" s="44" t="s">
        <v>1984</v>
      </c>
      <c r="F67" s="44" t="s">
        <v>2031</v>
      </c>
      <c r="G67" s="44">
        <v>60.910714370000001</v>
      </c>
      <c r="H67" s="44">
        <v>2.6853741660615799E-2</v>
      </c>
      <c r="I67" s="44">
        <v>2.6853741660615799E-2</v>
      </c>
      <c r="J67" s="44" t="s">
        <v>92</v>
      </c>
    </row>
    <row r="68" spans="1:10" x14ac:dyDescent="0.25">
      <c r="A68" s="44" t="s">
        <v>2032</v>
      </c>
      <c r="B68" s="44">
        <v>34.888515069999997</v>
      </c>
      <c r="C68" s="44">
        <v>33.8249363533333</v>
      </c>
      <c r="D68" s="44">
        <v>0.819656542378563</v>
      </c>
      <c r="E68" s="44" t="s">
        <v>2033</v>
      </c>
      <c r="F68" s="44" t="s">
        <v>2034</v>
      </c>
      <c r="G68" s="44">
        <v>8.7104435576666699</v>
      </c>
      <c r="H68" s="44">
        <v>0.286996779505299</v>
      </c>
      <c r="I68" s="44">
        <v>0.286996779505299</v>
      </c>
      <c r="J68" s="44" t="s">
        <v>92</v>
      </c>
    </row>
    <row r="69" spans="1:10" x14ac:dyDescent="0.25">
      <c r="A69" s="44" t="s">
        <v>2035</v>
      </c>
      <c r="B69" s="44">
        <v>7.3636347616666704</v>
      </c>
      <c r="C69" s="44">
        <v>5.53603809866667</v>
      </c>
      <c r="D69" s="44">
        <v>0.119120049610457</v>
      </c>
      <c r="E69" s="44" t="s">
        <v>68</v>
      </c>
      <c r="F69" s="44" t="s">
        <v>2036</v>
      </c>
      <c r="G69" s="44">
        <v>115.031420633333</v>
      </c>
      <c r="H69" s="44">
        <v>2.9954922413721699E-3</v>
      </c>
      <c r="I69" s="44">
        <v>2.9954922413721699E-3</v>
      </c>
      <c r="J69" s="44" t="s">
        <v>71</v>
      </c>
    </row>
    <row r="70" spans="1:10" x14ac:dyDescent="0.25">
      <c r="A70" s="44" t="s">
        <v>2037</v>
      </c>
      <c r="B70" s="44">
        <v>0</v>
      </c>
      <c r="C70" s="44">
        <v>2.8606530536666699</v>
      </c>
      <c r="D70" s="44">
        <v>6.2296987930133302E-2</v>
      </c>
      <c r="E70" s="44" t="s">
        <v>1933</v>
      </c>
      <c r="F70" s="44" t="s">
        <v>2038</v>
      </c>
      <c r="G70" s="44">
        <v>1.2328370266666699</v>
      </c>
      <c r="H70" s="44">
        <v>0.22829095453977</v>
      </c>
      <c r="I70" s="44">
        <v>0.22829095453977</v>
      </c>
      <c r="J70" s="44" t="s">
        <v>94</v>
      </c>
    </row>
    <row r="71" spans="1:10" x14ac:dyDescent="0.25">
      <c r="A71" s="44" t="s">
        <v>2039</v>
      </c>
      <c r="B71" s="44">
        <v>27.600830406666699</v>
      </c>
      <c r="C71" s="44">
        <v>59.850234446666697</v>
      </c>
      <c r="D71" s="44">
        <v>2.6167258599492399E-2</v>
      </c>
      <c r="E71" s="44" t="s">
        <v>1991</v>
      </c>
      <c r="F71" s="44" t="s">
        <v>2040</v>
      </c>
      <c r="G71" s="44">
        <v>19.784187213333301</v>
      </c>
      <c r="H71" s="44">
        <v>0.68278048079322795</v>
      </c>
      <c r="I71" s="44">
        <v>0.68278048079322795</v>
      </c>
      <c r="J71" s="44" t="s">
        <v>90</v>
      </c>
    </row>
    <row r="72" spans="1:10" x14ac:dyDescent="0.25">
      <c r="A72" s="44" t="s">
        <v>2041</v>
      </c>
      <c r="B72" s="44">
        <v>135.13006666666701</v>
      </c>
      <c r="C72" s="44">
        <v>5.7772118419999998</v>
      </c>
      <c r="D72" s="44">
        <v>2.9412079934855099E-3</v>
      </c>
      <c r="E72" s="44" t="s">
        <v>1933</v>
      </c>
      <c r="F72" s="44" t="s">
        <v>2042</v>
      </c>
      <c r="G72" s="44">
        <v>6.6563665719999996</v>
      </c>
      <c r="H72" s="44">
        <v>8.9259961814640298E-2</v>
      </c>
      <c r="I72" s="44">
        <v>8.9259961814640298E-2</v>
      </c>
      <c r="J72" s="44" t="s">
        <v>82</v>
      </c>
    </row>
    <row r="73" spans="1:10" x14ac:dyDescent="0.25">
      <c r="A73" s="44" t="s">
        <v>2041</v>
      </c>
      <c r="B73" s="44">
        <v>135.13006666666701</v>
      </c>
      <c r="C73" s="44">
        <v>5.7772118419999998</v>
      </c>
      <c r="D73" s="44">
        <v>2.9412079934855099E-3</v>
      </c>
      <c r="E73" s="44" t="s">
        <v>54</v>
      </c>
      <c r="F73" s="44" t="s">
        <v>2043</v>
      </c>
      <c r="G73" s="44">
        <v>156.677902533333</v>
      </c>
      <c r="H73" s="44">
        <v>4.0398235349536599E-2</v>
      </c>
      <c r="I73" s="44">
        <v>4.0398235349536599E-2</v>
      </c>
      <c r="J73" s="44" t="s">
        <v>2033</v>
      </c>
    </row>
    <row r="74" spans="1:10" x14ac:dyDescent="0.25">
      <c r="A74" s="44" t="s">
        <v>2044</v>
      </c>
      <c r="B74" s="44">
        <v>32.722638709999998</v>
      </c>
      <c r="C74" s="44">
        <v>13.943397526666701</v>
      </c>
      <c r="D74" s="44">
        <v>8.8542059653971897E-2</v>
      </c>
      <c r="E74" s="44" t="s">
        <v>58</v>
      </c>
      <c r="F74" s="44" t="s">
        <v>2045</v>
      </c>
      <c r="G74" s="44">
        <v>30.950698843333299</v>
      </c>
      <c r="H74" s="44">
        <v>0.120837460000099</v>
      </c>
      <c r="I74" s="44">
        <v>0.120837460000099</v>
      </c>
      <c r="J74" s="44" t="s">
        <v>74</v>
      </c>
    </row>
    <row r="75" spans="1:10" x14ac:dyDescent="0.25">
      <c r="A75" s="44" t="s">
        <v>2044</v>
      </c>
      <c r="B75" s="44">
        <v>32.722638709999998</v>
      </c>
      <c r="C75" s="44">
        <v>13.943397526666701</v>
      </c>
      <c r="D75" s="44">
        <v>8.8542059653971897E-2</v>
      </c>
      <c r="E75" s="44" t="s">
        <v>55</v>
      </c>
      <c r="F75" s="44" t="s">
        <v>2046</v>
      </c>
      <c r="G75" s="44">
        <v>326.91652386666698</v>
      </c>
      <c r="H75" s="44">
        <v>0.26965825526614201</v>
      </c>
      <c r="I75" s="44">
        <v>0.26965825526614201</v>
      </c>
      <c r="J75" s="44" t="s">
        <v>1933</v>
      </c>
    </row>
    <row r="76" spans="1:10" x14ac:dyDescent="0.25">
      <c r="A76" s="44" t="s">
        <v>2047</v>
      </c>
      <c r="B76" s="44">
        <v>130.273822266667</v>
      </c>
      <c r="C76" s="44">
        <v>16.52727488</v>
      </c>
      <c r="D76" s="44">
        <v>2.4104200957755499E-4</v>
      </c>
      <c r="E76" s="44" t="s">
        <v>1933</v>
      </c>
      <c r="F76" s="44" t="s">
        <v>2048</v>
      </c>
      <c r="G76" s="44">
        <v>126.026355133333</v>
      </c>
      <c r="H76" s="44">
        <v>3.38713660550434E-2</v>
      </c>
      <c r="I76" s="44">
        <v>3.38713660550434E-2</v>
      </c>
      <c r="J76" s="44" t="s">
        <v>1959</v>
      </c>
    </row>
    <row r="77" spans="1:10" x14ac:dyDescent="0.25">
      <c r="A77" s="44" t="s">
        <v>2047</v>
      </c>
      <c r="B77" s="44">
        <v>130.273822266667</v>
      </c>
      <c r="C77" s="44">
        <v>16.52727488</v>
      </c>
      <c r="D77" s="44">
        <v>2.4104200957755499E-4</v>
      </c>
      <c r="E77" s="44" t="s">
        <v>8</v>
      </c>
      <c r="F77" s="44" t="s">
        <v>2049</v>
      </c>
      <c r="G77" s="44">
        <v>459.09292253333302</v>
      </c>
      <c r="H77" s="44">
        <v>5.7920974892039498E-2</v>
      </c>
      <c r="I77" s="44">
        <v>5.7920974892039498E-2</v>
      </c>
      <c r="J77" s="44" t="s">
        <v>72</v>
      </c>
    </row>
    <row r="78" spans="1:10" x14ac:dyDescent="0.25">
      <c r="A78" s="44" t="s">
        <v>2050</v>
      </c>
      <c r="B78" s="44">
        <v>79.131972766666706</v>
      </c>
      <c r="C78" s="44">
        <v>99.550949693333294</v>
      </c>
      <c r="D78" s="44">
        <v>7.3152350674366207E-2</v>
      </c>
      <c r="E78" s="44" t="s">
        <v>61</v>
      </c>
      <c r="F78" s="44" t="s">
        <v>2051</v>
      </c>
      <c r="G78" s="44">
        <v>14.352325552</v>
      </c>
      <c r="H78" s="44">
        <v>0.58187736093541997</v>
      </c>
      <c r="I78" s="44">
        <v>0.58187736093541997</v>
      </c>
      <c r="J78" s="44" t="s">
        <v>92</v>
      </c>
    </row>
    <row r="79" spans="1:10" x14ac:dyDescent="0.25">
      <c r="A79" s="44" t="s">
        <v>2052</v>
      </c>
      <c r="B79" s="44">
        <v>0</v>
      </c>
      <c r="C79" s="44">
        <v>0</v>
      </c>
      <c r="D79" s="44" t="s">
        <v>1929</v>
      </c>
      <c r="E79" s="44" t="s">
        <v>54</v>
      </c>
      <c r="F79" s="44" t="s">
        <v>2053</v>
      </c>
      <c r="G79" s="44">
        <v>145.865984696667</v>
      </c>
      <c r="H79" s="44">
        <v>0.269413454662567</v>
      </c>
      <c r="I79" s="44">
        <v>0.269413454662567</v>
      </c>
      <c r="J79" s="44" t="s">
        <v>1956</v>
      </c>
    </row>
    <row r="80" spans="1:10" x14ac:dyDescent="0.25">
      <c r="A80" s="44" t="s">
        <v>2054</v>
      </c>
      <c r="B80" s="44">
        <v>49.476554370000002</v>
      </c>
      <c r="C80" s="44">
        <v>13.668894308666699</v>
      </c>
      <c r="D80" s="44">
        <v>1.44538633563203E-2</v>
      </c>
      <c r="E80" s="44" t="s">
        <v>1965</v>
      </c>
      <c r="F80" s="44" t="s">
        <v>2053</v>
      </c>
      <c r="G80" s="44">
        <v>145.865984696667</v>
      </c>
      <c r="H80" s="44">
        <v>0.269413454662567</v>
      </c>
      <c r="I80" s="44">
        <v>0.269413454662567</v>
      </c>
      <c r="J80" s="44" t="s">
        <v>2022</v>
      </c>
    </row>
    <row r="81" spans="1:10" x14ac:dyDescent="0.25">
      <c r="A81" s="44" t="s">
        <v>2054</v>
      </c>
      <c r="B81" s="44">
        <v>49.476554370000002</v>
      </c>
      <c r="C81" s="44">
        <v>13.668894308666699</v>
      </c>
      <c r="D81" s="44">
        <v>1.44538633563203E-2</v>
      </c>
      <c r="E81" s="44" t="s">
        <v>41</v>
      </c>
      <c r="F81" s="44" t="s">
        <v>2055</v>
      </c>
      <c r="G81" s="44">
        <v>149.26792393333301</v>
      </c>
      <c r="H81" s="44">
        <v>6.0518427132507602E-2</v>
      </c>
      <c r="I81" s="44">
        <v>6.0518427132507602E-2</v>
      </c>
      <c r="J81" s="44" t="s">
        <v>2056</v>
      </c>
    </row>
    <row r="82" spans="1:10" x14ac:dyDescent="0.25">
      <c r="A82" s="44" t="s">
        <v>2057</v>
      </c>
      <c r="B82" s="44">
        <v>37.561099089999999</v>
      </c>
      <c r="C82" s="44">
        <v>187.75339600000001</v>
      </c>
      <c r="D82" s="44">
        <v>1.7229760112599499E-2</v>
      </c>
      <c r="E82" s="44" t="s">
        <v>2058</v>
      </c>
      <c r="F82" s="44" t="s">
        <v>1826</v>
      </c>
      <c r="G82" s="44">
        <v>69.673554559999999</v>
      </c>
      <c r="H82" s="44">
        <v>0.100024381485241</v>
      </c>
      <c r="I82" s="44">
        <v>0.100024381485241</v>
      </c>
      <c r="J82" s="44" t="s">
        <v>82</v>
      </c>
    </row>
    <row r="83" spans="1:10" x14ac:dyDescent="0.25">
      <c r="A83" s="44" t="s">
        <v>2057</v>
      </c>
      <c r="B83" s="44">
        <v>37.561099089999999</v>
      </c>
      <c r="C83" s="44">
        <v>187.75339600000001</v>
      </c>
      <c r="D83" s="44">
        <v>1.7229760112599499E-2</v>
      </c>
      <c r="E83" s="44" t="s">
        <v>99</v>
      </c>
      <c r="F83" s="44" t="s">
        <v>2059</v>
      </c>
      <c r="G83" s="44">
        <v>20.735260384</v>
      </c>
      <c r="H83" s="44">
        <v>0.70206706172008104</v>
      </c>
      <c r="I83" s="44">
        <v>0.70206706172008104</v>
      </c>
      <c r="J83" s="44" t="s">
        <v>84</v>
      </c>
    </row>
    <row r="84" spans="1:10" x14ac:dyDescent="0.25">
      <c r="A84" s="44" t="s">
        <v>2057</v>
      </c>
      <c r="B84" s="44">
        <v>37.561099089999999</v>
      </c>
      <c r="C84" s="44">
        <v>187.75339600000001</v>
      </c>
      <c r="D84" s="44">
        <v>1.7229760112599499E-2</v>
      </c>
      <c r="E84" s="44" t="s">
        <v>1933</v>
      </c>
      <c r="F84" s="44" t="s">
        <v>2060</v>
      </c>
      <c r="G84" s="44">
        <v>40.866227080000002</v>
      </c>
      <c r="H84" s="44">
        <v>0.24148155347428099</v>
      </c>
      <c r="I84" s="44">
        <v>0.24148155347428099</v>
      </c>
      <c r="J84" s="44" t="s">
        <v>75</v>
      </c>
    </row>
    <row r="85" spans="1:10" x14ac:dyDescent="0.25">
      <c r="A85" s="44" t="s">
        <v>2061</v>
      </c>
      <c r="B85" s="44">
        <v>703.29352449999999</v>
      </c>
      <c r="C85" s="44">
        <v>782.70179926666697</v>
      </c>
      <c r="D85" s="44">
        <v>0.176681376483946</v>
      </c>
      <c r="E85" s="44" t="s">
        <v>1965</v>
      </c>
      <c r="F85" s="44" t="s">
        <v>2062</v>
      </c>
      <c r="G85" s="44">
        <v>20.4628605033333</v>
      </c>
      <c r="H85" s="44">
        <v>0.84805665295813404</v>
      </c>
      <c r="I85" s="44">
        <v>0.84805665295813404</v>
      </c>
      <c r="J85" s="44" t="s">
        <v>1937</v>
      </c>
    </row>
    <row r="86" spans="1:10" x14ac:dyDescent="0.25">
      <c r="A86" s="44" t="s">
        <v>2061</v>
      </c>
      <c r="B86" s="44">
        <v>703.29352449999999</v>
      </c>
      <c r="C86" s="44">
        <v>782.70179926666697</v>
      </c>
      <c r="D86" s="44">
        <v>0.176681376483946</v>
      </c>
      <c r="E86" s="44" t="s">
        <v>1933</v>
      </c>
      <c r="F86" s="44" t="s">
        <v>2063</v>
      </c>
      <c r="G86" s="44">
        <v>7.1121636606666696</v>
      </c>
      <c r="H86" s="44">
        <v>0.99917399119180805</v>
      </c>
      <c r="I86" s="44">
        <v>0.99917399119180805</v>
      </c>
      <c r="J86" s="44" t="s">
        <v>92</v>
      </c>
    </row>
    <row r="87" spans="1:10" x14ac:dyDescent="0.25">
      <c r="A87" s="44" t="s">
        <v>2064</v>
      </c>
      <c r="B87" s="44">
        <v>126.452963666667</v>
      </c>
      <c r="C87" s="44">
        <v>158.04998913333301</v>
      </c>
      <c r="D87" s="44">
        <v>0.122951582456545</v>
      </c>
      <c r="E87" s="44" t="s">
        <v>54</v>
      </c>
      <c r="F87" s="44" t="s">
        <v>2065</v>
      </c>
      <c r="G87" s="44">
        <v>22.879301389999998</v>
      </c>
      <c r="H87" s="44">
        <v>0.78633325497468098</v>
      </c>
      <c r="I87" s="44">
        <v>0.78633325497468098</v>
      </c>
      <c r="J87" s="44" t="s">
        <v>84</v>
      </c>
    </row>
    <row r="88" spans="1:10" x14ac:dyDescent="0.25">
      <c r="A88" s="44" t="s">
        <v>2066</v>
      </c>
      <c r="B88" s="44">
        <v>60.496898963333301</v>
      </c>
      <c r="C88" s="44">
        <v>128.411393733333</v>
      </c>
      <c r="D88" s="44">
        <v>2.8317205841231099E-3</v>
      </c>
      <c r="E88" s="44" t="s">
        <v>1965</v>
      </c>
      <c r="F88" s="44" t="s">
        <v>2067</v>
      </c>
      <c r="G88" s="44">
        <v>8.3114633419999997</v>
      </c>
      <c r="H88" s="44">
        <v>0.231999471216111</v>
      </c>
      <c r="I88" s="44">
        <v>0.231999471216111</v>
      </c>
      <c r="J88" s="44" t="s">
        <v>51</v>
      </c>
    </row>
    <row r="89" spans="1:10" x14ac:dyDescent="0.25">
      <c r="A89" s="44" t="s">
        <v>2068</v>
      </c>
      <c r="B89" s="44">
        <v>1028.3516198</v>
      </c>
      <c r="C89" s="44">
        <v>3042.4645209999999</v>
      </c>
      <c r="D89" s="44">
        <v>6.8734104619799499E-3</v>
      </c>
      <c r="E89" s="44" t="s">
        <v>1965</v>
      </c>
      <c r="F89" s="44" t="s">
        <v>2069</v>
      </c>
      <c r="G89" s="44">
        <v>34.982994079999997</v>
      </c>
      <c r="H89" s="44">
        <v>0.14079008480466201</v>
      </c>
      <c r="I89" s="44">
        <v>0.14079008480466201</v>
      </c>
      <c r="J89" s="44" t="s">
        <v>94</v>
      </c>
    </row>
    <row r="90" spans="1:10" x14ac:dyDescent="0.25">
      <c r="A90" s="44" t="s">
        <v>2070</v>
      </c>
      <c r="B90" s="44">
        <v>15.33825779</v>
      </c>
      <c r="C90" s="44">
        <v>17.392781826666699</v>
      </c>
      <c r="D90" s="44">
        <v>0.51326062960892804</v>
      </c>
      <c r="E90" s="44" t="s">
        <v>71</v>
      </c>
      <c r="F90" s="44" t="s">
        <v>2071</v>
      </c>
      <c r="G90" s="44">
        <v>804.654420566667</v>
      </c>
      <c r="H90" s="44">
        <v>0.27961827631689401</v>
      </c>
      <c r="I90" s="44">
        <v>0.27961827631689401</v>
      </c>
      <c r="J90" s="44" t="s">
        <v>1951</v>
      </c>
    </row>
    <row r="91" spans="1:10" x14ac:dyDescent="0.25">
      <c r="A91" s="44" t="s">
        <v>2072</v>
      </c>
      <c r="B91" s="44">
        <v>26.082723000000001</v>
      </c>
      <c r="C91" s="44">
        <v>13.365465520000001</v>
      </c>
      <c r="D91" s="44">
        <v>4.8040958421594303E-3</v>
      </c>
      <c r="E91" s="44" t="s">
        <v>84</v>
      </c>
      <c r="F91" s="44" t="s">
        <v>2073</v>
      </c>
      <c r="G91" s="44">
        <v>79.123643786666705</v>
      </c>
      <c r="H91" s="44">
        <v>6.1129415073928897E-2</v>
      </c>
      <c r="I91" s="44">
        <v>6.1129415073928897E-2</v>
      </c>
      <c r="J91" s="44" t="s">
        <v>1948</v>
      </c>
    </row>
    <row r="92" spans="1:10" x14ac:dyDescent="0.25">
      <c r="A92" s="44" t="s">
        <v>2074</v>
      </c>
      <c r="B92" s="44">
        <v>16.269810636666701</v>
      </c>
      <c r="C92" s="44">
        <v>1.7593595420000001</v>
      </c>
      <c r="D92" s="44">
        <v>5.7213860815939502E-2</v>
      </c>
      <c r="E92" s="44" t="s">
        <v>58</v>
      </c>
      <c r="F92" s="44" t="s">
        <v>2075</v>
      </c>
      <c r="G92" s="44">
        <v>36.128123726666701</v>
      </c>
      <c r="H92" s="44">
        <v>3.0554113010068499E-2</v>
      </c>
      <c r="I92" s="44">
        <v>3.0554113010068499E-2</v>
      </c>
      <c r="J92" s="44" t="s">
        <v>1948</v>
      </c>
    </row>
    <row r="93" spans="1:10" x14ac:dyDescent="0.25">
      <c r="A93" s="44" t="s">
        <v>2076</v>
      </c>
      <c r="B93" s="44">
        <v>5.5402543083333304</v>
      </c>
      <c r="C93" s="44">
        <v>12.7800005753333</v>
      </c>
      <c r="D93" s="44">
        <v>0.169985872947993</v>
      </c>
      <c r="E93" s="44" t="s">
        <v>1965</v>
      </c>
      <c r="F93" s="44" t="s">
        <v>2077</v>
      </c>
      <c r="G93" s="44">
        <v>157.76099073333299</v>
      </c>
      <c r="H93" s="44">
        <v>2.4883336637822301E-2</v>
      </c>
      <c r="I93" s="44">
        <v>2.4883336637822301E-2</v>
      </c>
      <c r="J93" s="44" t="s">
        <v>1933</v>
      </c>
    </row>
    <row r="94" spans="1:10" x14ac:dyDescent="0.25">
      <c r="A94" s="44" t="s">
        <v>2078</v>
      </c>
      <c r="B94" s="44">
        <v>203.19285226666699</v>
      </c>
      <c r="C94" s="44">
        <v>133.86591809999999</v>
      </c>
      <c r="D94" s="44">
        <v>3.2793627553171903E-2</v>
      </c>
      <c r="E94" s="44" t="s">
        <v>50</v>
      </c>
      <c r="F94" s="44" t="s">
        <v>2079</v>
      </c>
      <c r="G94" s="44">
        <v>54.3680409166667</v>
      </c>
      <c r="H94" s="44">
        <v>0.22989054730325401</v>
      </c>
      <c r="I94" s="44">
        <v>0.22989054730325401</v>
      </c>
      <c r="J94" s="44" t="s">
        <v>1933</v>
      </c>
    </row>
    <row r="95" spans="1:10" x14ac:dyDescent="0.25">
      <c r="A95" s="44" t="s">
        <v>2080</v>
      </c>
      <c r="B95" s="44">
        <v>5.0327677933333304</v>
      </c>
      <c r="C95" s="44">
        <v>2.9222687196666701</v>
      </c>
      <c r="D95" s="44">
        <v>0.221465856520738</v>
      </c>
      <c r="E95" s="44" t="s">
        <v>61</v>
      </c>
      <c r="F95" s="44" t="s">
        <v>2081</v>
      </c>
      <c r="G95" s="44">
        <v>144.02382119999999</v>
      </c>
      <c r="H95" s="44">
        <v>0.24663760679396901</v>
      </c>
      <c r="I95" s="44">
        <v>0.24663760679396901</v>
      </c>
      <c r="J95" s="44" t="s">
        <v>1959</v>
      </c>
    </row>
    <row r="96" spans="1:10" x14ac:dyDescent="0.25">
      <c r="A96" s="44" t="s">
        <v>2082</v>
      </c>
      <c r="B96" s="44">
        <v>29.8085177733333</v>
      </c>
      <c r="C96" s="44">
        <v>34.398553186666703</v>
      </c>
      <c r="D96" s="44">
        <v>3.5351388180316398E-2</v>
      </c>
      <c r="E96" s="44" t="s">
        <v>40</v>
      </c>
      <c r="F96" s="44" t="s">
        <v>2083</v>
      </c>
      <c r="G96" s="44">
        <v>181.17393973333299</v>
      </c>
      <c r="H96" s="44">
        <v>6.3751283638228604E-4</v>
      </c>
      <c r="I96" s="44">
        <v>6.3751283638228604E-4</v>
      </c>
      <c r="J96" s="44" t="s">
        <v>71</v>
      </c>
    </row>
    <row r="97" spans="1:10" x14ac:dyDescent="0.25">
      <c r="A97" s="44" t="s">
        <v>2084</v>
      </c>
      <c r="B97" s="44">
        <v>5.1849112809999998</v>
      </c>
      <c r="C97" s="44">
        <v>6.0504927773333304</v>
      </c>
      <c r="D97" s="44">
        <v>0.74147938896369603</v>
      </c>
      <c r="E97" s="44" t="s">
        <v>1965</v>
      </c>
      <c r="F97" s="44" t="s">
        <v>2083</v>
      </c>
      <c r="G97" s="44">
        <v>181.17393973333299</v>
      </c>
      <c r="H97" s="44">
        <v>6.3751283638228604E-4</v>
      </c>
      <c r="I97" s="44">
        <v>6.3751283638228604E-4</v>
      </c>
      <c r="J97" s="44" t="s">
        <v>1951</v>
      </c>
    </row>
    <row r="98" spans="1:10" x14ac:dyDescent="0.25">
      <c r="A98" s="44" t="s">
        <v>2085</v>
      </c>
      <c r="B98" s="44">
        <v>69.081570606666702</v>
      </c>
      <c r="C98" s="44">
        <v>8.9737488439999993</v>
      </c>
      <c r="D98" s="44">
        <v>2.8756030207815701E-3</v>
      </c>
      <c r="E98" s="44" t="s">
        <v>1965</v>
      </c>
      <c r="F98" s="44" t="s">
        <v>2086</v>
      </c>
      <c r="G98" s="44">
        <v>20.099983323333301</v>
      </c>
      <c r="H98" s="44">
        <v>3.30503121617923E-2</v>
      </c>
      <c r="I98" s="44">
        <v>3.30503121617923E-2</v>
      </c>
      <c r="J98" s="44" t="s">
        <v>2087</v>
      </c>
    </row>
    <row r="99" spans="1:10" x14ac:dyDescent="0.25">
      <c r="A99" s="44" t="s">
        <v>2088</v>
      </c>
      <c r="B99" s="44">
        <v>128.23115329999999</v>
      </c>
      <c r="C99" s="44">
        <v>49.747139316666697</v>
      </c>
      <c r="D99" s="44">
        <v>1.64893538428986E-2</v>
      </c>
      <c r="E99" s="44" t="s">
        <v>32</v>
      </c>
      <c r="F99" s="44" t="s">
        <v>2089</v>
      </c>
      <c r="G99" s="44">
        <v>165.18107660000001</v>
      </c>
      <c r="H99" s="44">
        <v>0.35406593702251199</v>
      </c>
      <c r="I99" s="44">
        <v>0.35406593702251199</v>
      </c>
      <c r="J99" s="44" t="s">
        <v>60</v>
      </c>
    </row>
    <row r="100" spans="1:10" x14ac:dyDescent="0.25">
      <c r="A100" s="44" t="s">
        <v>2090</v>
      </c>
      <c r="B100" s="44">
        <v>26.8806880833333</v>
      </c>
      <c r="C100" s="44">
        <v>101.56447661666699</v>
      </c>
      <c r="D100" s="44">
        <v>6.47848878233605E-4</v>
      </c>
      <c r="E100" s="44" t="s">
        <v>54</v>
      </c>
      <c r="F100" s="44" t="s">
        <v>2091</v>
      </c>
      <c r="G100" s="44">
        <v>767.10512363333305</v>
      </c>
      <c r="H100" s="44">
        <v>6.9232816842921601E-3</v>
      </c>
      <c r="I100" s="44">
        <v>6.9232816842921601E-3</v>
      </c>
      <c r="J100" s="44" t="s">
        <v>75</v>
      </c>
    </row>
    <row r="101" spans="1:10" x14ac:dyDescent="0.25">
      <c r="A101" s="44" t="s">
        <v>2092</v>
      </c>
      <c r="B101" s="44">
        <v>11.200036212000001</v>
      </c>
      <c r="C101" s="44">
        <v>11.241109626</v>
      </c>
      <c r="D101" s="44">
        <v>0.99020305105246198</v>
      </c>
      <c r="E101" s="44" t="s">
        <v>95</v>
      </c>
      <c r="F101" s="44" t="s">
        <v>2093</v>
      </c>
      <c r="G101" s="44">
        <v>57.051815373333298</v>
      </c>
      <c r="H101" s="44">
        <v>0.18765834854135</v>
      </c>
      <c r="I101" s="44">
        <v>0.18765834854135</v>
      </c>
      <c r="J101" s="44" t="s">
        <v>1965</v>
      </c>
    </row>
    <row r="102" spans="1:10" x14ac:dyDescent="0.25">
      <c r="A102" s="44" t="s">
        <v>2092</v>
      </c>
      <c r="B102" s="44">
        <v>11.200036212000001</v>
      </c>
      <c r="C102" s="44">
        <v>11.241109626</v>
      </c>
      <c r="D102" s="44">
        <v>0.99020305105246198</v>
      </c>
      <c r="E102" s="44" t="s">
        <v>91</v>
      </c>
      <c r="F102" s="44" t="s">
        <v>2094</v>
      </c>
      <c r="G102" s="44">
        <v>254.842493033333</v>
      </c>
      <c r="H102" s="44">
        <v>1.9004370368909999E-2</v>
      </c>
      <c r="I102" s="44">
        <v>1.9004370368909999E-2</v>
      </c>
      <c r="J102" s="44" t="s">
        <v>82</v>
      </c>
    </row>
    <row r="103" spans="1:10" x14ac:dyDescent="0.25">
      <c r="A103" s="44" t="s">
        <v>2095</v>
      </c>
      <c r="B103" s="44">
        <v>2718.59541866667</v>
      </c>
      <c r="C103" s="44">
        <v>894.62444386666698</v>
      </c>
      <c r="D103" s="44">
        <v>5.0660592895809397E-4</v>
      </c>
      <c r="E103" s="44" t="s">
        <v>76</v>
      </c>
      <c r="F103" s="44" t="s">
        <v>2096</v>
      </c>
      <c r="G103" s="44">
        <v>118.1750804</v>
      </c>
      <c r="H103" s="44">
        <v>0.78928705971296798</v>
      </c>
      <c r="I103" s="44">
        <v>0.78928705971296798</v>
      </c>
      <c r="J103" s="44" t="s">
        <v>55</v>
      </c>
    </row>
    <row r="104" spans="1:10" x14ac:dyDescent="0.25">
      <c r="A104" s="44" t="s">
        <v>2097</v>
      </c>
      <c r="B104" s="44">
        <v>356.97200763333302</v>
      </c>
      <c r="C104" s="44">
        <v>310.20074720000002</v>
      </c>
      <c r="D104" s="44">
        <v>0.339494043561056</v>
      </c>
      <c r="E104" s="44" t="s">
        <v>76</v>
      </c>
      <c r="F104" s="44" t="s">
        <v>2098</v>
      </c>
      <c r="G104" s="44">
        <v>51.290227026666699</v>
      </c>
      <c r="H104" s="44">
        <v>8.9403579832241994E-2</v>
      </c>
      <c r="I104" s="44">
        <v>8.9403579832241994E-2</v>
      </c>
      <c r="J104" s="44" t="s">
        <v>84</v>
      </c>
    </row>
    <row r="105" spans="1:10" x14ac:dyDescent="0.25">
      <c r="A105" s="44" t="s">
        <v>2097</v>
      </c>
      <c r="B105" s="44">
        <v>356.97200763333302</v>
      </c>
      <c r="C105" s="44">
        <v>310.20074720000002</v>
      </c>
      <c r="D105" s="44">
        <v>0.339494043561056</v>
      </c>
      <c r="E105" s="44" t="s">
        <v>72</v>
      </c>
      <c r="F105" s="44" t="s">
        <v>2099</v>
      </c>
      <c r="G105" s="44">
        <v>2.0610114403333299</v>
      </c>
      <c r="H105" s="44">
        <v>9.5147624847485596E-2</v>
      </c>
      <c r="I105" s="44">
        <v>9.5147624847485596E-2</v>
      </c>
      <c r="J105" s="44" t="s">
        <v>1965</v>
      </c>
    </row>
    <row r="106" spans="1:10" x14ac:dyDescent="0.25">
      <c r="A106" s="44" t="s">
        <v>2100</v>
      </c>
      <c r="B106" s="44">
        <v>5.5388987680000001</v>
      </c>
      <c r="C106" s="44">
        <v>5.8498801416666701</v>
      </c>
      <c r="D106" s="44">
        <v>0.88894626446323</v>
      </c>
      <c r="E106" s="44" t="s">
        <v>1965</v>
      </c>
      <c r="F106" s="44" t="s">
        <v>2101</v>
      </c>
      <c r="G106" s="44">
        <v>144.70086613333299</v>
      </c>
      <c r="H106" s="44">
        <v>0.28525376980864497</v>
      </c>
      <c r="I106" s="44">
        <v>0.28525376980864497</v>
      </c>
      <c r="J106" s="44" t="s">
        <v>94</v>
      </c>
    </row>
    <row r="107" spans="1:10" x14ac:dyDescent="0.25">
      <c r="A107" s="44" t="s">
        <v>2102</v>
      </c>
      <c r="B107" s="44">
        <v>5.5031903696666697</v>
      </c>
      <c r="C107" s="44">
        <v>13.041941525666701</v>
      </c>
      <c r="D107" s="44">
        <v>3.7674279934380203E-2</v>
      </c>
      <c r="E107" s="44" t="s">
        <v>1956</v>
      </c>
      <c r="F107" s="44" t="s">
        <v>2103</v>
      </c>
      <c r="G107" s="44">
        <v>28.4045633266667</v>
      </c>
      <c r="H107" s="44">
        <v>0.97182623379418398</v>
      </c>
      <c r="I107" s="44">
        <v>0.97182623379418398</v>
      </c>
      <c r="J107" s="44" t="s">
        <v>2104</v>
      </c>
    </row>
    <row r="108" spans="1:10" x14ac:dyDescent="0.25">
      <c r="A108" s="44" t="s">
        <v>2105</v>
      </c>
      <c r="B108" s="44">
        <v>793.943009566667</v>
      </c>
      <c r="C108" s="44">
        <v>41.614899836666702</v>
      </c>
      <c r="D108" s="44">
        <v>4.57281715787253E-3</v>
      </c>
      <c r="E108" s="44" t="s">
        <v>1933</v>
      </c>
      <c r="F108" s="44" t="s">
        <v>2106</v>
      </c>
      <c r="G108" s="44">
        <v>521.34523493333302</v>
      </c>
      <c r="H108" s="44">
        <v>4.3831722350411897E-2</v>
      </c>
      <c r="I108" s="44">
        <v>4.3831722350411897E-2</v>
      </c>
      <c r="J108" s="44" t="s">
        <v>92</v>
      </c>
    </row>
    <row r="109" spans="1:10" x14ac:dyDescent="0.25">
      <c r="A109" s="44" t="s">
        <v>2107</v>
      </c>
      <c r="B109" s="44">
        <v>9.9029171493333301</v>
      </c>
      <c r="C109" s="44">
        <v>6.9717252703333301</v>
      </c>
      <c r="D109" s="44">
        <v>0.62354715348496503</v>
      </c>
      <c r="E109" s="44" t="s">
        <v>1937</v>
      </c>
      <c r="F109" s="44" t="s">
        <v>2108</v>
      </c>
      <c r="G109" s="44">
        <v>510.61281739999998</v>
      </c>
      <c r="H109" s="44">
        <v>0.41100330122531598</v>
      </c>
      <c r="I109" s="44">
        <v>0.41100330122531598</v>
      </c>
      <c r="J109" s="44" t="s">
        <v>92</v>
      </c>
    </row>
    <row r="110" spans="1:10" x14ac:dyDescent="0.25">
      <c r="A110" s="44" t="s">
        <v>2109</v>
      </c>
      <c r="B110" s="44">
        <v>16.29909078</v>
      </c>
      <c r="C110" s="44">
        <v>15.393289263333299</v>
      </c>
      <c r="D110" s="44">
        <v>0.63242718805789999</v>
      </c>
      <c r="E110" s="44" t="s">
        <v>1991</v>
      </c>
      <c r="F110" s="44" t="s">
        <v>2110</v>
      </c>
      <c r="G110" s="44">
        <v>72.478191473333297</v>
      </c>
      <c r="H110" s="44">
        <v>2.7613516742746501E-2</v>
      </c>
      <c r="I110" s="44">
        <v>2.7613516742746501E-2</v>
      </c>
      <c r="J110" s="44" t="s">
        <v>92</v>
      </c>
    </row>
    <row r="111" spans="1:10" x14ac:dyDescent="0.25">
      <c r="A111" s="44" t="s">
        <v>2111</v>
      </c>
      <c r="B111" s="44">
        <v>10.771558379</v>
      </c>
      <c r="C111" s="44">
        <v>33.020771293333297</v>
      </c>
      <c r="D111" s="44">
        <v>6.2934785293514497E-2</v>
      </c>
      <c r="E111" s="44" t="s">
        <v>78</v>
      </c>
      <c r="F111" s="44" t="s">
        <v>2112</v>
      </c>
      <c r="G111" s="44">
        <v>19.9802961233333</v>
      </c>
      <c r="H111" s="44">
        <v>8.6250138023294703E-2</v>
      </c>
      <c r="I111" s="44">
        <v>8.6250138023294703E-2</v>
      </c>
      <c r="J111" s="44" t="s">
        <v>51</v>
      </c>
    </row>
    <row r="112" spans="1:10" x14ac:dyDescent="0.25">
      <c r="A112" s="44" t="s">
        <v>2111</v>
      </c>
      <c r="B112" s="44">
        <v>10.771558379</v>
      </c>
      <c r="C112" s="44">
        <v>33.020771293333297</v>
      </c>
      <c r="D112" s="44">
        <v>6.2934785293514497E-2</v>
      </c>
      <c r="E112" s="44" t="s">
        <v>48</v>
      </c>
      <c r="F112" s="44" t="s">
        <v>2113</v>
      </c>
      <c r="G112" s="44">
        <v>17.222190500333301</v>
      </c>
      <c r="H112" s="44">
        <v>0.80448836735681695</v>
      </c>
      <c r="I112" s="44">
        <v>0.80448836735681695</v>
      </c>
      <c r="J112" s="44" t="s">
        <v>48</v>
      </c>
    </row>
    <row r="113" spans="1:10" x14ac:dyDescent="0.25">
      <c r="A113" s="44" t="s">
        <v>2111</v>
      </c>
      <c r="B113" s="44">
        <v>10.771558379</v>
      </c>
      <c r="C113" s="44">
        <v>33.020771293333297</v>
      </c>
      <c r="D113" s="44">
        <v>6.2934785293514497E-2</v>
      </c>
      <c r="E113" s="44" t="s">
        <v>2114</v>
      </c>
      <c r="F113" s="44" t="s">
        <v>2115</v>
      </c>
      <c r="G113" s="44">
        <v>278.66692226666697</v>
      </c>
      <c r="H113" s="44">
        <v>0.86372874149218504</v>
      </c>
      <c r="I113" s="44">
        <v>0.86372874149218504</v>
      </c>
      <c r="J113" s="44" t="s">
        <v>2058</v>
      </c>
    </row>
    <row r="114" spans="1:10" x14ac:dyDescent="0.25">
      <c r="A114" s="44" t="s">
        <v>2116</v>
      </c>
      <c r="B114" s="44">
        <v>134.72637286666699</v>
      </c>
      <c r="C114" s="44">
        <v>80.018532359999995</v>
      </c>
      <c r="D114" s="44">
        <v>1.13701111793098E-2</v>
      </c>
      <c r="E114" s="44" t="s">
        <v>1965</v>
      </c>
      <c r="F114" s="44" t="s">
        <v>2117</v>
      </c>
      <c r="G114" s="44">
        <v>384.72307346666702</v>
      </c>
      <c r="H114" s="44">
        <v>1.0673374121743601E-2</v>
      </c>
      <c r="I114" s="44">
        <v>1.0673374121743601E-2</v>
      </c>
      <c r="J114" s="44" t="s">
        <v>2058</v>
      </c>
    </row>
    <row r="115" spans="1:10" x14ac:dyDescent="0.25">
      <c r="A115" s="44" t="s">
        <v>2118</v>
      </c>
      <c r="B115" s="44">
        <v>0</v>
      </c>
      <c r="C115" s="44">
        <v>0</v>
      </c>
      <c r="D115" s="44">
        <v>0</v>
      </c>
      <c r="E115" s="44" t="s">
        <v>85</v>
      </c>
      <c r="F115" s="44" t="s">
        <v>2119</v>
      </c>
      <c r="G115" s="44">
        <v>359.25555133333302</v>
      </c>
      <c r="H115" s="44">
        <v>1.7546335906772799E-2</v>
      </c>
      <c r="I115" s="44">
        <v>1.7546335906772799E-2</v>
      </c>
      <c r="J115" s="44" t="s">
        <v>92</v>
      </c>
    </row>
    <row r="116" spans="1:10" x14ac:dyDescent="0.25">
      <c r="A116" s="44" t="s">
        <v>2120</v>
      </c>
      <c r="B116" s="44">
        <v>104.309405633333</v>
      </c>
      <c r="C116" s="44">
        <v>20.746717983333301</v>
      </c>
      <c r="D116" s="44">
        <v>1.6815963331452899E-4</v>
      </c>
      <c r="E116" s="44" t="s">
        <v>1933</v>
      </c>
      <c r="F116" s="44" t="s">
        <v>2121</v>
      </c>
      <c r="G116" s="44">
        <v>500.221041566667</v>
      </c>
      <c r="H116" s="44">
        <v>9.2540547556721905E-2</v>
      </c>
      <c r="I116" s="44">
        <v>9.2540547556721905E-2</v>
      </c>
      <c r="J116" s="44" t="s">
        <v>60</v>
      </c>
    </row>
    <row r="117" spans="1:10" x14ac:dyDescent="0.25">
      <c r="A117" s="44" t="s">
        <v>2120</v>
      </c>
      <c r="B117" s="44">
        <v>104.309405633333</v>
      </c>
      <c r="C117" s="44">
        <v>20.746717983333301</v>
      </c>
      <c r="D117" s="44">
        <v>1.6815963331452899E-4</v>
      </c>
      <c r="E117" s="44" t="s">
        <v>1962</v>
      </c>
      <c r="F117" s="44" t="s">
        <v>2122</v>
      </c>
      <c r="G117" s="44">
        <v>220.89377096666701</v>
      </c>
      <c r="H117" s="44">
        <v>0.14904002932543001</v>
      </c>
      <c r="I117" s="44">
        <v>0.14904002932543001</v>
      </c>
      <c r="J117" s="44" t="s">
        <v>2087</v>
      </c>
    </row>
    <row r="118" spans="1:10" x14ac:dyDescent="0.25">
      <c r="A118" s="44" t="s">
        <v>2123</v>
      </c>
      <c r="B118" s="44">
        <v>2.4019779616666699</v>
      </c>
      <c r="C118" s="44">
        <v>1.4870895049999999</v>
      </c>
      <c r="D118" s="44">
        <v>0.31810639598438101</v>
      </c>
      <c r="E118" s="44" t="s">
        <v>68</v>
      </c>
      <c r="F118" s="44" t="s">
        <v>2124</v>
      </c>
      <c r="G118" s="44">
        <v>374.98142569999999</v>
      </c>
      <c r="H118" s="44">
        <v>0.59177754010836703</v>
      </c>
      <c r="I118" s="44">
        <v>0.59177754010836703</v>
      </c>
      <c r="J118" s="44" t="s">
        <v>1951</v>
      </c>
    </row>
    <row r="119" spans="1:10" x14ac:dyDescent="0.25">
      <c r="A119" s="44" t="s">
        <v>2125</v>
      </c>
      <c r="B119" s="44">
        <v>16.879031173333299</v>
      </c>
      <c r="C119" s="44">
        <v>16.0919388133333</v>
      </c>
      <c r="D119" s="44">
        <v>0.84650254084566501</v>
      </c>
      <c r="E119" s="44" t="s">
        <v>63</v>
      </c>
      <c r="F119" s="44" t="s">
        <v>2126</v>
      </c>
      <c r="G119" s="44">
        <v>190.89334716666701</v>
      </c>
      <c r="H119" s="44">
        <v>0.171819671118981</v>
      </c>
      <c r="I119" s="44">
        <v>0.171819671118981</v>
      </c>
      <c r="J119" s="44" t="s">
        <v>1965</v>
      </c>
    </row>
    <row r="120" spans="1:10" x14ac:dyDescent="0.25">
      <c r="A120" s="44" t="s">
        <v>2127</v>
      </c>
      <c r="B120" s="44">
        <v>196.2848947</v>
      </c>
      <c r="C120" s="44">
        <v>502.64180800000003</v>
      </c>
      <c r="D120" s="44">
        <v>1.5193859677809399E-2</v>
      </c>
      <c r="E120" s="44" t="s">
        <v>1956</v>
      </c>
      <c r="F120" s="44" t="s">
        <v>2126</v>
      </c>
      <c r="G120" s="44">
        <v>190.89334716666701</v>
      </c>
      <c r="H120" s="44">
        <v>0.171819671118981</v>
      </c>
      <c r="I120" s="44">
        <v>0.171819671118981</v>
      </c>
      <c r="J120" s="44" t="s">
        <v>41</v>
      </c>
    </row>
    <row r="121" spans="1:10" x14ac:dyDescent="0.25">
      <c r="A121" s="44" t="s">
        <v>2127</v>
      </c>
      <c r="B121" s="44">
        <v>196.2848947</v>
      </c>
      <c r="C121" s="44">
        <v>502.64180800000003</v>
      </c>
      <c r="D121" s="44">
        <v>1.5193859677809399E-2</v>
      </c>
      <c r="E121" s="44" t="s">
        <v>58</v>
      </c>
      <c r="F121" s="44" t="s">
        <v>2128</v>
      </c>
      <c r="G121" s="44">
        <v>135.6204697</v>
      </c>
      <c r="H121" s="44">
        <v>0.53032356227306399</v>
      </c>
      <c r="I121" s="44">
        <v>0.53032356227306399</v>
      </c>
      <c r="J121" s="44" t="s">
        <v>2033</v>
      </c>
    </row>
    <row r="122" spans="1:10" x14ac:dyDescent="0.25">
      <c r="A122" s="44" t="s">
        <v>2129</v>
      </c>
      <c r="B122" s="44">
        <v>6.4042344713333303</v>
      </c>
      <c r="C122" s="44">
        <v>4.5328012126666701</v>
      </c>
      <c r="D122" s="44">
        <v>0.298176772532461</v>
      </c>
      <c r="E122" s="44" t="s">
        <v>98</v>
      </c>
      <c r="F122" s="44" t="s">
        <v>2128</v>
      </c>
      <c r="G122" s="44">
        <v>135.6204697</v>
      </c>
      <c r="H122" s="44">
        <v>0.53032356227306399</v>
      </c>
      <c r="I122" s="44">
        <v>0.53032356227306399</v>
      </c>
      <c r="J122" s="44" t="s">
        <v>55</v>
      </c>
    </row>
    <row r="123" spans="1:10" x14ac:dyDescent="0.25">
      <c r="A123" s="44" t="s">
        <v>2130</v>
      </c>
      <c r="B123" s="44">
        <v>5.8735512863333303</v>
      </c>
      <c r="C123" s="44">
        <v>47.701563766666702</v>
      </c>
      <c r="D123" s="44">
        <v>1.3579073278353501E-2</v>
      </c>
      <c r="E123" s="44" t="s">
        <v>2058</v>
      </c>
      <c r="F123" s="44" t="s">
        <v>2131</v>
      </c>
      <c r="G123" s="44">
        <v>2.0447155370000001</v>
      </c>
      <c r="H123" s="44">
        <v>0.66161777236033503</v>
      </c>
      <c r="I123" s="44">
        <v>0.66161777236033503</v>
      </c>
      <c r="J123" s="44" t="s">
        <v>2104</v>
      </c>
    </row>
    <row r="124" spans="1:10" x14ac:dyDescent="0.25">
      <c r="A124" s="44" t="s">
        <v>2130</v>
      </c>
      <c r="B124" s="44">
        <v>5.8735512863333303</v>
      </c>
      <c r="C124" s="44">
        <v>47.701563766666702</v>
      </c>
      <c r="D124" s="44">
        <v>1.3579073278353501E-2</v>
      </c>
      <c r="E124" s="44" t="s">
        <v>1956</v>
      </c>
      <c r="F124" s="44" t="s">
        <v>2132</v>
      </c>
      <c r="G124" s="44">
        <v>372.32113056666702</v>
      </c>
      <c r="H124" s="44">
        <v>3.38803588116263E-2</v>
      </c>
      <c r="I124" s="44">
        <v>3.38803588116263E-2</v>
      </c>
      <c r="J124" s="44" t="s">
        <v>1956</v>
      </c>
    </row>
    <row r="125" spans="1:10" x14ac:dyDescent="0.25">
      <c r="A125" s="44" t="s">
        <v>2130</v>
      </c>
      <c r="B125" s="44">
        <v>5.8735512863333303</v>
      </c>
      <c r="C125" s="44">
        <v>47.701563766666702</v>
      </c>
      <c r="D125" s="44">
        <v>1.3579073278353501E-2</v>
      </c>
      <c r="E125" s="44" t="s">
        <v>77</v>
      </c>
      <c r="F125" s="44" t="s">
        <v>2133</v>
      </c>
      <c r="G125" s="44">
        <v>9.4729665433333299</v>
      </c>
      <c r="H125" s="44">
        <v>0.324551171769352</v>
      </c>
      <c r="I125" s="44">
        <v>0.324551171769352</v>
      </c>
      <c r="J125" s="44" t="s">
        <v>92</v>
      </c>
    </row>
    <row r="126" spans="1:10" x14ac:dyDescent="0.25">
      <c r="A126" s="44" t="s">
        <v>2130</v>
      </c>
      <c r="B126" s="44">
        <v>5.8735512863333303</v>
      </c>
      <c r="C126" s="44">
        <v>47.701563766666702</v>
      </c>
      <c r="D126" s="44">
        <v>1.3579073278353501E-2</v>
      </c>
      <c r="E126" s="44" t="s">
        <v>71</v>
      </c>
      <c r="F126" s="44" t="s">
        <v>2134</v>
      </c>
      <c r="G126" s="44">
        <v>3781.8422206666701</v>
      </c>
      <c r="H126" s="44">
        <v>0.10199864479541999</v>
      </c>
      <c r="I126" s="44">
        <v>0.10199864479541999</v>
      </c>
      <c r="J126" s="44" t="s">
        <v>1951</v>
      </c>
    </row>
    <row r="127" spans="1:10" x14ac:dyDescent="0.25">
      <c r="A127" s="44" t="s">
        <v>2130</v>
      </c>
      <c r="B127" s="44">
        <v>5.8735512863333303</v>
      </c>
      <c r="C127" s="44">
        <v>47.701563766666702</v>
      </c>
      <c r="D127" s="44">
        <v>1.3579073278353501E-2</v>
      </c>
      <c r="E127" s="44" t="s">
        <v>61</v>
      </c>
      <c r="F127" s="44" t="s">
        <v>2135</v>
      </c>
      <c r="G127" s="44">
        <v>4.6818073719999997</v>
      </c>
      <c r="H127" s="44">
        <v>1.9000298362795401E-3</v>
      </c>
      <c r="I127" s="44">
        <v>1.9000298362795401E-3</v>
      </c>
      <c r="J127" s="44" t="s">
        <v>1933</v>
      </c>
    </row>
    <row r="128" spans="1:10" x14ac:dyDescent="0.25">
      <c r="A128" s="44" t="s">
        <v>2130</v>
      </c>
      <c r="B128" s="44">
        <v>5.8735512863333303</v>
      </c>
      <c r="C128" s="44">
        <v>47.701563766666702</v>
      </c>
      <c r="D128" s="44">
        <v>1.3579073278353501E-2</v>
      </c>
      <c r="E128" s="44" t="s">
        <v>60</v>
      </c>
      <c r="F128" s="44" t="s">
        <v>2136</v>
      </c>
      <c r="G128" s="44">
        <v>29.0267589133333</v>
      </c>
      <c r="H128" s="44">
        <v>6.1168582413731597E-2</v>
      </c>
      <c r="I128" s="44">
        <v>6.1168582413731597E-2</v>
      </c>
      <c r="J128" s="44" t="s">
        <v>92</v>
      </c>
    </row>
    <row r="129" spans="1:10" x14ac:dyDescent="0.25">
      <c r="A129" s="44" t="s">
        <v>2130</v>
      </c>
      <c r="B129" s="44">
        <v>5.8735512863333303</v>
      </c>
      <c r="C129" s="44">
        <v>47.701563766666702</v>
      </c>
      <c r="D129" s="44">
        <v>1.3579073278353501E-2</v>
      </c>
      <c r="E129" s="44" t="s">
        <v>54</v>
      </c>
      <c r="F129" s="44" t="s">
        <v>2137</v>
      </c>
      <c r="G129" s="44">
        <v>14.845400140000001</v>
      </c>
      <c r="H129" s="44">
        <v>9.4501982830852205E-2</v>
      </c>
      <c r="I129" s="44">
        <v>9.4501982830852205E-2</v>
      </c>
      <c r="J129" s="44" t="s">
        <v>92</v>
      </c>
    </row>
    <row r="130" spans="1:10" x14ac:dyDescent="0.25">
      <c r="A130" s="44" t="s">
        <v>2130</v>
      </c>
      <c r="B130" s="44">
        <v>5.8735512863333303</v>
      </c>
      <c r="C130" s="44">
        <v>47.701563766666702</v>
      </c>
      <c r="D130" s="44">
        <v>1.3579073278353501E-2</v>
      </c>
      <c r="E130" s="44" t="s">
        <v>2138</v>
      </c>
      <c r="F130" s="44" t="s">
        <v>2139</v>
      </c>
      <c r="G130" s="44">
        <v>92.337857073333296</v>
      </c>
      <c r="H130" s="44">
        <v>0.912051938195093</v>
      </c>
      <c r="I130" s="44">
        <v>0.912051938195093</v>
      </c>
      <c r="J130" s="44" t="s">
        <v>1959</v>
      </c>
    </row>
    <row r="131" spans="1:10" x14ac:dyDescent="0.25">
      <c r="A131" s="44" t="s">
        <v>2140</v>
      </c>
      <c r="B131" s="44">
        <v>20.938837716666701</v>
      </c>
      <c r="C131" s="44">
        <v>10.770058673333301</v>
      </c>
      <c r="D131" s="44">
        <v>8.6911853427175596E-4</v>
      </c>
      <c r="E131" s="44" t="s">
        <v>94</v>
      </c>
      <c r="F131" s="44" t="s">
        <v>2139</v>
      </c>
      <c r="G131" s="44">
        <v>92.337857073333296</v>
      </c>
      <c r="H131" s="44">
        <v>0.912051938195093</v>
      </c>
      <c r="I131" s="44">
        <v>0.912051938195093</v>
      </c>
      <c r="J131" s="44" t="s">
        <v>48</v>
      </c>
    </row>
    <row r="132" spans="1:10" x14ac:dyDescent="0.25">
      <c r="A132" s="44" t="s">
        <v>2140</v>
      </c>
      <c r="B132" s="44">
        <v>20.938837716666701</v>
      </c>
      <c r="C132" s="44">
        <v>10.770058673333301</v>
      </c>
      <c r="D132" s="44">
        <v>8.6911853427175596E-4</v>
      </c>
      <c r="E132" s="44" t="s">
        <v>93</v>
      </c>
      <c r="F132" s="44" t="s">
        <v>2141</v>
      </c>
      <c r="G132" s="44">
        <v>44.345852843333297</v>
      </c>
      <c r="H132" s="44">
        <v>8.9485491204557399E-2</v>
      </c>
      <c r="I132" s="44">
        <v>8.9485491204557399E-2</v>
      </c>
      <c r="J132" s="44" t="s">
        <v>74</v>
      </c>
    </row>
    <row r="133" spans="1:10" x14ac:dyDescent="0.25">
      <c r="A133" s="44" t="s">
        <v>2140</v>
      </c>
      <c r="B133" s="44">
        <v>20.938837716666701</v>
      </c>
      <c r="C133" s="44">
        <v>10.770058673333301</v>
      </c>
      <c r="D133" s="44">
        <v>8.6911853427175596E-4</v>
      </c>
      <c r="E133" s="44" t="s">
        <v>92</v>
      </c>
      <c r="F133" s="44" t="s">
        <v>2142</v>
      </c>
      <c r="G133" s="44">
        <v>40.736300073333297</v>
      </c>
      <c r="H133" s="44">
        <v>0.82229375104585201</v>
      </c>
      <c r="I133" s="44">
        <v>0.82229375104585201</v>
      </c>
      <c r="J133" s="44" t="s">
        <v>92</v>
      </c>
    </row>
    <row r="134" spans="1:10" x14ac:dyDescent="0.25">
      <c r="A134" s="44" t="s">
        <v>2140</v>
      </c>
      <c r="B134" s="44">
        <v>20.938837716666701</v>
      </c>
      <c r="C134" s="44">
        <v>10.770058673333301</v>
      </c>
      <c r="D134" s="44">
        <v>8.6911853427175596E-4</v>
      </c>
      <c r="E134" s="44" t="s">
        <v>91</v>
      </c>
      <c r="F134" s="44" t="s">
        <v>2143</v>
      </c>
      <c r="G134" s="44">
        <v>26.120063890000001</v>
      </c>
      <c r="H134" s="44">
        <v>0.984535277364043</v>
      </c>
      <c r="I134" s="44">
        <v>0.984535277364043</v>
      </c>
      <c r="J134" s="44" t="s">
        <v>1867</v>
      </c>
    </row>
    <row r="135" spans="1:10" x14ac:dyDescent="0.25">
      <c r="A135" s="44" t="s">
        <v>2144</v>
      </c>
      <c r="B135" s="44">
        <v>27.3618698533333</v>
      </c>
      <c r="C135" s="44">
        <v>19.4166095233333</v>
      </c>
      <c r="D135" s="44">
        <v>6.4478245546804897E-2</v>
      </c>
      <c r="E135" s="44" t="s">
        <v>77</v>
      </c>
      <c r="F135" s="44" t="s">
        <v>2143</v>
      </c>
      <c r="G135" s="44">
        <v>26.120063890000001</v>
      </c>
      <c r="H135" s="44">
        <v>0.984535277364043</v>
      </c>
      <c r="I135" s="44">
        <v>0.984535277364043</v>
      </c>
      <c r="J135" s="44" t="s">
        <v>54</v>
      </c>
    </row>
    <row r="136" spans="1:10" x14ac:dyDescent="0.25">
      <c r="A136" s="44" t="s">
        <v>2145</v>
      </c>
      <c r="B136" s="44">
        <v>16.493726970000001</v>
      </c>
      <c r="C136" s="44">
        <v>7.8903073199999998</v>
      </c>
      <c r="D136" s="44">
        <v>8.7673038904432492E-3</v>
      </c>
      <c r="E136" s="44" t="s">
        <v>1991</v>
      </c>
      <c r="F136" s="44" t="s">
        <v>2146</v>
      </c>
      <c r="G136" s="44">
        <v>356.60284696666702</v>
      </c>
      <c r="H136" s="44">
        <v>9.0106795564388002E-3</v>
      </c>
      <c r="I136" s="44">
        <v>9.0106795564388002E-3</v>
      </c>
      <c r="J136" s="44" t="s">
        <v>2033</v>
      </c>
    </row>
    <row r="137" spans="1:10" x14ac:dyDescent="0.25">
      <c r="A137" s="44" t="s">
        <v>2147</v>
      </c>
      <c r="B137" s="44">
        <v>65.536797626666697</v>
      </c>
      <c r="C137" s="44">
        <v>1573.37029133333</v>
      </c>
      <c r="D137" s="44">
        <v>7.6779913141167902E-3</v>
      </c>
      <c r="E137" s="44" t="s">
        <v>2148</v>
      </c>
      <c r="F137" s="44" t="s">
        <v>2149</v>
      </c>
      <c r="G137" s="44">
        <v>0.75853854300000001</v>
      </c>
      <c r="H137" s="44">
        <v>0.24161117736038301</v>
      </c>
      <c r="I137" s="44">
        <v>0.24161117736038301</v>
      </c>
      <c r="J137" s="44" t="s">
        <v>2104</v>
      </c>
    </row>
    <row r="138" spans="1:10" x14ac:dyDescent="0.25">
      <c r="A138" s="44" t="s">
        <v>2150</v>
      </c>
      <c r="B138" s="44">
        <v>85.297859689999996</v>
      </c>
      <c r="C138" s="44">
        <v>259.85677579999998</v>
      </c>
      <c r="D138" s="44">
        <v>1.5248660408285699E-2</v>
      </c>
      <c r="E138" s="44" t="s">
        <v>1965</v>
      </c>
      <c r="F138" s="44" t="s">
        <v>2151</v>
      </c>
      <c r="G138" s="44">
        <v>108.909341453333</v>
      </c>
      <c r="H138" s="44">
        <v>0.322192850771926</v>
      </c>
      <c r="I138" s="44">
        <v>0.322192850771926</v>
      </c>
      <c r="J138" s="44" t="s">
        <v>1965</v>
      </c>
    </row>
    <row r="139" spans="1:10" x14ac:dyDescent="0.25">
      <c r="A139" s="44" t="s">
        <v>2152</v>
      </c>
      <c r="B139" s="44">
        <v>35.392699383333301</v>
      </c>
      <c r="C139" s="44">
        <v>16.863921246666699</v>
      </c>
      <c r="D139" s="44">
        <v>8.3137804517088798E-2</v>
      </c>
      <c r="E139" s="44" t="s">
        <v>32</v>
      </c>
      <c r="F139" s="44" t="s">
        <v>2151</v>
      </c>
      <c r="G139" s="44">
        <v>108.909341453333</v>
      </c>
      <c r="H139" s="44">
        <v>0.322192850771926</v>
      </c>
      <c r="I139" s="44">
        <v>0.322192850771926</v>
      </c>
      <c r="J139" s="44" t="s">
        <v>1959</v>
      </c>
    </row>
    <row r="140" spans="1:10" x14ac:dyDescent="0.25">
      <c r="A140" s="44" t="s">
        <v>2153</v>
      </c>
      <c r="B140" s="44">
        <v>98.100398753333295</v>
      </c>
      <c r="C140" s="44">
        <v>436.93304233333299</v>
      </c>
      <c r="D140" s="44">
        <v>1.7300680800633E-2</v>
      </c>
      <c r="E140" s="44" t="s">
        <v>1965</v>
      </c>
      <c r="F140" s="44" t="s">
        <v>2154</v>
      </c>
      <c r="G140" s="44">
        <v>0</v>
      </c>
      <c r="H140" s="44">
        <v>0.18357050650751999</v>
      </c>
      <c r="I140" s="44">
        <v>0.18357050650751999</v>
      </c>
      <c r="J140" s="44" t="s">
        <v>92</v>
      </c>
    </row>
    <row r="141" spans="1:10" x14ac:dyDescent="0.25">
      <c r="A141" s="44" t="s">
        <v>2155</v>
      </c>
      <c r="B141" s="44">
        <v>88.587232726666699</v>
      </c>
      <c r="C141" s="44">
        <v>26.753830879999999</v>
      </c>
      <c r="D141" s="44">
        <v>1.85631490475091E-4</v>
      </c>
      <c r="E141" s="44" t="s">
        <v>55</v>
      </c>
      <c r="F141" s="44" t="s">
        <v>2156</v>
      </c>
      <c r="G141" s="44">
        <v>145.45264763333299</v>
      </c>
      <c r="H141" s="44">
        <v>0.359964202855096</v>
      </c>
      <c r="I141" s="44">
        <v>0.359964202855096</v>
      </c>
      <c r="J141" s="44" t="s">
        <v>72</v>
      </c>
    </row>
    <row r="142" spans="1:10" x14ac:dyDescent="0.25">
      <c r="A142" s="44" t="s">
        <v>2157</v>
      </c>
      <c r="B142" s="44">
        <v>256.934838333333</v>
      </c>
      <c r="C142" s="44">
        <v>162.05631043333301</v>
      </c>
      <c r="D142" s="44">
        <v>2.3760163660050401E-2</v>
      </c>
      <c r="E142" s="44" t="s">
        <v>85</v>
      </c>
      <c r="F142" s="44" t="s">
        <v>2158</v>
      </c>
      <c r="G142" s="44">
        <v>158.02101026666699</v>
      </c>
      <c r="H142" s="44">
        <v>0.97277398631064604</v>
      </c>
      <c r="I142" s="44">
        <v>0.97277398631064604</v>
      </c>
      <c r="J142" s="44" t="s">
        <v>48</v>
      </c>
    </row>
    <row r="143" spans="1:10" x14ac:dyDescent="0.25">
      <c r="A143" s="44" t="s">
        <v>2159</v>
      </c>
      <c r="B143" s="44">
        <v>222.47185393333299</v>
      </c>
      <c r="C143" s="44">
        <v>27.841237043333301</v>
      </c>
      <c r="D143" s="44">
        <v>1.77451671981696E-3</v>
      </c>
      <c r="E143" s="44" t="s">
        <v>1933</v>
      </c>
      <c r="F143" s="44" t="s">
        <v>2160</v>
      </c>
      <c r="G143" s="44">
        <v>56.222086446666701</v>
      </c>
      <c r="H143" s="44">
        <v>0.36435120444459401</v>
      </c>
      <c r="I143" s="44">
        <v>0.36435120444459401</v>
      </c>
      <c r="J143" s="44" t="s">
        <v>1951</v>
      </c>
    </row>
    <row r="144" spans="1:10" x14ac:dyDescent="0.25">
      <c r="A144" s="44" t="s">
        <v>2161</v>
      </c>
      <c r="B144" s="44">
        <v>26.1756068466667</v>
      </c>
      <c r="C144" s="44">
        <v>16.0836161166667</v>
      </c>
      <c r="D144" s="44">
        <v>2.0565396625581E-2</v>
      </c>
      <c r="E144" s="44" t="s">
        <v>1991</v>
      </c>
      <c r="F144" s="44" t="s">
        <v>2162</v>
      </c>
      <c r="G144" s="44">
        <v>100.840027233333</v>
      </c>
      <c r="H144" s="44">
        <v>3.3129294703150299E-2</v>
      </c>
      <c r="I144" s="44">
        <v>3.3129294703150299E-2</v>
      </c>
      <c r="J144" s="44" t="s">
        <v>54</v>
      </c>
    </row>
    <row r="145" spans="1:10" x14ac:dyDescent="0.25">
      <c r="A145" s="44" t="s">
        <v>2163</v>
      </c>
      <c r="B145" s="44">
        <v>7284.0939393333301</v>
      </c>
      <c r="C145" s="44">
        <v>736.07173516666705</v>
      </c>
      <c r="D145" s="105">
        <v>1.71190822240753E-5</v>
      </c>
      <c r="E145" s="44" t="s">
        <v>76</v>
      </c>
      <c r="F145" s="44" t="s">
        <v>2164</v>
      </c>
      <c r="G145" s="44">
        <v>37.3705097333333</v>
      </c>
      <c r="H145" s="44">
        <v>0.43768479093175899</v>
      </c>
      <c r="I145" s="44">
        <v>0.43768479093175899</v>
      </c>
      <c r="J145" s="44" t="s">
        <v>2087</v>
      </c>
    </row>
    <row r="146" spans="1:10" x14ac:dyDescent="0.25">
      <c r="A146" s="44" t="s">
        <v>2165</v>
      </c>
      <c r="B146" s="44">
        <v>72.2356936533333</v>
      </c>
      <c r="C146" s="44">
        <v>98.400780019999999</v>
      </c>
      <c r="D146" s="44">
        <v>1.05178899143786E-2</v>
      </c>
      <c r="E146" s="44" t="s">
        <v>1965</v>
      </c>
      <c r="F146" s="44" t="s">
        <v>2166</v>
      </c>
      <c r="G146" s="44">
        <v>20.006937816666699</v>
      </c>
      <c r="H146" s="44">
        <v>3.28241217314919E-2</v>
      </c>
      <c r="I146" s="44">
        <v>3.28241217314919E-2</v>
      </c>
      <c r="J146" s="44" t="s">
        <v>82</v>
      </c>
    </row>
    <row r="147" spans="1:10" x14ac:dyDescent="0.25">
      <c r="A147" s="44" t="s">
        <v>2167</v>
      </c>
      <c r="B147" s="44">
        <v>43.6676172366667</v>
      </c>
      <c r="C147" s="44">
        <v>14.616799776666699</v>
      </c>
      <c r="D147" s="44">
        <v>2.01217862402314E-2</v>
      </c>
      <c r="E147" s="44" t="s">
        <v>1965</v>
      </c>
      <c r="F147" s="44" t="s">
        <v>2168</v>
      </c>
      <c r="G147" s="44">
        <v>46.910082629999998</v>
      </c>
      <c r="H147" s="44">
        <v>0.16229868101997499</v>
      </c>
      <c r="I147" s="44">
        <v>0.16229868101997499</v>
      </c>
      <c r="J147" s="44" t="s">
        <v>48</v>
      </c>
    </row>
    <row r="148" spans="1:10" x14ac:dyDescent="0.25">
      <c r="A148" s="44" t="s">
        <v>2169</v>
      </c>
      <c r="B148" s="44">
        <v>152.422980633333</v>
      </c>
      <c r="C148" s="44">
        <v>262.52643306666698</v>
      </c>
      <c r="D148" s="44">
        <v>8.9723182901713609E-3</v>
      </c>
      <c r="E148" s="44" t="s">
        <v>51</v>
      </c>
      <c r="F148" s="44" t="s">
        <v>1831</v>
      </c>
      <c r="G148" s="44">
        <v>903.15849153333295</v>
      </c>
      <c r="H148" s="44">
        <v>4.11313040252691E-2</v>
      </c>
      <c r="I148" s="44">
        <v>4.11313040252691E-2</v>
      </c>
      <c r="J148" s="44" t="s">
        <v>50</v>
      </c>
    </row>
    <row r="149" spans="1:10" x14ac:dyDescent="0.25">
      <c r="A149" s="44" t="s">
        <v>2170</v>
      </c>
      <c r="B149" s="44">
        <v>39.698772023333298</v>
      </c>
      <c r="C149" s="44">
        <v>80.952743323333294</v>
      </c>
      <c r="D149" s="44">
        <v>1.04911980619233E-2</v>
      </c>
      <c r="E149" s="44" t="s">
        <v>36</v>
      </c>
      <c r="F149" s="44" t="s">
        <v>2171</v>
      </c>
      <c r="G149" s="44">
        <v>96.904623520000001</v>
      </c>
      <c r="H149" s="44">
        <v>1.4150139878983199E-3</v>
      </c>
      <c r="I149" s="44">
        <v>1.4150139878983199E-3</v>
      </c>
      <c r="J149" s="44" t="s">
        <v>1956</v>
      </c>
    </row>
    <row r="150" spans="1:10" x14ac:dyDescent="0.25">
      <c r="A150" s="44" t="s">
        <v>2172</v>
      </c>
      <c r="B150" s="44">
        <v>25.161219483333301</v>
      </c>
      <c r="C150" s="44">
        <v>41.604213233333297</v>
      </c>
      <c r="D150" s="44">
        <v>0.123231049319191</v>
      </c>
      <c r="E150" s="44" t="s">
        <v>2148</v>
      </c>
      <c r="F150" s="44" t="s">
        <v>2173</v>
      </c>
      <c r="G150" s="44">
        <v>646.59659150000005</v>
      </c>
      <c r="H150" s="44">
        <v>0.36985330579263698</v>
      </c>
      <c r="I150" s="44">
        <v>0.36985330579263698</v>
      </c>
      <c r="J150" s="44" t="s">
        <v>72</v>
      </c>
    </row>
    <row r="151" spans="1:10" x14ac:dyDescent="0.25">
      <c r="A151" s="44" t="s">
        <v>2174</v>
      </c>
      <c r="B151" s="44">
        <v>5000.9240553333302</v>
      </c>
      <c r="C151" s="44">
        <v>4887.0806483333299</v>
      </c>
      <c r="D151" s="44">
        <v>0.73836847369457503</v>
      </c>
      <c r="E151" s="44" t="s">
        <v>1951</v>
      </c>
      <c r="F151" s="44" t="s">
        <v>2175</v>
      </c>
      <c r="G151" s="44">
        <v>127.456835466667</v>
      </c>
      <c r="H151" s="44">
        <v>0.23290868273401399</v>
      </c>
      <c r="I151" s="44">
        <v>0.23290868273401399</v>
      </c>
      <c r="J151" s="44" t="s">
        <v>72</v>
      </c>
    </row>
    <row r="152" spans="1:10" x14ac:dyDescent="0.25">
      <c r="A152" s="44" t="s">
        <v>2174</v>
      </c>
      <c r="B152" s="44">
        <v>5000.9240553333302</v>
      </c>
      <c r="C152" s="44">
        <v>4887.0806483333299</v>
      </c>
      <c r="D152" s="44">
        <v>0.73836847369457503</v>
      </c>
      <c r="E152" s="44" t="s">
        <v>38</v>
      </c>
      <c r="F152" s="44" t="s">
        <v>2176</v>
      </c>
      <c r="G152" s="44">
        <v>32.617237709999998</v>
      </c>
      <c r="H152" s="44">
        <v>0.72516097903204302</v>
      </c>
      <c r="I152" s="44">
        <v>0.72516097903204302</v>
      </c>
      <c r="J152" s="44" t="s">
        <v>2022</v>
      </c>
    </row>
    <row r="153" spans="1:10" x14ac:dyDescent="0.25">
      <c r="A153" s="44" t="s">
        <v>2177</v>
      </c>
      <c r="B153" s="44">
        <v>1884.0529260000001</v>
      </c>
      <c r="C153" s="44">
        <v>868.26807213333302</v>
      </c>
      <c r="D153" s="44">
        <v>1.86500940894295E-3</v>
      </c>
      <c r="E153" s="44" t="s">
        <v>76</v>
      </c>
      <c r="F153" s="44" t="s">
        <v>2178</v>
      </c>
      <c r="G153" s="44">
        <v>21.245490176666699</v>
      </c>
      <c r="H153" s="44">
        <v>8.6494486363616604E-2</v>
      </c>
      <c r="I153" s="44">
        <v>8.6494486363616604E-2</v>
      </c>
      <c r="J153" s="44" t="s">
        <v>72</v>
      </c>
    </row>
    <row r="154" spans="1:10" x14ac:dyDescent="0.25">
      <c r="A154" s="44" t="s">
        <v>2179</v>
      </c>
      <c r="B154" s="44">
        <v>12295.86817</v>
      </c>
      <c r="C154" s="44">
        <v>10798.743089666699</v>
      </c>
      <c r="D154" s="44">
        <v>0.33475147583887299</v>
      </c>
      <c r="E154" s="44" t="s">
        <v>58</v>
      </c>
      <c r="F154" s="44" t="s">
        <v>2180</v>
      </c>
      <c r="G154" s="44">
        <v>10.3623041826667</v>
      </c>
      <c r="H154" s="44">
        <v>5.84812427529421E-2</v>
      </c>
      <c r="I154" s="44">
        <v>5.84812427529421E-2</v>
      </c>
      <c r="J154" s="44" t="s">
        <v>1948</v>
      </c>
    </row>
    <row r="155" spans="1:10" x14ac:dyDescent="0.25">
      <c r="A155" s="44" t="s">
        <v>2181</v>
      </c>
      <c r="B155" s="44">
        <v>0</v>
      </c>
      <c r="C155" s="44">
        <v>2.3634055273333301</v>
      </c>
      <c r="D155" s="44">
        <v>0.137791055677951</v>
      </c>
      <c r="E155" s="44" t="s">
        <v>85</v>
      </c>
      <c r="F155" s="44" t="s">
        <v>2182</v>
      </c>
      <c r="G155" s="44">
        <v>75.964876509999996</v>
      </c>
      <c r="H155" s="44">
        <v>0.58724785159285398</v>
      </c>
      <c r="I155" s="44">
        <v>0.58724785159285398</v>
      </c>
      <c r="J155" s="44" t="s">
        <v>1948</v>
      </c>
    </row>
    <row r="156" spans="1:10" x14ac:dyDescent="0.25">
      <c r="A156" s="44" t="s">
        <v>2183</v>
      </c>
      <c r="B156" s="44">
        <v>300.72838476666698</v>
      </c>
      <c r="C156" s="44">
        <v>63.422062830000002</v>
      </c>
      <c r="D156" s="44">
        <v>1.61919233984773E-3</v>
      </c>
      <c r="E156" s="44" t="s">
        <v>89</v>
      </c>
      <c r="F156" s="44" t="s">
        <v>2184</v>
      </c>
      <c r="G156" s="44">
        <v>130.783472433333</v>
      </c>
      <c r="H156" s="44">
        <v>0.204217283405255</v>
      </c>
      <c r="I156" s="44">
        <v>0.204217283405255</v>
      </c>
      <c r="J156" s="44" t="s">
        <v>71</v>
      </c>
    </row>
    <row r="157" spans="1:10" x14ac:dyDescent="0.25">
      <c r="A157" s="44" t="s">
        <v>2183</v>
      </c>
      <c r="B157" s="44">
        <v>300.72838476666698</v>
      </c>
      <c r="C157" s="44">
        <v>63.422062830000002</v>
      </c>
      <c r="D157" s="44">
        <v>1.61919233984773E-3</v>
      </c>
      <c r="E157" s="44" t="s">
        <v>7</v>
      </c>
      <c r="F157" s="44" t="s">
        <v>2185</v>
      </c>
      <c r="G157" s="44">
        <v>17.4052998033333</v>
      </c>
      <c r="H157" s="44">
        <v>2.0529681418343299E-2</v>
      </c>
      <c r="I157" s="44">
        <v>2.0529681418343299E-2</v>
      </c>
      <c r="J157" s="44" t="s">
        <v>1962</v>
      </c>
    </row>
    <row r="158" spans="1:10" x14ac:dyDescent="0.25">
      <c r="A158" s="44" t="s">
        <v>2186</v>
      </c>
      <c r="B158" s="44">
        <v>185.82948210000001</v>
      </c>
      <c r="C158" s="44">
        <v>91.147432546666707</v>
      </c>
      <c r="D158" s="44">
        <v>1.07942235886732E-3</v>
      </c>
      <c r="E158" s="44" t="s">
        <v>7</v>
      </c>
      <c r="F158" s="44" t="s">
        <v>2187</v>
      </c>
      <c r="G158" s="44">
        <v>413.74854333333298</v>
      </c>
      <c r="H158" s="44">
        <v>0.53421022395661</v>
      </c>
      <c r="I158" s="44">
        <v>0.53421022395661</v>
      </c>
      <c r="J158" s="44" t="s">
        <v>1956</v>
      </c>
    </row>
    <row r="159" spans="1:10" x14ac:dyDescent="0.25">
      <c r="A159" s="44" t="s">
        <v>2188</v>
      </c>
      <c r="B159" s="44">
        <v>30.438372040000001</v>
      </c>
      <c r="C159" s="44">
        <v>33.436428083333297</v>
      </c>
      <c r="D159" s="44">
        <v>0.73629418034198202</v>
      </c>
      <c r="E159" s="44" t="s">
        <v>98</v>
      </c>
      <c r="F159" s="44" t="s">
        <v>2189</v>
      </c>
      <c r="G159" s="44">
        <v>16.621321213333299</v>
      </c>
      <c r="H159" s="44">
        <v>0.38976051843579401</v>
      </c>
      <c r="I159" s="44">
        <v>0.38976051843579401</v>
      </c>
      <c r="J159" s="44" t="s">
        <v>1937</v>
      </c>
    </row>
    <row r="160" spans="1:10" x14ac:dyDescent="0.25">
      <c r="A160" s="44" t="s">
        <v>2188</v>
      </c>
      <c r="B160" s="44">
        <v>30.438372040000001</v>
      </c>
      <c r="C160" s="44">
        <v>33.436428083333297</v>
      </c>
      <c r="D160" s="44">
        <v>0.73629418034198202</v>
      </c>
      <c r="E160" s="44" t="s">
        <v>7</v>
      </c>
      <c r="F160" s="44" t="s">
        <v>2190</v>
      </c>
      <c r="G160" s="44">
        <v>10.0629286363333</v>
      </c>
      <c r="H160" s="44">
        <v>3.3021643193366298E-3</v>
      </c>
      <c r="I160" s="44">
        <v>3.3021643193366298E-3</v>
      </c>
      <c r="J160" s="44" t="s">
        <v>48</v>
      </c>
    </row>
    <row r="161" spans="1:10" x14ac:dyDescent="0.25">
      <c r="A161" s="44" t="s">
        <v>2191</v>
      </c>
      <c r="B161" s="44">
        <v>40.391047026666698</v>
      </c>
      <c r="C161" s="44">
        <v>66.901626890000003</v>
      </c>
      <c r="D161" s="44">
        <v>6.0484773750632798E-2</v>
      </c>
      <c r="E161" s="44" t="s">
        <v>1965</v>
      </c>
      <c r="F161" s="44" t="s">
        <v>2192</v>
      </c>
      <c r="G161" s="44">
        <v>66.541848253333299</v>
      </c>
      <c r="H161" s="44">
        <v>0.143394410328123</v>
      </c>
      <c r="I161" s="44">
        <v>0.143394410328123</v>
      </c>
      <c r="J161" s="44" t="s">
        <v>1956</v>
      </c>
    </row>
    <row r="162" spans="1:10" x14ac:dyDescent="0.25">
      <c r="A162" s="44" t="s">
        <v>2191</v>
      </c>
      <c r="B162" s="44">
        <v>40.391047026666698</v>
      </c>
      <c r="C162" s="44">
        <v>66.901626890000003</v>
      </c>
      <c r="D162" s="44">
        <v>6.0484773750632798E-2</v>
      </c>
      <c r="E162" s="44" t="s">
        <v>45</v>
      </c>
      <c r="F162" s="44" t="s">
        <v>2192</v>
      </c>
      <c r="G162" s="44">
        <v>66.541848253333299</v>
      </c>
      <c r="H162" s="44">
        <v>0.143394410328123</v>
      </c>
      <c r="I162" s="44">
        <v>0.143394410328123</v>
      </c>
      <c r="J162" s="44" t="s">
        <v>2022</v>
      </c>
    </row>
    <row r="163" spans="1:10" x14ac:dyDescent="0.25">
      <c r="A163" s="44" t="s">
        <v>2193</v>
      </c>
      <c r="B163" s="44">
        <v>55.446510226666703</v>
      </c>
      <c r="C163" s="44">
        <v>46.813140023333297</v>
      </c>
      <c r="D163" s="44">
        <v>0.42441761861231397</v>
      </c>
      <c r="E163" s="44" t="s">
        <v>94</v>
      </c>
      <c r="F163" s="44" t="s">
        <v>2194</v>
      </c>
      <c r="G163" s="44">
        <v>310.89958769999998</v>
      </c>
      <c r="H163" s="44">
        <v>0.84652333151611603</v>
      </c>
      <c r="I163" s="44">
        <v>0.84652333151611603</v>
      </c>
      <c r="J163" s="44" t="s">
        <v>1962</v>
      </c>
    </row>
    <row r="164" spans="1:10" x14ac:dyDescent="0.25">
      <c r="A164" s="44" t="s">
        <v>2193</v>
      </c>
      <c r="B164" s="44">
        <v>55.446510226666703</v>
      </c>
      <c r="C164" s="44">
        <v>46.813140023333297</v>
      </c>
      <c r="D164" s="44">
        <v>0.42441761861231397</v>
      </c>
      <c r="E164" s="44" t="s">
        <v>91</v>
      </c>
      <c r="F164" s="44" t="s">
        <v>2195</v>
      </c>
      <c r="G164" s="44">
        <v>106.073004943333</v>
      </c>
      <c r="H164" s="44">
        <v>0.33425979314146298</v>
      </c>
      <c r="I164" s="44">
        <v>0.33425979314146298</v>
      </c>
      <c r="J164" s="44" t="s">
        <v>1959</v>
      </c>
    </row>
    <row r="165" spans="1:10" x14ac:dyDescent="0.25">
      <c r="A165" s="44" t="s">
        <v>2196</v>
      </c>
      <c r="B165" s="44">
        <v>5.6355402173333298</v>
      </c>
      <c r="C165" s="44">
        <v>11.209218513333299</v>
      </c>
      <c r="D165" s="44">
        <v>4.84606520152433E-2</v>
      </c>
      <c r="E165" s="44" t="s">
        <v>1962</v>
      </c>
      <c r="F165" s="44" t="s">
        <v>2197</v>
      </c>
      <c r="G165" s="44">
        <v>70.738131326666704</v>
      </c>
      <c r="H165" s="44">
        <v>0.366763056853602</v>
      </c>
      <c r="I165" s="44">
        <v>0.366763056853602</v>
      </c>
      <c r="J165" s="44" t="s">
        <v>1956</v>
      </c>
    </row>
    <row r="166" spans="1:10" x14ac:dyDescent="0.25">
      <c r="A166" s="44" t="s">
        <v>2198</v>
      </c>
      <c r="B166" s="44">
        <v>14.134677627</v>
      </c>
      <c r="C166" s="44">
        <v>17.8987387333333</v>
      </c>
      <c r="D166" s="44">
        <v>0.49245842260913503</v>
      </c>
      <c r="E166" s="44" t="s">
        <v>58</v>
      </c>
      <c r="F166" s="44" t="s">
        <v>2199</v>
      </c>
      <c r="G166" s="44">
        <v>160.92942138000001</v>
      </c>
      <c r="H166" s="44">
        <v>0.71560236902483598</v>
      </c>
      <c r="I166" s="44">
        <v>0.71560236902483598</v>
      </c>
      <c r="J166" s="44" t="s">
        <v>72</v>
      </c>
    </row>
    <row r="167" spans="1:10" x14ac:dyDescent="0.25">
      <c r="A167" s="44" t="s">
        <v>2200</v>
      </c>
      <c r="B167" s="44">
        <v>77.5825569</v>
      </c>
      <c r="C167" s="44">
        <v>96.676859196666697</v>
      </c>
      <c r="D167" s="44">
        <v>0.301372748672182</v>
      </c>
      <c r="E167" s="44" t="s">
        <v>1984</v>
      </c>
      <c r="F167" s="44" t="s">
        <v>2201</v>
      </c>
      <c r="G167" s="44">
        <v>317.17524370000001</v>
      </c>
      <c r="H167" s="44">
        <v>0.23260655908512501</v>
      </c>
      <c r="I167" s="44">
        <v>0.23260655908512501</v>
      </c>
      <c r="J167" s="44" t="s">
        <v>1956</v>
      </c>
    </row>
    <row r="168" spans="1:10" x14ac:dyDescent="0.25">
      <c r="A168" s="44" t="s">
        <v>2202</v>
      </c>
      <c r="B168" s="44">
        <v>24.21405743</v>
      </c>
      <c r="C168" s="44">
        <v>167.81055593333301</v>
      </c>
      <c r="D168" s="105">
        <v>3.3042850113850903E-5</v>
      </c>
      <c r="E168" s="44" t="s">
        <v>2058</v>
      </c>
      <c r="F168" s="44" t="s">
        <v>2203</v>
      </c>
      <c r="G168" s="44">
        <v>364.56989813333303</v>
      </c>
      <c r="H168" s="44">
        <v>0.23964610940633799</v>
      </c>
      <c r="I168" s="44">
        <v>0.23964610940633799</v>
      </c>
      <c r="J168" s="44" t="s">
        <v>72</v>
      </c>
    </row>
    <row r="169" spans="1:10" x14ac:dyDescent="0.25">
      <c r="A169" s="44" t="s">
        <v>2204</v>
      </c>
      <c r="B169" s="44">
        <v>12.581444563333299</v>
      </c>
      <c r="C169" s="44">
        <v>10.556056443333301</v>
      </c>
      <c r="D169" s="44">
        <v>0.65783774279851903</v>
      </c>
      <c r="E169" s="44" t="s">
        <v>98</v>
      </c>
      <c r="F169" s="44" t="s">
        <v>2205</v>
      </c>
      <c r="G169" s="44">
        <v>131.73420036666701</v>
      </c>
      <c r="H169" s="44">
        <v>3.09581870326976E-2</v>
      </c>
      <c r="I169" s="44">
        <v>3.09581870326976E-2</v>
      </c>
      <c r="J169" s="44" t="s">
        <v>94</v>
      </c>
    </row>
    <row r="170" spans="1:10" x14ac:dyDescent="0.25">
      <c r="A170" s="44" t="s">
        <v>2206</v>
      </c>
      <c r="B170" s="44">
        <v>38.030301306666701</v>
      </c>
      <c r="C170" s="44">
        <v>36.279290809999999</v>
      </c>
      <c r="D170" s="44">
        <v>0.76495580091209203</v>
      </c>
      <c r="E170" s="44" t="s">
        <v>1984</v>
      </c>
      <c r="F170" s="44" t="s">
        <v>2207</v>
      </c>
      <c r="G170" s="44">
        <v>112.95333276333299</v>
      </c>
      <c r="H170" s="44">
        <v>0.19282911016975701</v>
      </c>
      <c r="I170" s="44">
        <v>0.19282911016975701</v>
      </c>
      <c r="J170" s="44" t="s">
        <v>1933</v>
      </c>
    </row>
    <row r="171" spans="1:10" x14ac:dyDescent="0.25">
      <c r="A171" s="44" t="s">
        <v>2208</v>
      </c>
      <c r="B171" s="44">
        <v>37.059951293333299</v>
      </c>
      <c r="C171" s="44">
        <v>81.042008973333296</v>
      </c>
      <c r="D171" s="44">
        <v>9.08937219211833E-3</v>
      </c>
      <c r="E171" s="44" t="s">
        <v>61</v>
      </c>
      <c r="F171" s="44" t="s">
        <v>2209</v>
      </c>
      <c r="G171" s="44">
        <v>3342.7576393333302</v>
      </c>
      <c r="H171" s="44">
        <v>0.76913975874854501</v>
      </c>
      <c r="I171" s="44">
        <v>0.76913975874854501</v>
      </c>
      <c r="J171" s="44" t="s">
        <v>92</v>
      </c>
    </row>
    <row r="172" spans="1:10" x14ac:dyDescent="0.25">
      <c r="A172" s="44" t="s">
        <v>2210</v>
      </c>
      <c r="B172" s="44">
        <v>17.585258622000001</v>
      </c>
      <c r="C172" s="44">
        <v>38.098946696666701</v>
      </c>
      <c r="D172" s="44">
        <v>8.2861912959469805E-2</v>
      </c>
      <c r="E172" s="44" t="s">
        <v>68</v>
      </c>
      <c r="F172" s="44" t="s">
        <v>2211</v>
      </c>
      <c r="G172" s="44">
        <v>1290.1944946666699</v>
      </c>
      <c r="H172" s="44">
        <v>0.50776540512205703</v>
      </c>
      <c r="I172" s="44">
        <v>0.50776540512205703</v>
      </c>
      <c r="J172" s="44" t="s">
        <v>1962</v>
      </c>
    </row>
    <row r="173" spans="1:10" x14ac:dyDescent="0.25">
      <c r="A173" s="44" t="s">
        <v>2212</v>
      </c>
      <c r="B173" s="44">
        <v>5.9546966313333298</v>
      </c>
      <c r="C173" s="44">
        <v>11.8761073876667</v>
      </c>
      <c r="D173" s="44">
        <v>0.20894169426595199</v>
      </c>
      <c r="E173" s="44" t="s">
        <v>85</v>
      </c>
      <c r="F173" s="44" t="s">
        <v>2213</v>
      </c>
      <c r="G173" s="44">
        <v>11.939343168666699</v>
      </c>
      <c r="H173" s="44">
        <v>3.6452662481137502E-2</v>
      </c>
      <c r="I173" s="44">
        <v>3.6452662481137502E-2</v>
      </c>
      <c r="J173" s="44" t="s">
        <v>1965</v>
      </c>
    </row>
    <row r="174" spans="1:10" x14ac:dyDescent="0.25">
      <c r="A174" s="44" t="s">
        <v>2212</v>
      </c>
      <c r="B174" s="44">
        <v>5.9546966313333298</v>
      </c>
      <c r="C174" s="44">
        <v>11.8761073876667</v>
      </c>
      <c r="D174" s="44">
        <v>0.20894169426595199</v>
      </c>
      <c r="E174" s="44" t="s">
        <v>51</v>
      </c>
      <c r="F174" s="44" t="s">
        <v>2214</v>
      </c>
      <c r="G174" s="44">
        <v>5.8340479429999998</v>
      </c>
      <c r="H174" s="44">
        <v>0.62700061824716102</v>
      </c>
      <c r="I174" s="44">
        <v>0.62700061824716102</v>
      </c>
      <c r="J174" s="44" t="s">
        <v>92</v>
      </c>
    </row>
    <row r="175" spans="1:10" x14ac:dyDescent="0.25">
      <c r="A175" s="44" t="s">
        <v>2215</v>
      </c>
      <c r="B175" s="44">
        <v>225.26833070000001</v>
      </c>
      <c r="C175" s="44">
        <v>512.168232666667</v>
      </c>
      <c r="D175" s="44">
        <v>1.0837557249662E-3</v>
      </c>
      <c r="E175" s="44" t="s">
        <v>74</v>
      </c>
      <c r="F175" s="44" t="s">
        <v>2216</v>
      </c>
      <c r="G175" s="44">
        <v>9.3635895363333308</v>
      </c>
      <c r="H175" s="44">
        <v>0.55422025711221501</v>
      </c>
      <c r="I175" s="44">
        <v>0.55422025711221501</v>
      </c>
      <c r="J175" s="44" t="s">
        <v>92</v>
      </c>
    </row>
    <row r="176" spans="1:10" x14ac:dyDescent="0.25">
      <c r="A176" s="44" t="s">
        <v>2217</v>
      </c>
      <c r="B176" s="44">
        <v>11.2560396803333</v>
      </c>
      <c r="C176" s="44">
        <v>19.807018509999999</v>
      </c>
      <c r="D176" s="44">
        <v>9.5762336532120192E-3</v>
      </c>
      <c r="E176" s="44" t="s">
        <v>61</v>
      </c>
      <c r="F176" s="44" t="s">
        <v>2218</v>
      </c>
      <c r="G176" s="44">
        <v>132.33799836666699</v>
      </c>
      <c r="H176" s="44">
        <v>0.117333487163924</v>
      </c>
      <c r="I176" s="44">
        <v>0.117333487163924</v>
      </c>
      <c r="J176" s="44" t="s">
        <v>1959</v>
      </c>
    </row>
    <row r="177" spans="1:10" x14ac:dyDescent="0.25">
      <c r="A177" s="44" t="s">
        <v>2219</v>
      </c>
      <c r="B177" s="44">
        <v>22.755217646666701</v>
      </c>
      <c r="C177" s="44">
        <v>71.4754662</v>
      </c>
      <c r="D177" s="44">
        <v>3.7258846662278902E-3</v>
      </c>
      <c r="E177" s="44" t="s">
        <v>1933</v>
      </c>
      <c r="F177" s="44" t="s">
        <v>2220</v>
      </c>
      <c r="G177" s="44">
        <v>74.634084773333299</v>
      </c>
      <c r="H177" s="44">
        <v>0.37710652413140699</v>
      </c>
      <c r="I177" s="44">
        <v>0.37710652413140699</v>
      </c>
      <c r="J177" s="44" t="s">
        <v>75</v>
      </c>
    </row>
    <row r="178" spans="1:10" x14ac:dyDescent="0.25">
      <c r="A178" s="44" t="s">
        <v>2221</v>
      </c>
      <c r="B178" s="44">
        <v>97.278193013333293</v>
      </c>
      <c r="C178" s="44">
        <v>181.729935066667</v>
      </c>
      <c r="D178" s="44">
        <v>5.0542309701714798E-2</v>
      </c>
      <c r="E178" s="44" t="s">
        <v>91</v>
      </c>
      <c r="F178" s="44" t="s">
        <v>2222</v>
      </c>
      <c r="G178" s="44">
        <v>52.707468016666702</v>
      </c>
      <c r="H178" s="44">
        <v>0.280040993027387</v>
      </c>
      <c r="I178" s="44">
        <v>0.280040993027387</v>
      </c>
      <c r="J178" s="44" t="s">
        <v>2223</v>
      </c>
    </row>
    <row r="179" spans="1:10" x14ac:dyDescent="0.25">
      <c r="A179" s="44" t="s">
        <v>2224</v>
      </c>
      <c r="B179" s="44">
        <v>128.84932303333301</v>
      </c>
      <c r="C179" s="44">
        <v>81.415781303333304</v>
      </c>
      <c r="D179" s="44">
        <v>1.38776812302846E-2</v>
      </c>
      <c r="E179" s="44" t="s">
        <v>82</v>
      </c>
      <c r="F179" s="44" t="s">
        <v>2225</v>
      </c>
      <c r="G179" s="44">
        <v>136.5386239</v>
      </c>
      <c r="H179" s="44">
        <v>0.14646110914947899</v>
      </c>
      <c r="I179" s="44">
        <v>0.14646110914947899</v>
      </c>
      <c r="J179" s="44" t="s">
        <v>71</v>
      </c>
    </row>
    <row r="180" spans="1:10" x14ac:dyDescent="0.25">
      <c r="A180" s="44" t="s">
        <v>2226</v>
      </c>
      <c r="B180" s="44">
        <v>191.69597693333299</v>
      </c>
      <c r="C180" s="44">
        <v>143.994658466667</v>
      </c>
      <c r="D180" s="44">
        <v>0.107311828328283</v>
      </c>
      <c r="E180" s="44" t="s">
        <v>50</v>
      </c>
      <c r="F180" s="44" t="s">
        <v>2225</v>
      </c>
      <c r="G180" s="44">
        <v>136.5386239</v>
      </c>
      <c r="H180" s="44">
        <v>0.14646110914947899</v>
      </c>
      <c r="I180" s="44">
        <v>0.14646110914947899</v>
      </c>
      <c r="J180" s="44" t="s">
        <v>55</v>
      </c>
    </row>
    <row r="181" spans="1:10" x14ac:dyDescent="0.25">
      <c r="A181" s="44" t="s">
        <v>2227</v>
      </c>
      <c r="B181" s="44">
        <v>1222.8607509999999</v>
      </c>
      <c r="C181" s="44">
        <v>452.22231916666698</v>
      </c>
      <c r="D181" s="44">
        <v>4.6541739340054102E-4</v>
      </c>
      <c r="E181" s="44" t="s">
        <v>1933</v>
      </c>
      <c r="F181" s="44" t="s">
        <v>2228</v>
      </c>
      <c r="G181" s="44">
        <v>365.13862713333299</v>
      </c>
      <c r="H181" s="44">
        <v>0.18703463443781301</v>
      </c>
      <c r="I181" s="44">
        <v>0.18703463443781301</v>
      </c>
      <c r="J181" s="44" t="s">
        <v>1933</v>
      </c>
    </row>
    <row r="182" spans="1:10" x14ac:dyDescent="0.25">
      <c r="A182" s="44" t="s">
        <v>2227</v>
      </c>
      <c r="B182" s="44">
        <v>1222.8607509999999</v>
      </c>
      <c r="C182" s="44">
        <v>452.22231916666698</v>
      </c>
      <c r="D182" s="44">
        <v>4.6541739340054102E-4</v>
      </c>
      <c r="E182" s="44" t="s">
        <v>35</v>
      </c>
      <c r="F182" s="44" t="s">
        <v>2229</v>
      </c>
      <c r="G182" s="44">
        <v>603.7904575</v>
      </c>
      <c r="H182" s="44">
        <v>2.2635169544644101E-2</v>
      </c>
      <c r="I182" s="44">
        <v>2.2635169544644101E-2</v>
      </c>
      <c r="J182" s="44" t="s">
        <v>75</v>
      </c>
    </row>
    <row r="183" spans="1:10" x14ac:dyDescent="0.25">
      <c r="A183" s="44" t="s">
        <v>2230</v>
      </c>
      <c r="B183" s="44">
        <v>38.584115983333298</v>
      </c>
      <c r="C183" s="44">
        <v>44.496793220000001</v>
      </c>
      <c r="D183" s="44">
        <v>0.34790884387413501</v>
      </c>
      <c r="E183" s="44" t="s">
        <v>1991</v>
      </c>
      <c r="F183" s="44" t="s">
        <v>2231</v>
      </c>
      <c r="G183" s="44">
        <v>787.13045533333297</v>
      </c>
      <c r="H183" s="44">
        <v>4.7265030515203903E-3</v>
      </c>
      <c r="I183" s="44">
        <v>4.7265030515203903E-3</v>
      </c>
      <c r="J183" s="44" t="s">
        <v>1933</v>
      </c>
    </row>
    <row r="184" spans="1:10" x14ac:dyDescent="0.25">
      <c r="A184" s="44" t="s">
        <v>2232</v>
      </c>
      <c r="B184" s="44">
        <v>2131.8667363333302</v>
      </c>
      <c r="C184" s="44">
        <v>277.6589108</v>
      </c>
      <c r="D184" s="44">
        <v>6.3861369865044501E-4</v>
      </c>
      <c r="E184" s="44" t="s">
        <v>76</v>
      </c>
      <c r="F184" s="44" t="s">
        <v>2233</v>
      </c>
      <c r="G184" s="44">
        <v>46.046030936666703</v>
      </c>
      <c r="H184" s="44">
        <v>0.144433040516842</v>
      </c>
      <c r="I184" s="44">
        <v>0.144433040516842</v>
      </c>
      <c r="J184" s="44" t="s">
        <v>1933</v>
      </c>
    </row>
    <row r="185" spans="1:10" x14ac:dyDescent="0.25">
      <c r="A185" s="44" t="s">
        <v>2234</v>
      </c>
      <c r="B185" s="44">
        <v>523.56493613333305</v>
      </c>
      <c r="C185" s="44">
        <v>1154.00467766667</v>
      </c>
      <c r="D185" s="44">
        <v>7.1569134716617001E-3</v>
      </c>
      <c r="E185" s="44" t="s">
        <v>1956</v>
      </c>
      <c r="F185" s="44" t="s">
        <v>2235</v>
      </c>
      <c r="G185" s="44">
        <v>4.5332878303333297</v>
      </c>
      <c r="H185" s="44">
        <v>0.114466099240014</v>
      </c>
      <c r="I185" s="44">
        <v>0.114466099240014</v>
      </c>
      <c r="J185" s="44" t="s">
        <v>92</v>
      </c>
    </row>
    <row r="186" spans="1:10" x14ac:dyDescent="0.25">
      <c r="A186" s="44" t="s">
        <v>2236</v>
      </c>
      <c r="B186" s="44">
        <v>297.54385956666698</v>
      </c>
      <c r="C186" s="44">
        <v>90.435275279999999</v>
      </c>
      <c r="D186" s="44">
        <v>1.8036783262698299E-3</v>
      </c>
      <c r="E186" s="44" t="s">
        <v>53</v>
      </c>
      <c r="F186" s="44" t="s">
        <v>2237</v>
      </c>
      <c r="G186" s="44">
        <v>32.539912516666703</v>
      </c>
      <c r="H186" s="44">
        <v>0.22129923152825301</v>
      </c>
      <c r="I186" s="44">
        <v>0.22129923152825301</v>
      </c>
      <c r="J186" s="44" t="s">
        <v>1933</v>
      </c>
    </row>
    <row r="187" spans="1:10" x14ac:dyDescent="0.25">
      <c r="A187" s="44" t="s">
        <v>2238</v>
      </c>
      <c r="B187" s="44">
        <v>5.6953619333333302E-2</v>
      </c>
      <c r="C187" s="44">
        <v>6.5381552750000003</v>
      </c>
      <c r="D187" s="44">
        <v>8.5465433150356707E-2</v>
      </c>
      <c r="E187" s="44" t="s">
        <v>54</v>
      </c>
      <c r="F187" s="44" t="s">
        <v>2239</v>
      </c>
      <c r="G187" s="44">
        <v>3221.4306999999999</v>
      </c>
      <c r="H187" s="44">
        <v>2.70499353612433E-2</v>
      </c>
      <c r="I187" s="44">
        <v>2.70499353612433E-2</v>
      </c>
      <c r="J187" s="44" t="s">
        <v>1951</v>
      </c>
    </row>
    <row r="188" spans="1:10" x14ac:dyDescent="0.25">
      <c r="A188" s="44" t="s">
        <v>2240</v>
      </c>
      <c r="B188" s="44">
        <v>43.322946143333297</v>
      </c>
      <c r="C188" s="44">
        <v>6.7342729966666699</v>
      </c>
      <c r="D188" s="105">
        <v>1.67244879207483E-5</v>
      </c>
      <c r="E188" s="44" t="s">
        <v>41</v>
      </c>
      <c r="F188" s="44" t="s">
        <v>2241</v>
      </c>
      <c r="G188" s="44">
        <v>38.267447146666697</v>
      </c>
      <c r="H188" s="44">
        <v>0.429329832394934</v>
      </c>
      <c r="I188" s="44">
        <v>0.429329832394934</v>
      </c>
      <c r="J188" s="44" t="s">
        <v>54</v>
      </c>
    </row>
    <row r="189" spans="1:10" x14ac:dyDescent="0.25">
      <c r="A189" s="44" t="s">
        <v>2242</v>
      </c>
      <c r="B189" s="44">
        <v>29.960540999999999</v>
      </c>
      <c r="C189" s="44">
        <v>13.478413876999999</v>
      </c>
      <c r="D189" s="44">
        <v>3.4350881720552097E-2</v>
      </c>
      <c r="E189" s="44" t="s">
        <v>54</v>
      </c>
      <c r="F189" s="44" t="s">
        <v>2243</v>
      </c>
      <c r="G189" s="44">
        <v>94.684558446666699</v>
      </c>
      <c r="H189" s="44">
        <v>0.96735913783805405</v>
      </c>
      <c r="I189" s="44">
        <v>0.96735913783805405</v>
      </c>
      <c r="J189" s="44" t="s">
        <v>84</v>
      </c>
    </row>
    <row r="190" spans="1:10" x14ac:dyDescent="0.25">
      <c r="A190" s="44" t="s">
        <v>2242</v>
      </c>
      <c r="B190" s="44">
        <v>29.960540999999999</v>
      </c>
      <c r="C190" s="44">
        <v>13.478413876999999</v>
      </c>
      <c r="D190" s="44">
        <v>3.4350881720552097E-2</v>
      </c>
      <c r="E190" s="44" t="s">
        <v>48</v>
      </c>
      <c r="F190" s="44" t="s">
        <v>2244</v>
      </c>
      <c r="G190" s="44">
        <v>65.975815136666697</v>
      </c>
      <c r="H190" s="44">
        <v>7.8460694980478606E-3</v>
      </c>
      <c r="I190" s="44">
        <v>7.8460694980478606E-3</v>
      </c>
      <c r="J190" s="44" t="s">
        <v>84</v>
      </c>
    </row>
    <row r="191" spans="1:10" x14ac:dyDescent="0.25">
      <c r="A191" s="44" t="s">
        <v>2245</v>
      </c>
      <c r="B191" s="44">
        <v>0</v>
      </c>
      <c r="C191" s="44">
        <v>0.63694888233333302</v>
      </c>
      <c r="D191" s="44">
        <v>0.240618686875366</v>
      </c>
      <c r="E191" s="44" t="s">
        <v>1933</v>
      </c>
      <c r="F191" s="44" t="s">
        <v>2246</v>
      </c>
      <c r="G191" s="44">
        <v>51.165781816666701</v>
      </c>
      <c r="H191" s="44">
        <v>2.1645963995859299E-4</v>
      </c>
      <c r="I191" s="44">
        <v>2.1645963995859299E-4</v>
      </c>
      <c r="J191" s="44" t="s">
        <v>1959</v>
      </c>
    </row>
    <row r="192" spans="1:10" x14ac:dyDescent="0.25">
      <c r="A192" s="44" t="s">
        <v>2247</v>
      </c>
      <c r="B192" s="44">
        <v>5.2364401923333297</v>
      </c>
      <c r="C192" s="44">
        <v>12.138078635333301</v>
      </c>
      <c r="D192" s="44">
        <v>2.9495731399187899E-2</v>
      </c>
      <c r="E192" s="44" t="s">
        <v>1984</v>
      </c>
      <c r="F192" s="44" t="s">
        <v>2248</v>
      </c>
      <c r="G192" s="44">
        <v>68.713816519999995</v>
      </c>
      <c r="H192" s="44">
        <v>0.91788556642240404</v>
      </c>
      <c r="I192" s="44">
        <v>0.91788556642240404</v>
      </c>
      <c r="J192" s="44" t="s">
        <v>2087</v>
      </c>
    </row>
    <row r="193" spans="1:10" x14ac:dyDescent="0.25">
      <c r="A193" s="44" t="s">
        <v>2249</v>
      </c>
      <c r="B193" s="44">
        <v>0.140879963333333</v>
      </c>
      <c r="C193" s="44">
        <v>1.9487615540000001</v>
      </c>
      <c r="D193" s="44">
        <v>7.3995961619717096E-2</v>
      </c>
      <c r="E193" s="44" t="s">
        <v>1956</v>
      </c>
      <c r="F193" s="44" t="s">
        <v>2250</v>
      </c>
      <c r="G193" s="44">
        <v>36.686423996666697</v>
      </c>
      <c r="H193" s="44">
        <v>0.29698322247535403</v>
      </c>
      <c r="I193" s="44">
        <v>0.29698322247535403</v>
      </c>
      <c r="J193" s="44" t="s">
        <v>1962</v>
      </c>
    </row>
    <row r="194" spans="1:10" x14ac:dyDescent="0.25">
      <c r="A194" s="44" t="s">
        <v>2251</v>
      </c>
      <c r="B194" s="44">
        <v>18.53465048</v>
      </c>
      <c r="C194" s="44">
        <v>29.016548906666699</v>
      </c>
      <c r="D194" s="44">
        <v>0.29926627963518798</v>
      </c>
      <c r="E194" s="44" t="s">
        <v>2114</v>
      </c>
      <c r="F194" s="44" t="s">
        <v>2252</v>
      </c>
      <c r="G194" s="44">
        <v>150.4476464</v>
      </c>
      <c r="H194" s="44">
        <v>6.8179724369142099E-3</v>
      </c>
      <c r="I194" s="44">
        <v>6.8179724369142099E-3</v>
      </c>
      <c r="J194" s="44" t="s">
        <v>75</v>
      </c>
    </row>
    <row r="195" spans="1:10" x14ac:dyDescent="0.25">
      <c r="A195" s="44" t="s">
        <v>2253</v>
      </c>
      <c r="B195" s="44">
        <v>77.271838486666695</v>
      </c>
      <c r="C195" s="44">
        <v>157.8649834</v>
      </c>
      <c r="D195" s="44">
        <v>5.1053772735632601E-3</v>
      </c>
      <c r="E195" s="44" t="s">
        <v>1965</v>
      </c>
      <c r="F195" s="44" t="s">
        <v>2254</v>
      </c>
      <c r="G195" s="44">
        <v>48.634337449999997</v>
      </c>
      <c r="H195" s="44">
        <v>0.840602845998488</v>
      </c>
      <c r="I195" s="44">
        <v>0.840602845998488</v>
      </c>
      <c r="J195" s="44" t="s">
        <v>2104</v>
      </c>
    </row>
    <row r="196" spans="1:10" x14ac:dyDescent="0.25">
      <c r="A196" s="44" t="s">
        <v>2255</v>
      </c>
      <c r="B196" s="44">
        <v>101.72358071333301</v>
      </c>
      <c r="C196" s="44">
        <v>91.376898983333305</v>
      </c>
      <c r="D196" s="44">
        <v>0.22542226287823799</v>
      </c>
      <c r="E196" s="44" t="s">
        <v>1965</v>
      </c>
      <c r="F196" s="44" t="s">
        <v>2256</v>
      </c>
      <c r="G196" s="44">
        <v>21.600777950000001</v>
      </c>
      <c r="H196" s="44">
        <v>3.55721447461659E-2</v>
      </c>
      <c r="I196" s="44">
        <v>3.55721447461659E-2</v>
      </c>
      <c r="J196" s="44" t="s">
        <v>48</v>
      </c>
    </row>
    <row r="197" spans="1:10" x14ac:dyDescent="0.25">
      <c r="A197" s="44" t="s">
        <v>2255</v>
      </c>
      <c r="B197" s="44">
        <v>101.72358071333301</v>
      </c>
      <c r="C197" s="44">
        <v>91.376898983333305</v>
      </c>
      <c r="D197" s="44">
        <v>0.22542226287823799</v>
      </c>
      <c r="E197" s="44" t="s">
        <v>41</v>
      </c>
      <c r="F197" s="44" t="s">
        <v>2257</v>
      </c>
      <c r="G197" s="44">
        <v>101.429683003333</v>
      </c>
      <c r="H197" s="44">
        <v>0.45530816814528702</v>
      </c>
      <c r="I197" s="44">
        <v>0.45530816814528702</v>
      </c>
      <c r="J197" s="44" t="s">
        <v>1956</v>
      </c>
    </row>
    <row r="198" spans="1:10" x14ac:dyDescent="0.25">
      <c r="A198" s="44" t="s">
        <v>2258</v>
      </c>
      <c r="B198" s="44">
        <v>7.2418332133333303</v>
      </c>
      <c r="C198" s="44">
        <v>8.3710891966666701</v>
      </c>
      <c r="D198" s="44">
        <v>0.603261896571052</v>
      </c>
      <c r="E198" s="44" t="s">
        <v>94</v>
      </c>
      <c r="F198" s="44" t="s">
        <v>2257</v>
      </c>
      <c r="G198" s="44">
        <v>101.429683003333</v>
      </c>
      <c r="H198" s="44">
        <v>0.45530816814528702</v>
      </c>
      <c r="I198" s="44">
        <v>0.45530816814528702</v>
      </c>
      <c r="J198" s="44" t="s">
        <v>1951</v>
      </c>
    </row>
    <row r="199" spans="1:10" x14ac:dyDescent="0.25">
      <c r="A199" s="44" t="s">
        <v>2258</v>
      </c>
      <c r="B199" s="44">
        <v>7.2418332133333303</v>
      </c>
      <c r="C199" s="44">
        <v>8.3710891966666701</v>
      </c>
      <c r="D199" s="44">
        <v>0.603261896571052</v>
      </c>
      <c r="E199" s="44" t="s">
        <v>93</v>
      </c>
      <c r="F199" s="44" t="s">
        <v>2259</v>
      </c>
      <c r="G199" s="44">
        <v>608.16420833333302</v>
      </c>
      <c r="H199" s="44">
        <v>1.6746778429830099E-2</v>
      </c>
      <c r="I199" s="44">
        <v>1.6746778429830099E-2</v>
      </c>
      <c r="J199" s="44" t="s">
        <v>1962</v>
      </c>
    </row>
    <row r="200" spans="1:10" x14ac:dyDescent="0.25">
      <c r="A200" s="44" t="s">
        <v>2258</v>
      </c>
      <c r="B200" s="44">
        <v>7.2418332133333303</v>
      </c>
      <c r="C200" s="44">
        <v>8.3710891966666701</v>
      </c>
      <c r="D200" s="44">
        <v>0.603261896571052</v>
      </c>
      <c r="E200" s="44" t="s">
        <v>91</v>
      </c>
      <c r="F200" s="44" t="s">
        <v>2260</v>
      </c>
      <c r="G200" s="44">
        <v>20.296557263333298</v>
      </c>
      <c r="H200" s="44">
        <v>0.22021057730509</v>
      </c>
      <c r="I200" s="44">
        <v>0.22021057730509</v>
      </c>
      <c r="J200" s="44" t="s">
        <v>48</v>
      </c>
    </row>
    <row r="201" spans="1:10" x14ac:dyDescent="0.25">
      <c r="A201" s="44" t="s">
        <v>2261</v>
      </c>
      <c r="B201" s="44">
        <v>38.967020400000003</v>
      </c>
      <c r="C201" s="44">
        <v>68.238625683333296</v>
      </c>
      <c r="D201" s="44">
        <v>3.6679875875084401E-2</v>
      </c>
      <c r="E201" s="44" t="s">
        <v>1984</v>
      </c>
      <c r="F201" s="44" t="s">
        <v>2262</v>
      </c>
      <c r="G201" s="44">
        <v>157.870000766667</v>
      </c>
      <c r="H201" s="44">
        <v>0.57584224783071103</v>
      </c>
      <c r="I201" s="44">
        <v>0.57584224783071103</v>
      </c>
      <c r="J201" s="44" t="s">
        <v>1956</v>
      </c>
    </row>
    <row r="202" spans="1:10" x14ac:dyDescent="0.25">
      <c r="A202" s="44" t="s">
        <v>2263</v>
      </c>
      <c r="B202" s="44">
        <v>16.908506346666702</v>
      </c>
      <c r="C202" s="44">
        <v>19.164890450000001</v>
      </c>
      <c r="D202" s="44">
        <v>0.56313742883507401</v>
      </c>
      <c r="E202" s="44" t="s">
        <v>1965</v>
      </c>
      <c r="F202" s="44" t="s">
        <v>2262</v>
      </c>
      <c r="G202" s="44">
        <v>157.870000766667</v>
      </c>
      <c r="H202" s="44">
        <v>0.57584224783071103</v>
      </c>
      <c r="I202" s="44">
        <v>0.57584224783071103</v>
      </c>
      <c r="J202" s="44" t="s">
        <v>72</v>
      </c>
    </row>
    <row r="203" spans="1:10" x14ac:dyDescent="0.25">
      <c r="A203" s="44" t="s">
        <v>2264</v>
      </c>
      <c r="B203" s="44">
        <v>11.4340682706667</v>
      </c>
      <c r="C203" s="44">
        <v>20.5441346333333</v>
      </c>
      <c r="D203" s="44">
        <v>8.4256322108742801E-2</v>
      </c>
      <c r="E203" s="44" t="s">
        <v>90</v>
      </c>
      <c r="F203" s="44" t="s">
        <v>2265</v>
      </c>
      <c r="G203" s="44">
        <v>27.1715078633333</v>
      </c>
      <c r="H203" s="44">
        <v>0.34417385074638501</v>
      </c>
      <c r="I203" s="44">
        <v>0.34417385074638501</v>
      </c>
      <c r="J203" s="44" t="s">
        <v>1999</v>
      </c>
    </row>
    <row r="204" spans="1:10" x14ac:dyDescent="0.25">
      <c r="A204" s="44" t="s">
        <v>2266</v>
      </c>
      <c r="B204" s="44">
        <v>447.97219566666701</v>
      </c>
      <c r="C204" s="44">
        <v>661.27225250000004</v>
      </c>
      <c r="D204" s="44">
        <v>2.6285331940583301E-2</v>
      </c>
      <c r="E204" s="44" t="s">
        <v>31</v>
      </c>
      <c r="F204" s="44" t="s">
        <v>2267</v>
      </c>
      <c r="G204" s="44">
        <v>71.633518473333297</v>
      </c>
      <c r="H204" s="44">
        <v>0.51908641947770295</v>
      </c>
      <c r="I204" s="44">
        <v>0.51908641947770295</v>
      </c>
      <c r="J204" s="44" t="s">
        <v>48</v>
      </c>
    </row>
    <row r="205" spans="1:10" x14ac:dyDescent="0.25">
      <c r="A205" s="44" t="s">
        <v>2268</v>
      </c>
      <c r="B205" s="44">
        <v>27.497604243333299</v>
      </c>
      <c r="C205" s="44">
        <v>45.344751549999998</v>
      </c>
      <c r="D205" s="44">
        <v>2.3786661324150998E-2</v>
      </c>
      <c r="E205" s="44" t="s">
        <v>68</v>
      </c>
      <c r="F205" s="44" t="s">
        <v>2269</v>
      </c>
      <c r="G205" s="44">
        <v>333.75882043333303</v>
      </c>
      <c r="H205" s="44">
        <v>0.451564967867992</v>
      </c>
      <c r="I205" s="44">
        <v>0.451564967867992</v>
      </c>
      <c r="J205" s="44" t="s">
        <v>1965</v>
      </c>
    </row>
    <row r="206" spans="1:10" x14ac:dyDescent="0.25">
      <c r="A206" s="44" t="s">
        <v>2270</v>
      </c>
      <c r="B206" s="44">
        <v>255.19227000000001</v>
      </c>
      <c r="C206" s="44">
        <v>37.749384429999999</v>
      </c>
      <c r="D206" s="44">
        <v>2.7546121203835E-4</v>
      </c>
      <c r="E206" s="44" t="s">
        <v>1965</v>
      </c>
      <c r="F206" s="44" t="s">
        <v>2271</v>
      </c>
      <c r="G206" s="44">
        <v>144.34232019999999</v>
      </c>
      <c r="H206" s="44">
        <v>4.2567968549482797E-2</v>
      </c>
      <c r="I206" s="44">
        <v>4.2567968549482797E-2</v>
      </c>
      <c r="J206" s="44" t="s">
        <v>1933</v>
      </c>
    </row>
    <row r="207" spans="1:10" x14ac:dyDescent="0.25">
      <c r="A207" s="44" t="s">
        <v>2272</v>
      </c>
      <c r="B207" s="44">
        <v>23.312117353333299</v>
      </c>
      <c r="C207" s="44">
        <v>15.422054023333301</v>
      </c>
      <c r="D207" s="44">
        <v>4.61809357426034E-3</v>
      </c>
      <c r="E207" s="44" t="s">
        <v>45</v>
      </c>
      <c r="F207" s="44" t="s">
        <v>2273</v>
      </c>
      <c r="G207" s="44">
        <v>216.83007850000001</v>
      </c>
      <c r="H207" s="44">
        <v>8.0948576841832098E-2</v>
      </c>
      <c r="I207" s="44">
        <v>8.0948576841832098E-2</v>
      </c>
      <c r="J207" s="44" t="s">
        <v>2033</v>
      </c>
    </row>
    <row r="208" spans="1:10" x14ac:dyDescent="0.25">
      <c r="A208" s="44" t="s">
        <v>2272</v>
      </c>
      <c r="B208" s="44">
        <v>23.312117353333299</v>
      </c>
      <c r="C208" s="44">
        <v>15.422054023333301</v>
      </c>
      <c r="D208" s="44">
        <v>4.61809357426034E-3</v>
      </c>
      <c r="E208" s="44" t="s">
        <v>2274</v>
      </c>
      <c r="F208" s="44" t="s">
        <v>2275</v>
      </c>
      <c r="G208" s="44">
        <v>43.437815100000002</v>
      </c>
      <c r="H208" s="44">
        <v>0.32041551017686998</v>
      </c>
      <c r="I208" s="44">
        <v>0.32041551017686998</v>
      </c>
      <c r="J208" s="44" t="s">
        <v>82</v>
      </c>
    </row>
    <row r="209" spans="1:10" x14ac:dyDescent="0.25">
      <c r="A209" s="44" t="s">
        <v>2276</v>
      </c>
      <c r="B209" s="44">
        <v>0</v>
      </c>
      <c r="C209" s="44">
        <v>3.0958531713333302</v>
      </c>
      <c r="D209" s="44">
        <v>8.1372211512925202E-2</v>
      </c>
      <c r="E209" s="44" t="s">
        <v>2274</v>
      </c>
      <c r="F209" s="44" t="s">
        <v>2277</v>
      </c>
      <c r="G209" s="44">
        <v>835.04138226666703</v>
      </c>
      <c r="H209" s="44">
        <v>0.75344766109371197</v>
      </c>
      <c r="I209" s="44">
        <v>0.75344766109371197</v>
      </c>
      <c r="J209" s="44" t="s">
        <v>75</v>
      </c>
    </row>
    <row r="210" spans="1:10" x14ac:dyDescent="0.25">
      <c r="A210" s="44" t="s">
        <v>2278</v>
      </c>
      <c r="B210" s="44">
        <v>23.497499546666699</v>
      </c>
      <c r="C210" s="44">
        <v>30.4844418333333</v>
      </c>
      <c r="D210" s="44">
        <v>0.24822491457008</v>
      </c>
      <c r="E210" s="44" t="s">
        <v>98</v>
      </c>
      <c r="F210" s="44" t="s">
        <v>2277</v>
      </c>
      <c r="G210" s="44">
        <v>835.04138226666703</v>
      </c>
      <c r="H210" s="44">
        <v>0.75344766109371197</v>
      </c>
      <c r="I210" s="44">
        <v>0.75344766109371197</v>
      </c>
      <c r="J210" s="44" t="s">
        <v>32</v>
      </c>
    </row>
    <row r="211" spans="1:10" x14ac:dyDescent="0.25">
      <c r="A211" s="44" t="s">
        <v>2278</v>
      </c>
      <c r="B211" s="44">
        <v>23.497499546666699</v>
      </c>
      <c r="C211" s="44">
        <v>30.4844418333333</v>
      </c>
      <c r="D211" s="44">
        <v>0.24822491457008</v>
      </c>
      <c r="E211" s="44" t="s">
        <v>7</v>
      </c>
      <c r="F211" s="44" t="s">
        <v>2279</v>
      </c>
      <c r="G211" s="44">
        <v>17.986629628333301</v>
      </c>
      <c r="H211" s="44">
        <v>0.70698929816931599</v>
      </c>
      <c r="I211" s="44">
        <v>0.70698929816931599</v>
      </c>
      <c r="J211" s="44" t="s">
        <v>75</v>
      </c>
    </row>
    <row r="212" spans="1:10" x14ac:dyDescent="0.25">
      <c r="A212" s="44" t="s">
        <v>2280</v>
      </c>
      <c r="B212" s="44">
        <v>68.182937463333303</v>
      </c>
      <c r="C212" s="44">
        <v>91.492659799999998</v>
      </c>
      <c r="D212" s="44">
        <v>4.27449449501974E-2</v>
      </c>
      <c r="E212" s="44" t="s">
        <v>2148</v>
      </c>
      <c r="F212" s="44" t="s">
        <v>2281</v>
      </c>
      <c r="G212" s="44">
        <v>7.8443818199999997</v>
      </c>
      <c r="H212" s="44">
        <v>0.475307623486172</v>
      </c>
      <c r="I212" s="44">
        <v>0.475307623486172</v>
      </c>
      <c r="J212" s="44" t="s">
        <v>85</v>
      </c>
    </row>
    <row r="213" spans="1:10" x14ac:dyDescent="0.25">
      <c r="A213" s="44" t="s">
        <v>2282</v>
      </c>
      <c r="B213" s="44">
        <v>10.2839798533333</v>
      </c>
      <c r="C213" s="44">
        <v>1.65695072066667</v>
      </c>
      <c r="D213" s="44">
        <v>3.02106016079889E-4</v>
      </c>
      <c r="E213" s="44" t="s">
        <v>71</v>
      </c>
      <c r="F213" s="44" t="s">
        <v>2283</v>
      </c>
      <c r="G213" s="44">
        <v>7.0022143276666702</v>
      </c>
      <c r="H213" s="44">
        <v>0.16770257477077999</v>
      </c>
      <c r="I213" s="44">
        <v>0.16770257477077999</v>
      </c>
      <c r="J213" s="44" t="s">
        <v>1933</v>
      </c>
    </row>
    <row r="214" spans="1:10" x14ac:dyDescent="0.25">
      <c r="A214" s="44" t="s">
        <v>2284</v>
      </c>
      <c r="B214" s="44">
        <v>17.786012360000001</v>
      </c>
      <c r="C214" s="44">
        <v>50.234812143333301</v>
      </c>
      <c r="D214" s="44">
        <v>6.4086084580870003E-3</v>
      </c>
      <c r="E214" s="44" t="s">
        <v>58</v>
      </c>
      <c r="F214" s="44" t="s">
        <v>2285</v>
      </c>
      <c r="G214" s="44">
        <v>88.291668903333303</v>
      </c>
      <c r="H214" s="44">
        <v>2.8928214469605799E-2</v>
      </c>
      <c r="I214" s="44">
        <v>2.8928214469605799E-2</v>
      </c>
      <c r="J214" s="44" t="s">
        <v>1959</v>
      </c>
    </row>
    <row r="215" spans="1:10" x14ac:dyDescent="0.25">
      <c r="A215" s="44" t="s">
        <v>2286</v>
      </c>
      <c r="B215" s="44">
        <v>77.101082586666706</v>
      </c>
      <c r="C215" s="44">
        <v>84.610321060000004</v>
      </c>
      <c r="D215" s="44">
        <v>0.29000789404070698</v>
      </c>
      <c r="E215" s="44" t="s">
        <v>1965</v>
      </c>
      <c r="F215" s="44" t="s">
        <v>2287</v>
      </c>
      <c r="G215" s="44">
        <v>34.651941186666697</v>
      </c>
      <c r="H215" s="44">
        <v>1.19097841654302E-4</v>
      </c>
      <c r="I215" s="44">
        <v>1.19097841654302E-4</v>
      </c>
      <c r="J215" s="44" t="s">
        <v>48</v>
      </c>
    </row>
    <row r="216" spans="1:10" x14ac:dyDescent="0.25">
      <c r="A216" s="44" t="s">
        <v>2286</v>
      </c>
      <c r="B216" s="44">
        <v>77.101082586666706</v>
      </c>
      <c r="C216" s="44">
        <v>84.610321060000004</v>
      </c>
      <c r="D216" s="44">
        <v>0.29000789404070698</v>
      </c>
      <c r="E216" s="44" t="s">
        <v>54</v>
      </c>
      <c r="F216" s="44" t="s">
        <v>2288</v>
      </c>
      <c r="G216" s="44">
        <v>50.646427446666699</v>
      </c>
      <c r="H216" s="44">
        <v>0.14531903073515501</v>
      </c>
      <c r="I216" s="44">
        <v>0.14531903073515501</v>
      </c>
      <c r="J216" s="44" t="s">
        <v>84</v>
      </c>
    </row>
    <row r="217" spans="1:10" x14ac:dyDescent="0.25">
      <c r="A217" s="44" t="s">
        <v>2289</v>
      </c>
      <c r="B217" s="44">
        <v>0</v>
      </c>
      <c r="C217" s="44">
        <v>0</v>
      </c>
      <c r="D217" s="44" t="s">
        <v>1929</v>
      </c>
      <c r="E217" s="44" t="s">
        <v>1933</v>
      </c>
      <c r="F217" s="44" t="s">
        <v>2290</v>
      </c>
      <c r="G217" s="44">
        <v>286.96982323333299</v>
      </c>
      <c r="H217" s="44">
        <v>1.18115729300752E-2</v>
      </c>
      <c r="I217" s="44">
        <v>1.18115729300752E-2</v>
      </c>
      <c r="J217" s="44" t="s">
        <v>84</v>
      </c>
    </row>
    <row r="218" spans="1:10" x14ac:dyDescent="0.25">
      <c r="A218" s="44" t="s">
        <v>2291</v>
      </c>
      <c r="B218" s="44">
        <v>15.9116954123333</v>
      </c>
      <c r="C218" s="44">
        <v>19.198539253333301</v>
      </c>
      <c r="D218" s="44">
        <v>0.546452404267458</v>
      </c>
      <c r="E218" s="44" t="s">
        <v>89</v>
      </c>
      <c r="F218" s="44" t="s">
        <v>2292</v>
      </c>
      <c r="G218" s="44">
        <v>131.30966520000001</v>
      </c>
      <c r="H218" s="44">
        <v>0.33625537762851898</v>
      </c>
      <c r="I218" s="44">
        <v>0.33625537762851898</v>
      </c>
      <c r="J218" s="44" t="s">
        <v>72</v>
      </c>
    </row>
    <row r="219" spans="1:10" x14ac:dyDescent="0.25">
      <c r="A219" s="44" t="s">
        <v>2291</v>
      </c>
      <c r="B219" s="44">
        <v>15.9116954123333</v>
      </c>
      <c r="C219" s="44">
        <v>19.198539253333301</v>
      </c>
      <c r="D219" s="44">
        <v>0.546452404267458</v>
      </c>
      <c r="E219" s="44" t="s">
        <v>41</v>
      </c>
      <c r="F219" s="44" t="s">
        <v>2293</v>
      </c>
      <c r="G219" s="44">
        <v>79.719294619999999</v>
      </c>
      <c r="H219" s="44">
        <v>0.39414736046343202</v>
      </c>
      <c r="I219" s="44">
        <v>0.39414736046343202</v>
      </c>
      <c r="J219" s="44" t="s">
        <v>32</v>
      </c>
    </row>
    <row r="220" spans="1:10" x14ac:dyDescent="0.25">
      <c r="A220" s="44" t="s">
        <v>2294</v>
      </c>
      <c r="B220" s="44">
        <v>8.6316032013333306</v>
      </c>
      <c r="C220" s="44">
        <v>7.3757355569999996</v>
      </c>
      <c r="D220" s="44">
        <v>0.67168546923037298</v>
      </c>
      <c r="E220" s="44" t="s">
        <v>74</v>
      </c>
      <c r="F220" s="44" t="s">
        <v>2295</v>
      </c>
      <c r="G220" s="44">
        <v>33.812871643333303</v>
      </c>
      <c r="H220" s="44">
        <v>0.17317584703040401</v>
      </c>
      <c r="I220" s="44">
        <v>0.17317584703040401</v>
      </c>
      <c r="J220" s="44" t="s">
        <v>1965</v>
      </c>
    </row>
    <row r="221" spans="1:10" x14ac:dyDescent="0.25">
      <c r="A221" s="44" t="s">
        <v>2294</v>
      </c>
      <c r="B221" s="44">
        <v>8.6316032013333306</v>
      </c>
      <c r="C221" s="44">
        <v>7.3757355569999996</v>
      </c>
      <c r="D221" s="44">
        <v>0.67168546923037298</v>
      </c>
      <c r="E221" s="44" t="s">
        <v>50</v>
      </c>
      <c r="F221" s="44" t="s">
        <v>2296</v>
      </c>
      <c r="G221" s="44">
        <v>11.5129626443333</v>
      </c>
      <c r="H221" s="44">
        <v>0.206079456856607</v>
      </c>
      <c r="I221" s="44">
        <v>0.206079456856607</v>
      </c>
      <c r="J221" s="44" t="s">
        <v>48</v>
      </c>
    </row>
    <row r="222" spans="1:10" x14ac:dyDescent="0.25">
      <c r="A222" s="44" t="s">
        <v>2297</v>
      </c>
      <c r="B222" s="44">
        <v>35.240308096666702</v>
      </c>
      <c r="C222" s="44">
        <v>230.45063696666699</v>
      </c>
      <c r="D222" s="44">
        <v>3.2095408441887999E-3</v>
      </c>
      <c r="E222" s="44" t="s">
        <v>2148</v>
      </c>
      <c r="F222" s="44" t="s">
        <v>2298</v>
      </c>
      <c r="G222" s="44">
        <v>119.25285106666701</v>
      </c>
      <c r="H222" s="44">
        <v>5.4254968065747998E-2</v>
      </c>
      <c r="I222" s="44">
        <v>5.4254968065747998E-2</v>
      </c>
      <c r="J222" s="44" t="s">
        <v>2299</v>
      </c>
    </row>
    <row r="223" spans="1:10" x14ac:dyDescent="0.25">
      <c r="A223" s="44" t="s">
        <v>2300</v>
      </c>
      <c r="B223" s="44">
        <v>41.819222766666698</v>
      </c>
      <c r="C223" s="44">
        <v>51.684917746666699</v>
      </c>
      <c r="D223" s="44">
        <v>0.33745797379966502</v>
      </c>
      <c r="E223" s="44" t="s">
        <v>91</v>
      </c>
      <c r="F223" s="44" t="s">
        <v>2301</v>
      </c>
      <c r="G223" s="44">
        <v>334.943601866667</v>
      </c>
      <c r="H223" s="44">
        <v>0.15676160232774999</v>
      </c>
      <c r="I223" s="44">
        <v>0.15676160232774999</v>
      </c>
      <c r="J223" s="44" t="s">
        <v>1933</v>
      </c>
    </row>
    <row r="224" spans="1:10" x14ac:dyDescent="0.25">
      <c r="A224" s="44" t="s">
        <v>2302</v>
      </c>
      <c r="B224" s="44">
        <v>142.71582746666701</v>
      </c>
      <c r="C224" s="44">
        <v>132.034732533333</v>
      </c>
      <c r="D224" s="44">
        <v>0.46243136340069602</v>
      </c>
      <c r="E224" s="44" t="s">
        <v>85</v>
      </c>
      <c r="F224" s="44" t="s">
        <v>2303</v>
      </c>
      <c r="G224" s="44">
        <v>668.968031633333</v>
      </c>
      <c r="H224" s="44">
        <v>0.16079160483792601</v>
      </c>
      <c r="I224" s="44">
        <v>0.16079160483792601</v>
      </c>
      <c r="J224" s="44" t="s">
        <v>92</v>
      </c>
    </row>
    <row r="225" spans="1:10" x14ac:dyDescent="0.25">
      <c r="A225" s="44" t="s">
        <v>2304</v>
      </c>
      <c r="B225" s="44">
        <v>54.7204243533333</v>
      </c>
      <c r="C225" s="44">
        <v>56.899718386666699</v>
      </c>
      <c r="D225" s="44">
        <v>0.69985846347580905</v>
      </c>
      <c r="E225" s="44" t="s">
        <v>1962</v>
      </c>
      <c r="F225" s="44" t="s">
        <v>2305</v>
      </c>
      <c r="G225" s="44">
        <v>662.000756766667</v>
      </c>
      <c r="H225" s="44">
        <v>0.129203112214442</v>
      </c>
      <c r="I225" s="44">
        <v>0.129203112214442</v>
      </c>
      <c r="J225" s="44" t="s">
        <v>92</v>
      </c>
    </row>
    <row r="226" spans="1:10" x14ac:dyDescent="0.25">
      <c r="A226" s="44" t="s">
        <v>2306</v>
      </c>
      <c r="B226" s="44">
        <v>10.765582458666699</v>
      </c>
      <c r="C226" s="44">
        <v>7.6752003853333299</v>
      </c>
      <c r="D226" s="44">
        <v>0.37120767428659501</v>
      </c>
      <c r="E226" s="44" t="s">
        <v>82</v>
      </c>
      <c r="F226" s="44" t="s">
        <v>2307</v>
      </c>
      <c r="G226" s="44">
        <v>2333.2356519999998</v>
      </c>
      <c r="H226" s="44">
        <v>4.0501881547521101E-2</v>
      </c>
      <c r="I226" s="44">
        <v>4.0501881547521101E-2</v>
      </c>
      <c r="J226" s="44" t="s">
        <v>92</v>
      </c>
    </row>
    <row r="227" spans="1:10" x14ac:dyDescent="0.25">
      <c r="A227" s="44" t="s">
        <v>2308</v>
      </c>
      <c r="B227" s="44">
        <v>7.2902444443333296</v>
      </c>
      <c r="C227" s="44">
        <v>2.87714993466667</v>
      </c>
      <c r="D227" s="44">
        <v>2.3631554885498101E-2</v>
      </c>
      <c r="E227" s="44" t="s">
        <v>94</v>
      </c>
      <c r="F227" s="44" t="s">
        <v>2309</v>
      </c>
      <c r="G227" s="44">
        <v>115.84544500666701</v>
      </c>
      <c r="H227" s="44">
        <v>0.823082084962239</v>
      </c>
      <c r="I227" s="44">
        <v>0.823082084962239</v>
      </c>
      <c r="J227" s="44" t="s">
        <v>1965</v>
      </c>
    </row>
    <row r="228" spans="1:10" x14ac:dyDescent="0.25">
      <c r="A228" s="44" t="s">
        <v>2308</v>
      </c>
      <c r="B228" s="44">
        <v>7.2902444443333296</v>
      </c>
      <c r="C228" s="44">
        <v>2.87714993466667</v>
      </c>
      <c r="D228" s="44">
        <v>2.3631554885498101E-2</v>
      </c>
      <c r="E228" s="44" t="s">
        <v>92</v>
      </c>
      <c r="F228" s="44" t="s">
        <v>2310</v>
      </c>
      <c r="G228" s="44">
        <v>73.803777609999997</v>
      </c>
      <c r="H228" s="44">
        <v>0.57434692858677905</v>
      </c>
      <c r="I228" s="44">
        <v>0.57434692858677905</v>
      </c>
      <c r="J228" s="44" t="s">
        <v>75</v>
      </c>
    </row>
    <row r="229" spans="1:10" x14ac:dyDescent="0.25">
      <c r="A229" s="44" t="s">
        <v>2311</v>
      </c>
      <c r="B229" s="44">
        <v>16.828739606666701</v>
      </c>
      <c r="C229" s="44">
        <v>36.908082686666702</v>
      </c>
      <c r="D229" s="44">
        <v>6.6705499644777594E-2</v>
      </c>
      <c r="E229" s="44" t="s">
        <v>1956</v>
      </c>
      <c r="F229" s="44" t="s">
        <v>2312</v>
      </c>
      <c r="G229" s="44">
        <v>60.487273366666699</v>
      </c>
      <c r="H229" s="44">
        <v>4.3704993502704299E-2</v>
      </c>
      <c r="I229" s="44">
        <v>4.3704993502704299E-2</v>
      </c>
      <c r="J229" s="44" t="s">
        <v>54</v>
      </c>
    </row>
    <row r="230" spans="1:10" x14ac:dyDescent="0.25">
      <c r="A230" s="44" t="s">
        <v>2311</v>
      </c>
      <c r="B230" s="44">
        <v>16.828739606666701</v>
      </c>
      <c r="C230" s="44">
        <v>36.908082686666702</v>
      </c>
      <c r="D230" s="44">
        <v>6.6705499644777594E-2</v>
      </c>
      <c r="E230" s="44" t="s">
        <v>48</v>
      </c>
      <c r="F230" s="44" t="s">
        <v>2312</v>
      </c>
      <c r="G230" s="44">
        <v>60.487273366666699</v>
      </c>
      <c r="H230" s="44">
        <v>4.3704993502704299E-2</v>
      </c>
      <c r="I230" s="44">
        <v>4.3704993502704299E-2</v>
      </c>
      <c r="J230" s="44" t="s">
        <v>2022</v>
      </c>
    </row>
    <row r="231" spans="1:10" x14ac:dyDescent="0.25">
      <c r="A231" s="44" t="s">
        <v>2313</v>
      </c>
      <c r="B231" s="44">
        <v>34.245213336666701</v>
      </c>
      <c r="C231" s="44">
        <v>4.8347078966666697</v>
      </c>
      <c r="D231" s="44">
        <v>7.9755002750488797E-4</v>
      </c>
      <c r="E231" s="44" t="s">
        <v>1951</v>
      </c>
      <c r="F231" s="44" t="s">
        <v>2314</v>
      </c>
      <c r="G231" s="44">
        <v>13.901488066666699</v>
      </c>
      <c r="H231" s="44">
        <v>0.16346413536859999</v>
      </c>
      <c r="I231" s="44">
        <v>0.16346413536859999</v>
      </c>
      <c r="J231" s="44" t="s">
        <v>1933</v>
      </c>
    </row>
    <row r="232" spans="1:10" x14ac:dyDescent="0.25">
      <c r="A232" s="44" t="s">
        <v>2313</v>
      </c>
      <c r="B232" s="44">
        <v>34.245213336666701</v>
      </c>
      <c r="C232" s="44">
        <v>4.8347078966666697</v>
      </c>
      <c r="D232" s="44">
        <v>7.9755002750488797E-4</v>
      </c>
      <c r="E232" s="44" t="s">
        <v>50</v>
      </c>
      <c r="F232" s="44" t="s">
        <v>2315</v>
      </c>
      <c r="G232" s="44">
        <v>220.489269866667</v>
      </c>
      <c r="H232" s="44">
        <v>0.64118379861635</v>
      </c>
      <c r="I232" s="44">
        <v>0.64118379861635</v>
      </c>
      <c r="J232" s="44" t="s">
        <v>72</v>
      </c>
    </row>
    <row r="233" spans="1:10" x14ac:dyDescent="0.25">
      <c r="A233" s="44" t="s">
        <v>2313</v>
      </c>
      <c r="B233" s="44">
        <v>34.245213336666701</v>
      </c>
      <c r="C233" s="44">
        <v>4.8347078966666697</v>
      </c>
      <c r="D233" s="44">
        <v>7.9755002750488797E-4</v>
      </c>
      <c r="E233" s="44" t="s">
        <v>38</v>
      </c>
      <c r="F233" s="44" t="s">
        <v>2316</v>
      </c>
      <c r="G233" s="44">
        <v>3.0617908279999999</v>
      </c>
      <c r="H233" s="44">
        <v>6.4310166463437096E-2</v>
      </c>
      <c r="I233" s="44">
        <v>6.4310166463437096E-2</v>
      </c>
      <c r="J233" s="44" t="s">
        <v>75</v>
      </c>
    </row>
    <row r="234" spans="1:10" x14ac:dyDescent="0.25">
      <c r="A234" s="44" t="s">
        <v>2317</v>
      </c>
      <c r="B234" s="44">
        <v>129.05302636666701</v>
      </c>
      <c r="C234" s="44">
        <v>49.632202669999998</v>
      </c>
      <c r="D234" s="44">
        <v>1.0630213346055401E-2</v>
      </c>
      <c r="E234" s="44" t="s">
        <v>1951</v>
      </c>
      <c r="F234" s="44" t="s">
        <v>2316</v>
      </c>
      <c r="G234" s="44">
        <v>3.0617908279999999</v>
      </c>
      <c r="H234" s="44">
        <v>6.4310166463437096E-2</v>
      </c>
      <c r="I234" s="44">
        <v>6.4310166463437096E-2</v>
      </c>
      <c r="J234" s="44" t="s">
        <v>2022</v>
      </c>
    </row>
    <row r="235" spans="1:10" x14ac:dyDescent="0.25">
      <c r="A235" s="44" t="s">
        <v>2318</v>
      </c>
      <c r="B235" s="44">
        <v>360.405470733333</v>
      </c>
      <c r="C235" s="44">
        <v>820.36445273333402</v>
      </c>
      <c r="D235" s="44">
        <v>2.6475633533230899E-2</v>
      </c>
      <c r="E235" s="44" t="s">
        <v>1951</v>
      </c>
      <c r="F235" s="44" t="s">
        <v>2319</v>
      </c>
      <c r="G235" s="44">
        <v>127.960089433333</v>
      </c>
      <c r="H235" s="44">
        <v>0.55479495177359095</v>
      </c>
      <c r="I235" s="44">
        <v>0.55479495177359095</v>
      </c>
      <c r="J235" s="44" t="s">
        <v>92</v>
      </c>
    </row>
    <row r="236" spans="1:10" x14ac:dyDescent="0.25">
      <c r="A236" s="44" t="s">
        <v>2320</v>
      </c>
      <c r="B236" s="44">
        <v>51.838691213333298</v>
      </c>
      <c r="C236" s="44">
        <v>67.719649529999998</v>
      </c>
      <c r="D236" s="44">
        <v>0.43313405783692699</v>
      </c>
      <c r="E236" s="44" t="s">
        <v>81</v>
      </c>
      <c r="F236" s="44" t="s">
        <v>2321</v>
      </c>
      <c r="G236" s="44">
        <v>965.59674753333297</v>
      </c>
      <c r="H236" s="44">
        <v>0.95025773424701498</v>
      </c>
      <c r="I236" s="44">
        <v>0.95025773424701498</v>
      </c>
      <c r="J236" s="44" t="s">
        <v>1965</v>
      </c>
    </row>
    <row r="237" spans="1:10" x14ac:dyDescent="0.25">
      <c r="A237" s="44" t="s">
        <v>2322</v>
      </c>
      <c r="B237" s="44">
        <v>177.0316072</v>
      </c>
      <c r="C237" s="44">
        <v>87.170465660000005</v>
      </c>
      <c r="D237" s="44">
        <v>2.2806463235597398E-2</v>
      </c>
      <c r="E237" s="44" t="s">
        <v>1933</v>
      </c>
      <c r="F237" s="44" t="s">
        <v>2323</v>
      </c>
      <c r="G237" s="44">
        <v>24.681831436333301</v>
      </c>
      <c r="H237" s="44">
        <v>0.45133196884587301</v>
      </c>
      <c r="I237" s="44">
        <v>0.45133196884587301</v>
      </c>
      <c r="J237" s="44" t="s">
        <v>1965</v>
      </c>
    </row>
    <row r="238" spans="1:10" x14ac:dyDescent="0.25">
      <c r="A238" s="44" t="s">
        <v>2324</v>
      </c>
      <c r="B238" s="44">
        <v>11.4178402546667</v>
      </c>
      <c r="C238" s="44">
        <v>17.424469559999999</v>
      </c>
      <c r="D238" s="44">
        <v>6.2507808972312895E-2</v>
      </c>
      <c r="E238" s="44" t="s">
        <v>95</v>
      </c>
      <c r="F238" s="44" t="s">
        <v>2325</v>
      </c>
      <c r="G238" s="44">
        <v>1.2981088890000001</v>
      </c>
      <c r="H238" s="44">
        <v>0.26294379097790299</v>
      </c>
      <c r="I238" s="44">
        <v>0.26294379097790299</v>
      </c>
      <c r="J238" s="44" t="s">
        <v>75</v>
      </c>
    </row>
    <row r="239" spans="1:10" x14ac:dyDescent="0.25">
      <c r="A239" s="44" t="s">
        <v>2326</v>
      </c>
      <c r="B239" s="44">
        <v>132.676126866667</v>
      </c>
      <c r="C239" s="44">
        <v>39.044870573333299</v>
      </c>
      <c r="D239" s="105">
        <v>7.7333592813270301E-5</v>
      </c>
      <c r="E239" s="44" t="s">
        <v>1956</v>
      </c>
      <c r="F239" s="44" t="s">
        <v>2327</v>
      </c>
      <c r="G239" s="44">
        <v>9.9466520233333302</v>
      </c>
      <c r="H239" s="44">
        <v>0.43573172629392998</v>
      </c>
      <c r="I239" s="44">
        <v>0.43573172629392998</v>
      </c>
      <c r="J239" s="44" t="s">
        <v>75</v>
      </c>
    </row>
    <row r="240" spans="1:10" x14ac:dyDescent="0.25">
      <c r="A240" s="44" t="s">
        <v>2326</v>
      </c>
      <c r="B240" s="44">
        <v>132.676126866667</v>
      </c>
      <c r="C240" s="44">
        <v>39.044870573333299</v>
      </c>
      <c r="D240" s="105">
        <v>7.7333592813270301E-5</v>
      </c>
      <c r="E240" s="44" t="s">
        <v>54</v>
      </c>
      <c r="F240" s="44" t="s">
        <v>2328</v>
      </c>
      <c r="G240" s="44">
        <v>158.57107163333299</v>
      </c>
      <c r="H240" s="44">
        <v>0.296693215620908</v>
      </c>
      <c r="I240" s="44">
        <v>0.296693215620908</v>
      </c>
      <c r="J240" s="44" t="s">
        <v>1965</v>
      </c>
    </row>
    <row r="241" spans="1:10" x14ac:dyDescent="0.25">
      <c r="A241" s="44" t="s">
        <v>2329</v>
      </c>
      <c r="B241" s="44">
        <v>5.0086141309999999</v>
      </c>
      <c r="C241" s="44">
        <v>35.646068323333303</v>
      </c>
      <c r="D241" s="44">
        <v>1.1461216191167601E-2</v>
      </c>
      <c r="E241" s="44" t="s">
        <v>1933</v>
      </c>
      <c r="F241" s="44" t="s">
        <v>2330</v>
      </c>
      <c r="G241" s="44">
        <v>254.407112066667</v>
      </c>
      <c r="H241" s="44">
        <v>0.17713662451950399</v>
      </c>
      <c r="I241" s="44">
        <v>0.17713662451950399</v>
      </c>
      <c r="J241" s="44" t="s">
        <v>1965</v>
      </c>
    </row>
    <row r="242" spans="1:10" x14ac:dyDescent="0.25">
      <c r="A242" s="44" t="s">
        <v>2331</v>
      </c>
      <c r="B242" s="44">
        <v>26.201267706666702</v>
      </c>
      <c r="C242" s="44">
        <v>6.9480324173333301</v>
      </c>
      <c r="D242" s="44">
        <v>2.2083830347240001E-3</v>
      </c>
      <c r="E242" s="44" t="s">
        <v>41</v>
      </c>
      <c r="F242" s="44" t="s">
        <v>2332</v>
      </c>
      <c r="G242" s="44">
        <v>33.6189641236667</v>
      </c>
      <c r="H242" s="44">
        <v>0.96863338608340999</v>
      </c>
      <c r="I242" s="44">
        <v>0.96863338608340999</v>
      </c>
      <c r="J242" s="44" t="s">
        <v>1959</v>
      </c>
    </row>
    <row r="243" spans="1:10" x14ac:dyDescent="0.25">
      <c r="A243" s="44" t="s">
        <v>2333</v>
      </c>
      <c r="B243" s="44">
        <v>41.395722206666697</v>
      </c>
      <c r="C243" s="44">
        <v>30.5856793666667</v>
      </c>
      <c r="D243" s="44">
        <v>9.1283003935658802E-2</v>
      </c>
      <c r="E243" s="44" t="s">
        <v>41</v>
      </c>
      <c r="F243" s="44" t="s">
        <v>2334</v>
      </c>
      <c r="G243" s="44">
        <v>166.80350003333299</v>
      </c>
      <c r="H243" s="44">
        <v>0.54339929680200605</v>
      </c>
      <c r="I243" s="44">
        <v>0.54339929680200605</v>
      </c>
      <c r="J243" s="44" t="s">
        <v>1965</v>
      </c>
    </row>
    <row r="244" spans="1:10" x14ac:dyDescent="0.25">
      <c r="A244" s="44" t="s">
        <v>2335</v>
      </c>
      <c r="B244" s="44">
        <v>78.647744493333306</v>
      </c>
      <c r="C244" s="44">
        <v>89.944066609999993</v>
      </c>
      <c r="D244" s="44">
        <v>0.37268824169568099</v>
      </c>
      <c r="E244" s="44" t="s">
        <v>85</v>
      </c>
      <c r="F244" s="44" t="s">
        <v>2336</v>
      </c>
      <c r="G244" s="44">
        <v>60.922972543333302</v>
      </c>
      <c r="H244" s="44">
        <v>2.5676410115701799E-2</v>
      </c>
      <c r="I244" s="44">
        <v>2.5676410115701799E-2</v>
      </c>
      <c r="J244" s="44" t="s">
        <v>71</v>
      </c>
    </row>
    <row r="245" spans="1:10" x14ac:dyDescent="0.25">
      <c r="A245" s="44" t="s">
        <v>2337</v>
      </c>
      <c r="B245" s="44">
        <v>120.267722866667</v>
      </c>
      <c r="C245" s="44">
        <v>29.894603436666699</v>
      </c>
      <c r="D245" s="44">
        <v>1.17114568448543E-2</v>
      </c>
      <c r="E245" s="44" t="s">
        <v>75</v>
      </c>
      <c r="F245" s="44" t="s">
        <v>2338</v>
      </c>
      <c r="G245" s="44">
        <v>318.85208763333299</v>
      </c>
      <c r="H245" s="44">
        <v>0.72557865405549204</v>
      </c>
      <c r="I245" s="44">
        <v>0.72557865405549204</v>
      </c>
      <c r="J245" s="44" t="s">
        <v>1948</v>
      </c>
    </row>
    <row r="246" spans="1:10" x14ac:dyDescent="0.25">
      <c r="A246" s="44" t="s">
        <v>2339</v>
      </c>
      <c r="B246" s="44">
        <v>107.35297533333301</v>
      </c>
      <c r="C246" s="44">
        <v>26.143561420000001</v>
      </c>
      <c r="D246" s="44">
        <v>5.7536288449297002E-4</v>
      </c>
      <c r="E246" s="44" t="s">
        <v>1965</v>
      </c>
      <c r="F246" s="44" t="s">
        <v>2340</v>
      </c>
      <c r="G246" s="44">
        <v>170.369157233333</v>
      </c>
      <c r="H246" s="44">
        <v>0.27621452408173702</v>
      </c>
      <c r="I246" s="44">
        <v>0.27621452408173702</v>
      </c>
      <c r="J246" s="44" t="s">
        <v>82</v>
      </c>
    </row>
    <row r="247" spans="1:10" x14ac:dyDescent="0.25">
      <c r="A247" s="44" t="s">
        <v>2339</v>
      </c>
      <c r="B247" s="44">
        <v>107.35297533333301</v>
      </c>
      <c r="C247" s="44">
        <v>26.143561420000001</v>
      </c>
      <c r="D247" s="44">
        <v>5.7536288449297002E-4</v>
      </c>
      <c r="E247" s="44" t="s">
        <v>74</v>
      </c>
      <c r="F247" s="44" t="s">
        <v>2341</v>
      </c>
      <c r="G247" s="44">
        <v>219.01462849999999</v>
      </c>
      <c r="H247" s="44">
        <v>0.41310176292073703</v>
      </c>
      <c r="I247" s="44">
        <v>0.41310176292073703</v>
      </c>
      <c r="J247" s="44" t="s">
        <v>92</v>
      </c>
    </row>
    <row r="248" spans="1:10" x14ac:dyDescent="0.25">
      <c r="A248" s="44" t="s">
        <v>2342</v>
      </c>
      <c r="B248" s="44">
        <v>290.55430216666701</v>
      </c>
      <c r="C248" s="44">
        <v>507.99333926666702</v>
      </c>
      <c r="D248" s="44">
        <v>2.4156306716705801E-2</v>
      </c>
      <c r="E248" s="44" t="s">
        <v>1956</v>
      </c>
      <c r="F248" s="44" t="s">
        <v>2343</v>
      </c>
      <c r="G248" s="44">
        <v>270.82541373333299</v>
      </c>
      <c r="H248" s="44">
        <v>3.7644254032254597E-2</v>
      </c>
      <c r="I248" s="44">
        <v>3.7644254032254597E-2</v>
      </c>
      <c r="J248" s="44" t="s">
        <v>41</v>
      </c>
    </row>
    <row r="249" spans="1:10" x14ac:dyDescent="0.25">
      <c r="A249" s="44" t="s">
        <v>2344</v>
      </c>
      <c r="B249" s="44">
        <v>37.842728999999999</v>
      </c>
      <c r="C249" s="44">
        <v>49.255288176666703</v>
      </c>
      <c r="D249" s="44">
        <v>0.29509373469657701</v>
      </c>
      <c r="E249" s="44" t="s">
        <v>1951</v>
      </c>
      <c r="F249" s="44" t="s">
        <v>2345</v>
      </c>
      <c r="G249" s="44">
        <v>8.8055007966666707</v>
      </c>
      <c r="H249" s="44">
        <v>0.71338517392065004</v>
      </c>
      <c r="I249" s="44">
        <v>0.71338517392065004</v>
      </c>
      <c r="J249" s="44" t="s">
        <v>48</v>
      </c>
    </row>
    <row r="250" spans="1:10" x14ac:dyDescent="0.25">
      <c r="A250" s="44" t="s">
        <v>2346</v>
      </c>
      <c r="B250" s="44">
        <v>110.84607980666701</v>
      </c>
      <c r="C250" s="44">
        <v>211.64182313333299</v>
      </c>
      <c r="D250" s="44">
        <v>3.5409663427406601E-3</v>
      </c>
      <c r="E250" s="44" t="s">
        <v>87</v>
      </c>
      <c r="F250" s="44" t="s">
        <v>2347</v>
      </c>
      <c r="G250" s="44">
        <v>93.913806780000002</v>
      </c>
      <c r="H250" s="44">
        <v>1.4810866791090199E-2</v>
      </c>
      <c r="I250" s="44">
        <v>1.4810866791090199E-2</v>
      </c>
      <c r="J250" s="44" t="s">
        <v>92</v>
      </c>
    </row>
    <row r="251" spans="1:10" x14ac:dyDescent="0.25">
      <c r="A251" s="44" t="s">
        <v>2346</v>
      </c>
      <c r="B251" s="44">
        <v>110.84607980666701</v>
      </c>
      <c r="C251" s="44">
        <v>211.64182313333299</v>
      </c>
      <c r="D251" s="44">
        <v>3.5409663427406601E-3</v>
      </c>
      <c r="E251" s="44" t="s">
        <v>1965</v>
      </c>
      <c r="F251" s="44" t="s">
        <v>2348</v>
      </c>
      <c r="G251" s="44">
        <v>127.789288906667</v>
      </c>
      <c r="H251" s="44">
        <v>2.5754123907637601E-2</v>
      </c>
      <c r="I251" s="44">
        <v>2.5754123907637601E-2</v>
      </c>
      <c r="J251" s="44" t="s">
        <v>2087</v>
      </c>
    </row>
    <row r="252" spans="1:10" x14ac:dyDescent="0.25">
      <c r="A252" s="44" t="s">
        <v>2349</v>
      </c>
      <c r="B252" s="44">
        <v>163.1599435</v>
      </c>
      <c r="C252" s="44">
        <v>125.045752333333</v>
      </c>
      <c r="D252" s="44">
        <v>5.1094361739813798E-2</v>
      </c>
      <c r="E252" s="44" t="s">
        <v>1965</v>
      </c>
      <c r="F252" s="44" t="s">
        <v>2350</v>
      </c>
      <c r="G252" s="44">
        <v>327.58154610000003</v>
      </c>
      <c r="H252" s="44">
        <v>0.57824233060906205</v>
      </c>
      <c r="I252" s="44">
        <v>0.57824233060906205</v>
      </c>
      <c r="J252" s="44" t="s">
        <v>72</v>
      </c>
    </row>
    <row r="253" spans="1:10" x14ac:dyDescent="0.25">
      <c r="A253" s="44" t="s">
        <v>2349</v>
      </c>
      <c r="B253" s="44">
        <v>163.1599435</v>
      </c>
      <c r="C253" s="44">
        <v>125.045752333333</v>
      </c>
      <c r="D253" s="44">
        <v>5.1094361739813798E-2</v>
      </c>
      <c r="E253" s="44" t="s">
        <v>74</v>
      </c>
      <c r="F253" s="44" t="s">
        <v>2351</v>
      </c>
      <c r="G253" s="44">
        <v>49.0793012166667</v>
      </c>
      <c r="H253" s="44">
        <v>0.81990814755374197</v>
      </c>
      <c r="I253" s="44">
        <v>0.81990814755374197</v>
      </c>
      <c r="J253" s="44" t="s">
        <v>1965</v>
      </c>
    </row>
    <row r="254" spans="1:10" x14ac:dyDescent="0.25">
      <c r="A254" s="44" t="s">
        <v>2352</v>
      </c>
      <c r="B254" s="44">
        <v>69.955208409999997</v>
      </c>
      <c r="C254" s="44">
        <v>89.277052226666697</v>
      </c>
      <c r="D254" s="44">
        <v>0.30179308962358298</v>
      </c>
      <c r="E254" s="44" t="s">
        <v>2058</v>
      </c>
      <c r="F254" s="44" t="s">
        <v>2353</v>
      </c>
      <c r="G254" s="44">
        <v>45.822713086666703</v>
      </c>
      <c r="H254" s="44">
        <v>4.90424002258548E-2</v>
      </c>
      <c r="I254" s="44">
        <v>4.90424002258548E-2</v>
      </c>
      <c r="J254" s="44" t="s">
        <v>1937</v>
      </c>
    </row>
    <row r="255" spans="1:10" x14ac:dyDescent="0.25">
      <c r="A255" s="44" t="s">
        <v>2354</v>
      </c>
      <c r="B255" s="44">
        <v>3.182906536</v>
      </c>
      <c r="C255" s="44">
        <v>4.0835285619999997</v>
      </c>
      <c r="D255" s="44">
        <v>0.34752638610364101</v>
      </c>
      <c r="E255" s="44" t="s">
        <v>1991</v>
      </c>
      <c r="F255" s="44" t="s">
        <v>2355</v>
      </c>
      <c r="G255" s="44">
        <v>7.4100541776666704</v>
      </c>
      <c r="H255" s="44">
        <v>0.41666600490308903</v>
      </c>
      <c r="I255" s="44">
        <v>0.41666600490308903</v>
      </c>
      <c r="J255" s="44" t="s">
        <v>92</v>
      </c>
    </row>
    <row r="256" spans="1:10" x14ac:dyDescent="0.25">
      <c r="A256" s="44" t="s">
        <v>2356</v>
      </c>
      <c r="B256" s="44">
        <v>274.88252523333301</v>
      </c>
      <c r="C256" s="44">
        <v>204.36508423333299</v>
      </c>
      <c r="D256" s="44">
        <v>0.173371567719599</v>
      </c>
      <c r="E256" s="44" t="s">
        <v>1933</v>
      </c>
      <c r="F256" s="44" t="s">
        <v>2357</v>
      </c>
      <c r="G256" s="44">
        <v>82.138613946666695</v>
      </c>
      <c r="H256" s="44">
        <v>7.3674628576033399E-3</v>
      </c>
      <c r="I256" s="44">
        <v>7.3674628576033399E-3</v>
      </c>
      <c r="J256" s="44" t="s">
        <v>1959</v>
      </c>
    </row>
    <row r="257" spans="1:10" x14ac:dyDescent="0.25">
      <c r="A257" s="44" t="s">
        <v>2358</v>
      </c>
      <c r="B257" s="44">
        <v>317.25258170000001</v>
      </c>
      <c r="C257" s="44">
        <v>38.121530383333301</v>
      </c>
      <c r="D257" s="105">
        <v>7.0108617899481798E-5</v>
      </c>
      <c r="E257" s="44" t="s">
        <v>75</v>
      </c>
      <c r="F257" s="44" t="s">
        <v>2359</v>
      </c>
      <c r="G257" s="44">
        <v>109.23076140333301</v>
      </c>
      <c r="H257" s="44">
        <v>4.5294372294499403E-2</v>
      </c>
      <c r="I257" s="44">
        <v>4.5294372294499403E-2</v>
      </c>
      <c r="J257" s="44" t="s">
        <v>1965</v>
      </c>
    </row>
    <row r="258" spans="1:10" x14ac:dyDescent="0.25">
      <c r="A258" s="44" t="s">
        <v>2360</v>
      </c>
      <c r="B258" s="44">
        <v>248.8608328</v>
      </c>
      <c r="C258" s="44">
        <v>259.94675560000002</v>
      </c>
      <c r="D258" s="44">
        <v>0.62641680586207704</v>
      </c>
      <c r="E258" s="44" t="s">
        <v>32</v>
      </c>
      <c r="F258" s="44" t="s">
        <v>2361</v>
      </c>
      <c r="G258" s="44">
        <v>144.37514641666701</v>
      </c>
      <c r="H258" s="44">
        <v>0.74803903538181604</v>
      </c>
      <c r="I258" s="44">
        <v>0.74803903538181604</v>
      </c>
      <c r="J258" s="44" t="s">
        <v>72</v>
      </c>
    </row>
    <row r="259" spans="1:10" x14ac:dyDescent="0.25">
      <c r="A259" s="44" t="s">
        <v>2362</v>
      </c>
      <c r="B259" s="44">
        <v>14.344181560000001</v>
      </c>
      <c r="C259" s="44">
        <v>10.212163727666701</v>
      </c>
      <c r="D259" s="44">
        <v>0.383863903319072</v>
      </c>
      <c r="E259" s="44" t="s">
        <v>1984</v>
      </c>
      <c r="F259" s="44" t="s">
        <v>2363</v>
      </c>
      <c r="G259" s="44">
        <v>941.23047733333306</v>
      </c>
      <c r="H259" s="44">
        <v>0.655101100664641</v>
      </c>
      <c r="I259" s="44">
        <v>0.655101100664641</v>
      </c>
      <c r="J259" s="44" t="s">
        <v>72</v>
      </c>
    </row>
    <row r="260" spans="1:10" x14ac:dyDescent="0.25">
      <c r="A260" s="44" t="s">
        <v>2364</v>
      </c>
      <c r="B260" s="44">
        <v>7.9304017943333296</v>
      </c>
      <c r="C260" s="44">
        <v>35.993462383333302</v>
      </c>
      <c r="D260" s="44">
        <v>3.61497583941139E-4</v>
      </c>
      <c r="E260" s="44" t="s">
        <v>94</v>
      </c>
      <c r="F260" s="44" t="s">
        <v>2365</v>
      </c>
      <c r="G260" s="44">
        <v>76.169392766666704</v>
      </c>
      <c r="H260" s="44">
        <v>0.49945036473290999</v>
      </c>
      <c r="I260" s="44">
        <v>0.49945036473290999</v>
      </c>
      <c r="J260" s="44" t="s">
        <v>41</v>
      </c>
    </row>
    <row r="261" spans="1:10" x14ac:dyDescent="0.25">
      <c r="A261" s="44" t="s">
        <v>2364</v>
      </c>
      <c r="B261" s="44">
        <v>7.9304017943333296</v>
      </c>
      <c r="C261" s="44">
        <v>35.993462383333302</v>
      </c>
      <c r="D261" s="44">
        <v>3.61497583941139E-4</v>
      </c>
      <c r="E261" s="44" t="s">
        <v>91</v>
      </c>
      <c r="F261" s="44" t="s">
        <v>2366</v>
      </c>
      <c r="G261" s="44">
        <v>11.515394730000001</v>
      </c>
      <c r="H261" s="44">
        <v>3.1159824099029898E-3</v>
      </c>
      <c r="I261" s="44">
        <v>3.1159824099029898E-3</v>
      </c>
      <c r="J261" s="44" t="s">
        <v>1956</v>
      </c>
    </row>
    <row r="262" spans="1:10" x14ac:dyDescent="0.25">
      <c r="A262" s="44" t="s">
        <v>2367</v>
      </c>
      <c r="B262" s="44">
        <v>137.0631248</v>
      </c>
      <c r="C262" s="44">
        <v>165.983699866667</v>
      </c>
      <c r="D262" s="44">
        <v>0.357929909621516</v>
      </c>
      <c r="E262" s="44" t="s">
        <v>2274</v>
      </c>
      <c r="F262" s="44" t="s">
        <v>2366</v>
      </c>
      <c r="G262" s="44">
        <v>11.515394730000001</v>
      </c>
      <c r="H262" s="44">
        <v>3.1159824099029898E-3</v>
      </c>
      <c r="I262" s="44">
        <v>3.1159824099029898E-3</v>
      </c>
      <c r="J262" s="44" t="s">
        <v>72</v>
      </c>
    </row>
    <row r="263" spans="1:10" x14ac:dyDescent="0.25">
      <c r="A263" s="44" t="s">
        <v>2367</v>
      </c>
      <c r="B263" s="44">
        <v>137.0631248</v>
      </c>
      <c r="C263" s="44">
        <v>165.983699866667</v>
      </c>
      <c r="D263" s="44">
        <v>0.357929909621516</v>
      </c>
      <c r="E263" s="44" t="s">
        <v>1991</v>
      </c>
      <c r="F263" s="44" t="s">
        <v>2366</v>
      </c>
      <c r="G263" s="44">
        <v>11.515394730000001</v>
      </c>
      <c r="H263" s="44">
        <v>3.1159824099029898E-3</v>
      </c>
      <c r="I263" s="44">
        <v>3.1159824099029898E-3</v>
      </c>
      <c r="J263" s="44" t="s">
        <v>1959</v>
      </c>
    </row>
    <row r="264" spans="1:10" x14ac:dyDescent="0.25">
      <c r="A264" s="44" t="s">
        <v>2368</v>
      </c>
      <c r="B264" s="44">
        <v>242.09639060000001</v>
      </c>
      <c r="C264" s="44">
        <v>99.094906123333303</v>
      </c>
      <c r="D264" s="44">
        <v>2.96193396302535E-2</v>
      </c>
      <c r="E264" s="44" t="s">
        <v>72</v>
      </c>
      <c r="F264" s="44" t="s">
        <v>2369</v>
      </c>
      <c r="G264" s="44">
        <v>12.8354233576667</v>
      </c>
      <c r="H264" s="44">
        <v>0.27576407283844201</v>
      </c>
      <c r="I264" s="44">
        <v>0.27576407283844201</v>
      </c>
      <c r="J264" s="44" t="s">
        <v>2370</v>
      </c>
    </row>
    <row r="265" spans="1:10" x14ac:dyDescent="0.25">
      <c r="A265" s="44" t="s">
        <v>2371</v>
      </c>
      <c r="B265" s="44">
        <v>63.292359243333301</v>
      </c>
      <c r="C265" s="44">
        <v>48.02618125</v>
      </c>
      <c r="D265" s="44">
        <v>9.6111206091471293E-2</v>
      </c>
      <c r="E265" s="44" t="s">
        <v>1965</v>
      </c>
      <c r="F265" s="44" t="s">
        <v>2372</v>
      </c>
      <c r="G265" s="44">
        <v>160.856092566667</v>
      </c>
      <c r="H265" s="44">
        <v>0.103074636430818</v>
      </c>
      <c r="I265" s="44">
        <v>0.103074636430818</v>
      </c>
      <c r="J265" s="44" t="s">
        <v>1965</v>
      </c>
    </row>
    <row r="266" spans="1:10" x14ac:dyDescent="0.25">
      <c r="A266" s="44" t="s">
        <v>2373</v>
      </c>
      <c r="B266" s="44">
        <v>376.4326125</v>
      </c>
      <c r="C266" s="44">
        <v>84.024638080000003</v>
      </c>
      <c r="D266" s="44">
        <v>6.82151630213257E-4</v>
      </c>
      <c r="E266" s="44" t="s">
        <v>76</v>
      </c>
      <c r="F266" s="44" t="s">
        <v>2374</v>
      </c>
      <c r="G266" s="44">
        <v>331.04457359999998</v>
      </c>
      <c r="H266" s="44">
        <v>1.02086808702194E-2</v>
      </c>
      <c r="I266" s="44">
        <v>1.02086808702194E-2</v>
      </c>
      <c r="J266" s="44" t="s">
        <v>2033</v>
      </c>
    </row>
    <row r="267" spans="1:10" x14ac:dyDescent="0.25">
      <c r="A267" s="44" t="s">
        <v>2375</v>
      </c>
      <c r="B267" s="44">
        <v>22.945024610000001</v>
      </c>
      <c r="C267" s="44">
        <v>22.380496430000001</v>
      </c>
      <c r="D267" s="44">
        <v>0.91199612870150004</v>
      </c>
      <c r="E267" s="44" t="s">
        <v>60</v>
      </c>
      <c r="F267" s="44" t="s">
        <v>2376</v>
      </c>
      <c r="G267" s="44">
        <v>137.61912923333301</v>
      </c>
      <c r="H267" s="44">
        <v>0.218549163016417</v>
      </c>
      <c r="I267" s="44">
        <v>0.218549163016417</v>
      </c>
      <c r="J267" s="44" t="s">
        <v>94</v>
      </c>
    </row>
    <row r="268" spans="1:10" x14ac:dyDescent="0.25">
      <c r="A268" s="44" t="s">
        <v>2377</v>
      </c>
      <c r="B268" s="44">
        <v>191.40283033333299</v>
      </c>
      <c r="C268" s="44">
        <v>29.229650736666699</v>
      </c>
      <c r="D268" s="44">
        <v>7.4010546911725799E-3</v>
      </c>
      <c r="E268" s="44" t="s">
        <v>1965</v>
      </c>
      <c r="F268" s="44" t="s">
        <v>2378</v>
      </c>
      <c r="G268" s="44">
        <v>206.24966230000001</v>
      </c>
      <c r="H268" s="44">
        <v>0.18526770121885999</v>
      </c>
      <c r="I268" s="44">
        <v>0.18526770121885999</v>
      </c>
      <c r="J268" s="44" t="s">
        <v>72</v>
      </c>
    </row>
    <row r="269" spans="1:10" x14ac:dyDescent="0.25">
      <c r="A269" s="44" t="s">
        <v>2379</v>
      </c>
      <c r="B269" s="44">
        <v>8.0025461579999995</v>
      </c>
      <c r="C269" s="44">
        <v>6.5713751486666698</v>
      </c>
      <c r="D269" s="44">
        <v>0.229211782840025</v>
      </c>
      <c r="E269" s="44" t="s">
        <v>1956</v>
      </c>
      <c r="F269" s="44" t="s">
        <v>2380</v>
      </c>
      <c r="G269" s="44">
        <v>39.0420899233333</v>
      </c>
      <c r="H269" s="44">
        <v>8.7313300674343702E-2</v>
      </c>
      <c r="I269" s="44">
        <v>8.7313300674343702E-2</v>
      </c>
      <c r="J269" s="44" t="s">
        <v>1962</v>
      </c>
    </row>
    <row r="270" spans="1:10" x14ac:dyDescent="0.25">
      <c r="A270" s="44" t="s">
        <v>2381</v>
      </c>
      <c r="B270" s="44">
        <v>15.759090386666699</v>
      </c>
      <c r="C270" s="44">
        <v>34.001712699999999</v>
      </c>
      <c r="D270" s="44">
        <v>9.9555749129175003E-2</v>
      </c>
      <c r="E270" s="44" t="s">
        <v>32</v>
      </c>
      <c r="F270" s="44" t="s">
        <v>2382</v>
      </c>
      <c r="G270" s="44">
        <v>213.478868333333</v>
      </c>
      <c r="H270" s="44">
        <v>8.1013083131863298E-2</v>
      </c>
      <c r="I270" s="44">
        <v>8.1013083131863298E-2</v>
      </c>
      <c r="J270" s="44" t="s">
        <v>92</v>
      </c>
    </row>
    <row r="271" spans="1:10" x14ac:dyDescent="0.25">
      <c r="A271" s="44" t="s">
        <v>2383</v>
      </c>
      <c r="B271" s="44">
        <v>6.3635222656666697</v>
      </c>
      <c r="C271" s="44">
        <v>5.9499646373333297</v>
      </c>
      <c r="D271" s="44">
        <v>0.82323819413984101</v>
      </c>
      <c r="E271" s="44" t="s">
        <v>1984</v>
      </c>
      <c r="F271" s="44" t="s">
        <v>2384</v>
      </c>
      <c r="G271" s="44">
        <v>10.7630274296667</v>
      </c>
      <c r="H271" s="44">
        <v>8.5397636789714002E-2</v>
      </c>
      <c r="I271" s="44">
        <v>8.5397636789714002E-2</v>
      </c>
      <c r="J271" s="44" t="s">
        <v>92</v>
      </c>
    </row>
    <row r="272" spans="1:10" x14ac:dyDescent="0.25">
      <c r="A272" s="44" t="s">
        <v>2385</v>
      </c>
      <c r="B272" s="44">
        <v>246.1822086</v>
      </c>
      <c r="C272" s="44">
        <v>78.506092906666694</v>
      </c>
      <c r="D272" s="44">
        <v>3.1301787238462498E-3</v>
      </c>
      <c r="E272" s="44" t="s">
        <v>1965</v>
      </c>
      <c r="F272" s="44" t="s">
        <v>2386</v>
      </c>
      <c r="G272" s="44">
        <v>204.47699710000001</v>
      </c>
      <c r="H272" s="44">
        <v>8.3931493229835299E-2</v>
      </c>
      <c r="I272" s="44">
        <v>8.3931493229835299E-2</v>
      </c>
      <c r="J272" s="44" t="s">
        <v>1959</v>
      </c>
    </row>
    <row r="273" spans="1:10" x14ac:dyDescent="0.25">
      <c r="A273" s="44" t="s">
        <v>2385</v>
      </c>
      <c r="B273" s="44">
        <v>246.1822086</v>
      </c>
      <c r="C273" s="44">
        <v>78.506092906666694</v>
      </c>
      <c r="D273" s="44">
        <v>3.1301787238462498E-3</v>
      </c>
      <c r="E273" s="44" t="s">
        <v>45</v>
      </c>
      <c r="F273" s="44" t="s">
        <v>1834</v>
      </c>
      <c r="G273" s="44">
        <v>26.5764155246667</v>
      </c>
      <c r="H273" s="44">
        <v>0.17108094218719599</v>
      </c>
      <c r="I273" s="44">
        <v>0.17108094218719599</v>
      </c>
      <c r="J273" s="44" t="s">
        <v>50</v>
      </c>
    </row>
    <row r="274" spans="1:10" x14ac:dyDescent="0.25">
      <c r="A274" s="44" t="s">
        <v>2387</v>
      </c>
      <c r="B274" s="44">
        <v>7.69792992233333</v>
      </c>
      <c r="C274" s="44">
        <v>8.5588195006666705</v>
      </c>
      <c r="D274" s="44">
        <v>0.78484152451588296</v>
      </c>
      <c r="E274" s="44" t="s">
        <v>35</v>
      </c>
      <c r="F274" s="44" t="s">
        <v>2388</v>
      </c>
      <c r="G274" s="44">
        <v>38.160734759999997</v>
      </c>
      <c r="H274" s="44">
        <v>0.25104919705051398</v>
      </c>
      <c r="I274" s="44">
        <v>0.25104919705051398</v>
      </c>
      <c r="J274" s="44" t="s">
        <v>1965</v>
      </c>
    </row>
    <row r="275" spans="1:10" x14ac:dyDescent="0.25">
      <c r="A275" s="44" t="s">
        <v>2389</v>
      </c>
      <c r="B275" s="44">
        <v>22.730909243333301</v>
      </c>
      <c r="C275" s="44">
        <v>12.238265779000001</v>
      </c>
      <c r="D275" s="44">
        <v>0.131183219901603</v>
      </c>
      <c r="E275" s="44" t="s">
        <v>35</v>
      </c>
      <c r="F275" s="44" t="s">
        <v>2390</v>
      </c>
      <c r="G275" s="44">
        <v>14.837344720000001</v>
      </c>
      <c r="H275" s="44">
        <v>0.98963976140939802</v>
      </c>
      <c r="I275" s="44">
        <v>0.98963976140939802</v>
      </c>
      <c r="J275" s="44" t="s">
        <v>1933</v>
      </c>
    </row>
    <row r="276" spans="1:10" x14ac:dyDescent="0.25">
      <c r="A276" s="44" t="s">
        <v>2391</v>
      </c>
      <c r="B276" s="44">
        <v>25.213270796666698</v>
      </c>
      <c r="C276" s="44">
        <v>39.081429426666702</v>
      </c>
      <c r="D276" s="44">
        <v>2.0094422661934699E-2</v>
      </c>
      <c r="E276" s="44" t="s">
        <v>48</v>
      </c>
      <c r="F276" s="44" t="s">
        <v>2392</v>
      </c>
      <c r="G276" s="44">
        <v>23.1407777633333</v>
      </c>
      <c r="H276" s="44">
        <v>0.45905694434431998</v>
      </c>
      <c r="I276" s="44">
        <v>0.45905694434431998</v>
      </c>
      <c r="J276" s="44" t="s">
        <v>48</v>
      </c>
    </row>
    <row r="277" spans="1:10" x14ac:dyDescent="0.25">
      <c r="A277" s="44" t="s">
        <v>2391</v>
      </c>
      <c r="B277" s="44">
        <v>25.213270796666698</v>
      </c>
      <c r="C277" s="44">
        <v>39.081429426666702</v>
      </c>
      <c r="D277" s="44">
        <v>2.0094422661934699E-2</v>
      </c>
      <c r="E277" s="44" t="s">
        <v>45</v>
      </c>
      <c r="F277" s="44" t="s">
        <v>2393</v>
      </c>
      <c r="G277" s="44">
        <v>14.8992547</v>
      </c>
      <c r="H277" s="44">
        <v>0.56556881059861497</v>
      </c>
      <c r="I277" s="44">
        <v>0.56556881059861497</v>
      </c>
      <c r="J277" s="44" t="s">
        <v>84</v>
      </c>
    </row>
    <row r="278" spans="1:10" x14ac:dyDescent="0.25">
      <c r="A278" s="44" t="s">
        <v>2394</v>
      </c>
      <c r="B278" s="44">
        <v>851.45932623333294</v>
      </c>
      <c r="C278" s="44">
        <v>940.01504756666702</v>
      </c>
      <c r="D278" s="44">
        <v>0.69040103654572405</v>
      </c>
      <c r="E278" s="44" t="s">
        <v>72</v>
      </c>
      <c r="F278" s="44" t="s">
        <v>2395</v>
      </c>
      <c r="G278" s="44">
        <v>115.65126093333301</v>
      </c>
      <c r="H278" s="44">
        <v>5.2415386620453398E-2</v>
      </c>
      <c r="I278" s="44">
        <v>5.2415386620453398E-2</v>
      </c>
      <c r="J278" s="44" t="s">
        <v>32</v>
      </c>
    </row>
    <row r="279" spans="1:10" x14ac:dyDescent="0.25">
      <c r="A279" s="44" t="s">
        <v>2396</v>
      </c>
      <c r="B279" s="44">
        <v>6.7257468976666699</v>
      </c>
      <c r="C279" s="44">
        <v>5.8379350890000001</v>
      </c>
      <c r="D279" s="44">
        <v>0.55812503738536401</v>
      </c>
      <c r="E279" s="44" t="s">
        <v>1984</v>
      </c>
      <c r="F279" s="44" t="s">
        <v>2397</v>
      </c>
      <c r="G279" s="44">
        <v>31.184181243333299</v>
      </c>
      <c r="H279" s="44">
        <v>2.6529119012277901E-2</v>
      </c>
      <c r="I279" s="44">
        <v>2.6529119012277901E-2</v>
      </c>
      <c r="J279" s="44" t="s">
        <v>48</v>
      </c>
    </row>
    <row r="280" spans="1:10" x14ac:dyDescent="0.25">
      <c r="A280" s="44" t="s">
        <v>2398</v>
      </c>
      <c r="B280" s="44">
        <v>291.961414166667</v>
      </c>
      <c r="C280" s="44">
        <v>76.180127943333304</v>
      </c>
      <c r="D280" s="44">
        <v>4.9995038443153301E-3</v>
      </c>
      <c r="E280" s="44" t="s">
        <v>1933</v>
      </c>
      <c r="F280" s="44" t="s">
        <v>2399</v>
      </c>
      <c r="G280" s="44">
        <v>40.6421420333333</v>
      </c>
      <c r="H280" s="44">
        <v>1.36842760277072E-2</v>
      </c>
      <c r="I280" s="44">
        <v>1.36842760277072E-2</v>
      </c>
      <c r="J280" s="44" t="s">
        <v>48</v>
      </c>
    </row>
    <row r="281" spans="1:10" x14ac:dyDescent="0.25">
      <c r="A281" s="44" t="s">
        <v>2398</v>
      </c>
      <c r="B281" s="44">
        <v>291.961414166667</v>
      </c>
      <c r="C281" s="44">
        <v>76.180127943333304</v>
      </c>
      <c r="D281" s="44">
        <v>4.9995038443153301E-3</v>
      </c>
      <c r="E281" s="44" t="s">
        <v>35</v>
      </c>
      <c r="F281" s="44" t="s">
        <v>2400</v>
      </c>
      <c r="G281" s="44">
        <v>600.59995549999996</v>
      </c>
      <c r="H281" s="44">
        <v>0.30902704022640298</v>
      </c>
      <c r="I281" s="44">
        <v>0.30902704022640298</v>
      </c>
      <c r="J281" s="44" t="s">
        <v>41</v>
      </c>
    </row>
    <row r="282" spans="1:10" x14ac:dyDescent="0.25">
      <c r="A282" s="44" t="s">
        <v>2401</v>
      </c>
      <c r="B282" s="44">
        <v>9.1595059683333293</v>
      </c>
      <c r="C282" s="44">
        <v>15.9698222206667</v>
      </c>
      <c r="D282" s="44">
        <v>0.194838441217663</v>
      </c>
      <c r="E282" s="44" t="s">
        <v>1973</v>
      </c>
      <c r="F282" s="44" t="s">
        <v>2402</v>
      </c>
      <c r="G282" s="44">
        <v>322.12773709999999</v>
      </c>
      <c r="H282" s="44">
        <v>1.3326710962195299E-2</v>
      </c>
      <c r="I282" s="44">
        <v>1.3326710962195299E-2</v>
      </c>
      <c r="J282" s="44" t="s">
        <v>1962</v>
      </c>
    </row>
    <row r="283" spans="1:10" x14ac:dyDescent="0.25">
      <c r="A283" s="44" t="s">
        <v>2403</v>
      </c>
      <c r="B283" s="44">
        <v>15.627265680000001</v>
      </c>
      <c r="C283" s="44">
        <v>37.470071109999999</v>
      </c>
      <c r="D283" s="44">
        <v>1.28377828610004E-2</v>
      </c>
      <c r="E283" s="44" t="s">
        <v>2058</v>
      </c>
      <c r="F283" s="44" t="s">
        <v>2404</v>
      </c>
      <c r="G283" s="44">
        <v>68.190595806666707</v>
      </c>
      <c r="H283" s="44">
        <v>0.85401727260398796</v>
      </c>
      <c r="I283" s="44">
        <v>0.85401727260398796</v>
      </c>
      <c r="J283" s="44" t="s">
        <v>94</v>
      </c>
    </row>
    <row r="284" spans="1:10" x14ac:dyDescent="0.25">
      <c r="A284" s="44" t="s">
        <v>2405</v>
      </c>
      <c r="B284" s="44">
        <v>1.1345458883333299</v>
      </c>
      <c r="C284" s="44">
        <v>0.15770456833333299</v>
      </c>
      <c r="D284" s="44">
        <v>7.7905158188669693E-2</v>
      </c>
      <c r="E284" s="44" t="s">
        <v>92</v>
      </c>
      <c r="F284" s="44" t="s">
        <v>2406</v>
      </c>
      <c r="G284" s="44">
        <v>388.918279933333</v>
      </c>
      <c r="H284" s="44">
        <v>0.58104722587011104</v>
      </c>
      <c r="I284" s="44">
        <v>0.58104722587011104</v>
      </c>
      <c r="J284" s="44" t="s">
        <v>60</v>
      </c>
    </row>
    <row r="285" spans="1:10" x14ac:dyDescent="0.25">
      <c r="A285" s="44" t="s">
        <v>2407</v>
      </c>
      <c r="B285" s="44">
        <v>297.04925696666697</v>
      </c>
      <c r="C285" s="44">
        <v>888.12914469999998</v>
      </c>
      <c r="D285" s="44">
        <v>4.2755088217878998E-3</v>
      </c>
      <c r="E285" s="44" t="s">
        <v>1965</v>
      </c>
      <c r="F285" s="44" t="s">
        <v>2408</v>
      </c>
      <c r="G285" s="44">
        <v>1178.8113143333301</v>
      </c>
      <c r="H285" s="44">
        <v>0.30890370384858901</v>
      </c>
      <c r="I285" s="44">
        <v>0.30890370384858901</v>
      </c>
      <c r="J285" s="44" t="s">
        <v>92</v>
      </c>
    </row>
    <row r="286" spans="1:10" x14ac:dyDescent="0.25">
      <c r="A286" s="44" t="s">
        <v>2409</v>
      </c>
      <c r="B286" s="44">
        <v>43.191313049999998</v>
      </c>
      <c r="C286" s="44">
        <v>49.9052825766667</v>
      </c>
      <c r="D286" s="44">
        <v>3.7833479849187703E-2</v>
      </c>
      <c r="E286" s="44" t="s">
        <v>84</v>
      </c>
      <c r="F286" s="44" t="s">
        <v>2410</v>
      </c>
      <c r="G286" s="44">
        <v>31.06347615</v>
      </c>
      <c r="H286" s="44">
        <v>0.31270325947377198</v>
      </c>
      <c r="I286" s="44">
        <v>0.31270325947377198</v>
      </c>
      <c r="J286" s="44" t="s">
        <v>92</v>
      </c>
    </row>
    <row r="287" spans="1:10" x14ac:dyDescent="0.25">
      <c r="A287" s="44" t="s">
        <v>2411</v>
      </c>
      <c r="B287" s="44">
        <v>27.6692661466667</v>
      </c>
      <c r="C287" s="44">
        <v>29.04290245</v>
      </c>
      <c r="D287" s="44">
        <v>0.76194623411056595</v>
      </c>
      <c r="E287" s="44" t="s">
        <v>1965</v>
      </c>
      <c r="F287" s="44" t="s">
        <v>2412</v>
      </c>
      <c r="G287" s="44">
        <v>58.519518343333303</v>
      </c>
      <c r="H287" s="44">
        <v>0.61254791788072804</v>
      </c>
      <c r="I287" s="44">
        <v>0.61254791788072804</v>
      </c>
      <c r="J287" s="44" t="s">
        <v>48</v>
      </c>
    </row>
    <row r="288" spans="1:10" x14ac:dyDescent="0.25">
      <c r="A288" s="44" t="s">
        <v>2413</v>
      </c>
      <c r="B288" s="44">
        <v>210.795567733333</v>
      </c>
      <c r="C288" s="44">
        <v>73.792061036666695</v>
      </c>
      <c r="D288" s="44">
        <v>1.80282245419392E-3</v>
      </c>
      <c r="E288" s="44" t="s">
        <v>2058</v>
      </c>
      <c r="F288" s="44" t="s">
        <v>2414</v>
      </c>
      <c r="G288" s="44">
        <v>567.06261503333303</v>
      </c>
      <c r="H288" s="44">
        <v>2.6411667848325202E-2</v>
      </c>
      <c r="I288" s="44">
        <v>2.6411667848325202E-2</v>
      </c>
      <c r="J288" s="44" t="s">
        <v>54</v>
      </c>
    </row>
    <row r="289" spans="1:10" x14ac:dyDescent="0.25">
      <c r="A289" s="44" t="s">
        <v>2415</v>
      </c>
      <c r="B289" s="44">
        <v>53.588729653333303</v>
      </c>
      <c r="C289" s="44">
        <v>9.2636502636666709</v>
      </c>
      <c r="D289" s="44">
        <v>1.5868873323088199E-3</v>
      </c>
      <c r="E289" s="44" t="s">
        <v>75</v>
      </c>
      <c r="F289" s="44" t="s">
        <v>2416</v>
      </c>
      <c r="G289" s="44">
        <v>46.165862439999998</v>
      </c>
      <c r="H289" s="44">
        <v>0.21492477251232101</v>
      </c>
      <c r="I289" s="44">
        <v>0.21492477251232101</v>
      </c>
      <c r="J289" s="44" t="s">
        <v>1959</v>
      </c>
    </row>
    <row r="290" spans="1:10" x14ac:dyDescent="0.25">
      <c r="A290" s="44" t="s">
        <v>2417</v>
      </c>
      <c r="B290" s="44">
        <v>207.62132286666699</v>
      </c>
      <c r="C290" s="44">
        <v>6.2093690786666702</v>
      </c>
      <c r="D290" s="44">
        <v>5.7905889841869396E-4</v>
      </c>
      <c r="E290" s="44" t="s">
        <v>1933</v>
      </c>
      <c r="F290" s="44" t="s">
        <v>2418</v>
      </c>
      <c r="G290" s="44">
        <v>453.97497113333299</v>
      </c>
      <c r="H290" s="44">
        <v>0.124560541717102</v>
      </c>
      <c r="I290" s="44">
        <v>0.124560541717102</v>
      </c>
      <c r="J290" s="44" t="s">
        <v>32</v>
      </c>
    </row>
    <row r="291" spans="1:10" x14ac:dyDescent="0.25">
      <c r="A291" s="44" t="s">
        <v>2417</v>
      </c>
      <c r="B291" s="44">
        <v>207.62132286666699</v>
      </c>
      <c r="C291" s="44">
        <v>6.2093690786666702</v>
      </c>
      <c r="D291" s="44">
        <v>5.7905889841869396E-4</v>
      </c>
      <c r="E291" s="44" t="s">
        <v>1962</v>
      </c>
      <c r="F291" s="44" t="s">
        <v>2419</v>
      </c>
      <c r="G291" s="44">
        <v>4.9644335086666702</v>
      </c>
      <c r="H291" s="44">
        <v>0.37125417453938597</v>
      </c>
      <c r="I291" s="44">
        <v>0.37125417453938597</v>
      </c>
      <c r="J291" s="44" t="s">
        <v>1965</v>
      </c>
    </row>
    <row r="292" spans="1:10" x14ac:dyDescent="0.25">
      <c r="A292" s="44" t="s">
        <v>2420</v>
      </c>
      <c r="B292" s="44">
        <v>65.849579349999999</v>
      </c>
      <c r="C292" s="44">
        <v>13.56440707</v>
      </c>
      <c r="D292" s="44">
        <v>1.1134814611629201E-3</v>
      </c>
      <c r="E292" s="44" t="s">
        <v>41</v>
      </c>
      <c r="F292" s="44" t="s">
        <v>2421</v>
      </c>
      <c r="G292" s="44">
        <v>426.98333966666701</v>
      </c>
      <c r="H292" s="44">
        <v>7.4675876845433004E-2</v>
      </c>
      <c r="I292" s="44">
        <v>7.4675876845433004E-2</v>
      </c>
      <c r="J292" s="44" t="s">
        <v>1956</v>
      </c>
    </row>
    <row r="293" spans="1:10" x14ac:dyDescent="0.25">
      <c r="A293" s="44" t="s">
        <v>2422</v>
      </c>
      <c r="B293" s="44">
        <v>136.60077749999999</v>
      </c>
      <c r="C293" s="44">
        <v>61.878899466666702</v>
      </c>
      <c r="D293" s="44">
        <v>3.0203140218067002E-3</v>
      </c>
      <c r="E293" s="44" t="s">
        <v>41</v>
      </c>
      <c r="F293" s="44" t="s">
        <v>2421</v>
      </c>
      <c r="G293" s="44">
        <v>426.98333966666701</v>
      </c>
      <c r="H293" s="44">
        <v>7.4675876845433004E-2</v>
      </c>
      <c r="I293" s="44">
        <v>7.4675876845433004E-2</v>
      </c>
      <c r="J293" s="44" t="s">
        <v>75</v>
      </c>
    </row>
    <row r="294" spans="1:10" x14ac:dyDescent="0.25">
      <c r="A294" s="44" t="s">
        <v>2423</v>
      </c>
      <c r="B294" s="44">
        <v>11.319686141666701</v>
      </c>
      <c r="C294" s="44">
        <v>6.6948524379999999</v>
      </c>
      <c r="D294" s="44">
        <v>0.28418746609001799</v>
      </c>
      <c r="E294" s="44" t="s">
        <v>1933</v>
      </c>
      <c r="F294" s="44" t="s">
        <v>2421</v>
      </c>
      <c r="G294" s="44">
        <v>426.98333966666701</v>
      </c>
      <c r="H294" s="44">
        <v>7.4675876845433004E-2</v>
      </c>
      <c r="I294" s="44">
        <v>7.4675876845433004E-2</v>
      </c>
      <c r="J294" s="44" t="s">
        <v>2087</v>
      </c>
    </row>
    <row r="295" spans="1:10" x14ac:dyDescent="0.25">
      <c r="A295" s="44" t="s">
        <v>2424</v>
      </c>
      <c r="B295" s="44">
        <v>23.553002833333299</v>
      </c>
      <c r="C295" s="44">
        <v>77.903733590000002</v>
      </c>
      <c r="D295" s="44">
        <v>1.95424185876392E-3</v>
      </c>
      <c r="E295" s="44" t="s">
        <v>2058</v>
      </c>
      <c r="F295" s="44" t="s">
        <v>2425</v>
      </c>
      <c r="G295" s="44">
        <v>158.85489723333299</v>
      </c>
      <c r="H295" s="44">
        <v>8.1894800243434998E-2</v>
      </c>
      <c r="I295" s="44">
        <v>8.1894800243434998E-2</v>
      </c>
      <c r="J295" s="44" t="s">
        <v>55</v>
      </c>
    </row>
    <row r="296" spans="1:10" x14ac:dyDescent="0.25">
      <c r="A296" s="44" t="s">
        <v>2424</v>
      </c>
      <c r="B296" s="44">
        <v>23.553002833333299</v>
      </c>
      <c r="C296" s="44">
        <v>77.903733590000002</v>
      </c>
      <c r="D296" s="44">
        <v>1.95424185876392E-3</v>
      </c>
      <c r="E296" s="44" t="s">
        <v>36</v>
      </c>
      <c r="F296" s="44" t="s">
        <v>2426</v>
      </c>
      <c r="G296" s="44">
        <v>281.315962833333</v>
      </c>
      <c r="H296" s="44">
        <v>6.1102618876688601E-2</v>
      </c>
      <c r="I296" s="44">
        <v>6.1102618876688601E-2</v>
      </c>
      <c r="J296" s="44" t="s">
        <v>2033</v>
      </c>
    </row>
    <row r="297" spans="1:10" x14ac:dyDescent="0.25">
      <c r="A297" s="44" t="s">
        <v>2427</v>
      </c>
      <c r="B297" s="44">
        <v>10.3950939476667</v>
      </c>
      <c r="C297" s="44">
        <v>2.7198824386666698</v>
      </c>
      <c r="D297" s="44">
        <v>2.12013167054571E-2</v>
      </c>
      <c r="E297" s="44" t="s">
        <v>71</v>
      </c>
      <c r="F297" s="44" t="s">
        <v>2428</v>
      </c>
      <c r="G297" s="44">
        <v>7.53659362733333</v>
      </c>
      <c r="H297" s="44">
        <v>7.9233142662766098E-2</v>
      </c>
      <c r="I297" s="44">
        <v>7.9233142662766098E-2</v>
      </c>
      <c r="J297" s="44" t="s">
        <v>1933</v>
      </c>
    </row>
    <row r="298" spans="1:10" x14ac:dyDescent="0.25">
      <c r="A298" s="44" t="s">
        <v>2429</v>
      </c>
      <c r="B298" s="44">
        <v>17.347450106666699</v>
      </c>
      <c r="C298" s="44">
        <v>26.499109560000001</v>
      </c>
      <c r="D298" s="44">
        <v>1.18960389714037E-2</v>
      </c>
      <c r="E298" s="44" t="s">
        <v>1984</v>
      </c>
      <c r="F298" s="44" t="s">
        <v>2430</v>
      </c>
      <c r="G298" s="44">
        <v>78.274565856666698</v>
      </c>
      <c r="H298" s="44">
        <v>0.458569396618909</v>
      </c>
      <c r="I298" s="44">
        <v>0.458569396618909</v>
      </c>
      <c r="J298" s="44" t="s">
        <v>1962</v>
      </c>
    </row>
    <row r="299" spans="1:10" x14ac:dyDescent="0.25">
      <c r="A299" s="44" t="s">
        <v>2431</v>
      </c>
      <c r="B299" s="44">
        <v>0.37699612666666699</v>
      </c>
      <c r="C299" s="44">
        <v>4.2632873356666696</v>
      </c>
      <c r="D299" s="44">
        <v>1.16635766012099E-2</v>
      </c>
      <c r="E299" s="44" t="s">
        <v>1933</v>
      </c>
      <c r="F299" s="44" t="s">
        <v>2432</v>
      </c>
      <c r="G299" s="44">
        <v>629.25258503333305</v>
      </c>
      <c r="H299" s="44">
        <v>5.8357161981297798E-2</v>
      </c>
      <c r="I299" s="44">
        <v>5.8357161981297798E-2</v>
      </c>
      <c r="J299" s="44" t="s">
        <v>41</v>
      </c>
    </row>
    <row r="300" spans="1:10" x14ac:dyDescent="0.25">
      <c r="A300" s="44" t="s">
        <v>2433</v>
      </c>
      <c r="B300" s="44">
        <v>120.7869043</v>
      </c>
      <c r="C300" s="44">
        <v>75.582281576666702</v>
      </c>
      <c r="D300" s="44">
        <v>9.0820467207865602E-2</v>
      </c>
      <c r="E300" s="44" t="s">
        <v>48</v>
      </c>
      <c r="F300" s="44" t="s">
        <v>2434</v>
      </c>
      <c r="G300" s="44">
        <v>84.959390020000001</v>
      </c>
      <c r="H300" s="44">
        <v>0.48640303043441702</v>
      </c>
      <c r="I300" s="44">
        <v>0.48640303043441702</v>
      </c>
      <c r="J300" s="44" t="s">
        <v>60</v>
      </c>
    </row>
    <row r="301" spans="1:10" x14ac:dyDescent="0.25">
      <c r="A301" s="44" t="s">
        <v>2435</v>
      </c>
      <c r="B301" s="44">
        <v>169.8629219</v>
      </c>
      <c r="C301" s="44">
        <v>82.276535443333302</v>
      </c>
      <c r="D301" s="44">
        <v>8.0685272544955503E-3</v>
      </c>
      <c r="E301" s="44" t="s">
        <v>90</v>
      </c>
      <c r="F301" s="44" t="s">
        <v>2436</v>
      </c>
      <c r="G301" s="44">
        <v>24.616782536666701</v>
      </c>
      <c r="H301" s="44">
        <v>2.6300294843779799E-3</v>
      </c>
      <c r="I301" s="44">
        <v>2.6300294843779799E-3</v>
      </c>
      <c r="J301" s="44" t="s">
        <v>2104</v>
      </c>
    </row>
    <row r="302" spans="1:10" x14ac:dyDescent="0.25">
      <c r="A302" s="44" t="s">
        <v>2437</v>
      </c>
      <c r="B302" s="44">
        <v>39.418143966666698</v>
      </c>
      <c r="C302" s="44">
        <v>36.801154183333303</v>
      </c>
      <c r="D302" s="44">
        <v>0.58538767559986105</v>
      </c>
      <c r="E302" s="44" t="s">
        <v>1933</v>
      </c>
      <c r="F302" s="44" t="s">
        <v>2438</v>
      </c>
      <c r="G302" s="44">
        <v>45.515782993333303</v>
      </c>
      <c r="H302" s="44">
        <v>0.34836647669091397</v>
      </c>
      <c r="I302" s="44">
        <v>0.34836647669091397</v>
      </c>
      <c r="J302" s="44" t="s">
        <v>1933</v>
      </c>
    </row>
    <row r="303" spans="1:10" x14ac:dyDescent="0.25">
      <c r="A303" s="44" t="s">
        <v>2439</v>
      </c>
      <c r="B303" s="44">
        <v>33.444546883333302</v>
      </c>
      <c r="C303" s="44">
        <v>27.905219779999999</v>
      </c>
      <c r="D303" s="44">
        <v>5.0314777781709501E-2</v>
      </c>
      <c r="E303" s="44" t="s">
        <v>91</v>
      </c>
      <c r="F303" s="44" t="s">
        <v>2440</v>
      </c>
      <c r="G303" s="44">
        <v>6.5049790763333304</v>
      </c>
      <c r="H303" s="44">
        <v>0.59160451666051095</v>
      </c>
      <c r="I303" s="44">
        <v>0.59160451666051095</v>
      </c>
      <c r="J303" s="44" t="s">
        <v>1965</v>
      </c>
    </row>
    <row r="304" spans="1:10" x14ac:dyDescent="0.25">
      <c r="A304" s="44" t="s">
        <v>2441</v>
      </c>
      <c r="B304" s="44">
        <v>21.855608926666701</v>
      </c>
      <c r="C304" s="44">
        <v>3.8007567006666698</v>
      </c>
      <c r="D304" s="105">
        <v>5.2555434584585004E-6</v>
      </c>
      <c r="E304" s="44" t="s">
        <v>92</v>
      </c>
      <c r="F304" s="44" t="s">
        <v>2442</v>
      </c>
      <c r="G304" s="44">
        <v>65.859636916666702</v>
      </c>
      <c r="H304" s="44">
        <v>0.44676268036563799</v>
      </c>
      <c r="I304" s="44">
        <v>0.44676268036563799</v>
      </c>
      <c r="J304" s="44" t="s">
        <v>2087</v>
      </c>
    </row>
    <row r="305" spans="1:10" x14ac:dyDescent="0.25">
      <c r="A305" s="44" t="s">
        <v>2443</v>
      </c>
      <c r="B305" s="44">
        <v>225.343470266667</v>
      </c>
      <c r="C305" s="44">
        <v>623.86272193333298</v>
      </c>
      <c r="D305" s="105">
        <v>3.9449817099091799E-5</v>
      </c>
      <c r="E305" s="44" t="s">
        <v>1965</v>
      </c>
      <c r="F305" s="44" t="s">
        <v>2444</v>
      </c>
      <c r="G305" s="44">
        <v>65.495097116666699</v>
      </c>
      <c r="H305" s="44">
        <v>0.79732613973673305</v>
      </c>
      <c r="I305" s="44">
        <v>0.79732613973673305</v>
      </c>
      <c r="J305" s="44" t="s">
        <v>1959</v>
      </c>
    </row>
    <row r="306" spans="1:10" x14ac:dyDescent="0.25">
      <c r="A306" s="44" t="s">
        <v>2445</v>
      </c>
      <c r="B306" s="44">
        <v>16.249193803333299</v>
      </c>
      <c r="C306" s="44">
        <v>22.927404443333302</v>
      </c>
      <c r="D306" s="44">
        <v>0.25401117494668402</v>
      </c>
      <c r="E306" s="44" t="s">
        <v>48</v>
      </c>
      <c r="F306" s="44" t="s">
        <v>2444</v>
      </c>
      <c r="G306" s="44">
        <v>65.495097116666699</v>
      </c>
      <c r="H306" s="44">
        <v>0.79732613973673305</v>
      </c>
      <c r="I306" s="44">
        <v>0.79732613973673305</v>
      </c>
      <c r="J306" s="44" t="s">
        <v>2022</v>
      </c>
    </row>
    <row r="307" spans="1:10" x14ac:dyDescent="0.25">
      <c r="A307" s="44" t="s">
        <v>2445</v>
      </c>
      <c r="B307" s="44">
        <v>16.249193803333299</v>
      </c>
      <c r="C307" s="44">
        <v>22.927404443333302</v>
      </c>
      <c r="D307" s="44">
        <v>0.25401117494668402</v>
      </c>
      <c r="E307" s="44" t="s">
        <v>2114</v>
      </c>
      <c r="F307" s="44" t="s">
        <v>2446</v>
      </c>
      <c r="G307" s="44">
        <v>218.52569613333301</v>
      </c>
      <c r="H307" s="44">
        <v>0.34661874746875498</v>
      </c>
      <c r="I307" s="44">
        <v>0.34661874746875498</v>
      </c>
      <c r="J307" s="44" t="s">
        <v>71</v>
      </c>
    </row>
    <row r="308" spans="1:10" x14ac:dyDescent="0.25">
      <c r="A308" s="44" t="s">
        <v>2447</v>
      </c>
      <c r="B308" s="44">
        <v>52.033782049999999</v>
      </c>
      <c r="C308" s="44">
        <v>33.074713776666698</v>
      </c>
      <c r="D308" s="44">
        <v>0.13720525874070699</v>
      </c>
      <c r="E308" s="44" t="s">
        <v>82</v>
      </c>
      <c r="F308" s="44" t="s">
        <v>2446</v>
      </c>
      <c r="G308" s="44">
        <v>218.52569613333301</v>
      </c>
      <c r="H308" s="44">
        <v>0.34661874746875498</v>
      </c>
      <c r="I308" s="44">
        <v>0.34661874746875498</v>
      </c>
      <c r="J308" s="44" t="s">
        <v>1951</v>
      </c>
    </row>
    <row r="309" spans="1:10" x14ac:dyDescent="0.25">
      <c r="A309" s="44" t="s">
        <v>2448</v>
      </c>
      <c r="B309" s="44">
        <v>697.49469746666705</v>
      </c>
      <c r="C309" s="44">
        <v>1053.54274013333</v>
      </c>
      <c r="D309" s="44">
        <v>6.6569129680057001E-2</v>
      </c>
      <c r="E309" s="44" t="s">
        <v>72</v>
      </c>
      <c r="F309" s="44" t="s">
        <v>2449</v>
      </c>
      <c r="G309" s="44">
        <v>43.569552583333298</v>
      </c>
      <c r="H309" s="44">
        <v>0.89087886412936401</v>
      </c>
      <c r="I309" s="44">
        <v>0.89087886412936401</v>
      </c>
      <c r="J309" s="44" t="s">
        <v>71</v>
      </c>
    </row>
    <row r="310" spans="1:10" x14ac:dyDescent="0.25">
      <c r="A310" s="44" t="s">
        <v>2450</v>
      </c>
      <c r="B310" s="44">
        <v>1816.5666819999999</v>
      </c>
      <c r="C310" s="44">
        <v>434.04218730000002</v>
      </c>
      <c r="D310" s="44">
        <v>6.2030514454292898E-4</v>
      </c>
      <c r="E310" s="44" t="s">
        <v>1951</v>
      </c>
      <c r="F310" s="44" t="s">
        <v>2451</v>
      </c>
      <c r="G310" s="44">
        <v>16.5437747966667</v>
      </c>
      <c r="H310" s="44">
        <v>2.0613531174590902E-2</v>
      </c>
      <c r="I310" s="44">
        <v>2.0613531174590902E-2</v>
      </c>
      <c r="J310" s="44" t="s">
        <v>1965</v>
      </c>
    </row>
    <row r="311" spans="1:10" x14ac:dyDescent="0.25">
      <c r="A311" s="44" t="s">
        <v>2452</v>
      </c>
      <c r="B311" s="44">
        <v>19.4370234133333</v>
      </c>
      <c r="C311" s="44">
        <v>33.022725836666702</v>
      </c>
      <c r="D311" s="44">
        <v>1.2547326205551899E-2</v>
      </c>
      <c r="E311" s="44" t="s">
        <v>2033</v>
      </c>
      <c r="F311" s="44" t="s">
        <v>2453</v>
      </c>
      <c r="G311" s="44">
        <v>0.36193520966666698</v>
      </c>
      <c r="H311" s="44">
        <v>0.77280011205099997</v>
      </c>
      <c r="I311" s="44">
        <v>0.77280011205099997</v>
      </c>
      <c r="J311" s="44" t="s">
        <v>92</v>
      </c>
    </row>
    <row r="312" spans="1:10" x14ac:dyDescent="0.25">
      <c r="A312" s="44" t="s">
        <v>2454</v>
      </c>
      <c r="B312" s="44">
        <v>0.116780886666667</v>
      </c>
      <c r="C312" s="44">
        <v>0.47749581966666699</v>
      </c>
      <c r="D312" s="44">
        <v>0.17994744343364699</v>
      </c>
      <c r="E312" s="44" t="s">
        <v>1962</v>
      </c>
      <c r="F312" s="44" t="s">
        <v>2455</v>
      </c>
      <c r="G312" s="44">
        <v>34.541712959999998</v>
      </c>
      <c r="H312" s="44">
        <v>0.32014979809694499</v>
      </c>
      <c r="I312" s="44">
        <v>0.32014979809694499</v>
      </c>
      <c r="J312" s="44" t="s">
        <v>1962</v>
      </c>
    </row>
    <row r="313" spans="1:10" x14ac:dyDescent="0.25">
      <c r="A313" s="44" t="s">
        <v>2456</v>
      </c>
      <c r="B313" s="44">
        <v>51.847474026666703</v>
      </c>
      <c r="C313" s="44">
        <v>78.898057706666705</v>
      </c>
      <c r="D313" s="44">
        <v>6.3805919131815603E-2</v>
      </c>
      <c r="E313" s="44" t="s">
        <v>1933</v>
      </c>
      <c r="F313" s="44" t="s">
        <v>2457</v>
      </c>
      <c r="G313" s="44">
        <v>142.63208596666701</v>
      </c>
      <c r="H313" s="44">
        <v>0.46003394874187498</v>
      </c>
      <c r="I313" s="44">
        <v>0.46003394874187498</v>
      </c>
      <c r="J313" s="44" t="s">
        <v>1956</v>
      </c>
    </row>
    <row r="314" spans="1:10" x14ac:dyDescent="0.25">
      <c r="A314" s="44" t="s">
        <v>2456</v>
      </c>
      <c r="B314" s="44">
        <v>51.847474026666703</v>
      </c>
      <c r="C314" s="44">
        <v>78.898057706666705</v>
      </c>
      <c r="D314" s="44">
        <v>6.3805919131815603E-2</v>
      </c>
      <c r="E314" s="44" t="s">
        <v>36</v>
      </c>
      <c r="F314" s="44" t="s">
        <v>2457</v>
      </c>
      <c r="G314" s="44">
        <v>142.63208596666701</v>
      </c>
      <c r="H314" s="44">
        <v>0.46003394874187498</v>
      </c>
      <c r="I314" s="44">
        <v>0.46003394874187498</v>
      </c>
      <c r="J314" s="44" t="s">
        <v>1951</v>
      </c>
    </row>
    <row r="315" spans="1:10" x14ac:dyDescent="0.25">
      <c r="A315" s="44" t="s">
        <v>2456</v>
      </c>
      <c r="B315" s="44">
        <v>51.847474026666703</v>
      </c>
      <c r="C315" s="44">
        <v>78.898057706666705</v>
      </c>
      <c r="D315" s="44">
        <v>6.3805919131815603E-2</v>
      </c>
      <c r="E315" s="44" t="s">
        <v>35</v>
      </c>
      <c r="F315" s="44" t="s">
        <v>2457</v>
      </c>
      <c r="G315" s="44">
        <v>142.63208596666701</v>
      </c>
      <c r="H315" s="44">
        <v>0.46003394874187498</v>
      </c>
      <c r="I315" s="44">
        <v>0.46003394874187498</v>
      </c>
      <c r="J315" s="44" t="s">
        <v>55</v>
      </c>
    </row>
    <row r="316" spans="1:10" x14ac:dyDescent="0.25">
      <c r="A316" s="44" t="s">
        <v>2458</v>
      </c>
      <c r="B316" s="44">
        <v>15.281862516666701</v>
      </c>
      <c r="C316" s="44">
        <v>9.4444423673333304</v>
      </c>
      <c r="D316" s="44">
        <v>8.1012478967005003E-2</v>
      </c>
      <c r="E316" s="44" t="s">
        <v>31</v>
      </c>
      <c r="F316" s="44" t="s">
        <v>2459</v>
      </c>
      <c r="G316" s="44">
        <v>207.219868666667</v>
      </c>
      <c r="H316" s="44">
        <v>3.5586021684563401E-3</v>
      </c>
      <c r="I316" s="44">
        <v>3.5586021684563401E-3</v>
      </c>
      <c r="J316" s="44" t="s">
        <v>1933</v>
      </c>
    </row>
    <row r="317" spans="1:10" x14ac:dyDescent="0.25">
      <c r="A317" s="44" t="s">
        <v>2460</v>
      </c>
      <c r="B317" s="44">
        <v>11.346188229333301</v>
      </c>
      <c r="C317" s="44">
        <v>141.158079933333</v>
      </c>
      <c r="D317" s="44">
        <v>3.8287989984719897E-2</v>
      </c>
      <c r="E317" s="44" t="s">
        <v>1956</v>
      </c>
      <c r="F317" s="44" t="s">
        <v>2461</v>
      </c>
      <c r="G317" s="44">
        <v>20.151525877333299</v>
      </c>
      <c r="H317" s="44">
        <v>0.225702639732239</v>
      </c>
      <c r="I317" s="44">
        <v>0.225702639732239</v>
      </c>
      <c r="J317" s="44" t="s">
        <v>55</v>
      </c>
    </row>
    <row r="318" spans="1:10" x14ac:dyDescent="0.25">
      <c r="A318" s="44" t="s">
        <v>2460</v>
      </c>
      <c r="B318" s="44">
        <v>11.346188229333301</v>
      </c>
      <c r="C318" s="44">
        <v>141.158079933333</v>
      </c>
      <c r="D318" s="44">
        <v>3.8287989984719897E-2</v>
      </c>
      <c r="E318" s="44" t="s">
        <v>78</v>
      </c>
      <c r="F318" s="44" t="s">
        <v>1837</v>
      </c>
      <c r="G318" s="44">
        <v>255.78211596666699</v>
      </c>
      <c r="H318" s="44">
        <v>0.81329307089730396</v>
      </c>
      <c r="I318" s="44">
        <v>0.81329307089730396</v>
      </c>
      <c r="J318" s="44" t="s">
        <v>50</v>
      </c>
    </row>
    <row r="319" spans="1:10" x14ac:dyDescent="0.25">
      <c r="A319" s="44" t="s">
        <v>2462</v>
      </c>
      <c r="B319" s="44">
        <v>258.97185336666701</v>
      </c>
      <c r="C319" s="44">
        <v>183.59231523333301</v>
      </c>
      <c r="D319" s="44">
        <v>8.1902654757274804E-2</v>
      </c>
      <c r="E319" s="44" t="s">
        <v>76</v>
      </c>
      <c r="F319" s="44" t="s">
        <v>2463</v>
      </c>
      <c r="G319" s="44">
        <v>5.9992976396666702</v>
      </c>
      <c r="H319" s="44">
        <v>0.50732198477303103</v>
      </c>
      <c r="I319" s="44">
        <v>0.50732198477303103</v>
      </c>
      <c r="J319" s="44" t="s">
        <v>54</v>
      </c>
    </row>
    <row r="320" spans="1:10" x14ac:dyDescent="0.25">
      <c r="A320" s="44" t="s">
        <v>2462</v>
      </c>
      <c r="B320" s="44">
        <v>258.97185336666701</v>
      </c>
      <c r="C320" s="44">
        <v>183.59231523333301</v>
      </c>
      <c r="D320" s="44">
        <v>8.1902654757274804E-2</v>
      </c>
      <c r="E320" s="44" t="s">
        <v>72</v>
      </c>
      <c r="F320" s="44" t="s">
        <v>2464</v>
      </c>
      <c r="G320" s="44">
        <v>15.1826865466667</v>
      </c>
      <c r="H320" s="44">
        <v>9.7892428252289596E-2</v>
      </c>
      <c r="I320" s="44">
        <v>9.7892428252289596E-2</v>
      </c>
      <c r="J320" s="44" t="s">
        <v>92</v>
      </c>
    </row>
    <row r="321" spans="1:10" x14ac:dyDescent="0.25">
      <c r="A321" s="44" t="s">
        <v>2465</v>
      </c>
      <c r="B321" s="44">
        <v>14.589553873333299</v>
      </c>
      <c r="C321" s="44">
        <v>8.36485187966667</v>
      </c>
      <c r="D321" s="44">
        <v>7.2746767109380994E-2</v>
      </c>
      <c r="E321" s="44" t="s">
        <v>31</v>
      </c>
      <c r="F321" s="44" t="s">
        <v>2466</v>
      </c>
      <c r="G321" s="44">
        <v>12.196234796666699</v>
      </c>
      <c r="H321" s="44">
        <v>4.73675368732797E-2</v>
      </c>
      <c r="I321" s="44">
        <v>4.73675368732797E-2</v>
      </c>
      <c r="J321" s="44" t="s">
        <v>1959</v>
      </c>
    </row>
    <row r="322" spans="1:10" x14ac:dyDescent="0.25">
      <c r="A322" s="44" t="s">
        <v>2467</v>
      </c>
      <c r="B322" s="44">
        <v>2115.2192603333301</v>
      </c>
      <c r="C322" s="44">
        <v>358.09300330000002</v>
      </c>
      <c r="D322" s="105">
        <v>9.0958880822227797E-5</v>
      </c>
      <c r="E322" s="44" t="s">
        <v>90</v>
      </c>
      <c r="F322" s="44" t="s">
        <v>2468</v>
      </c>
      <c r="G322" s="44">
        <v>16.7209975733333</v>
      </c>
      <c r="H322" s="44">
        <v>2.7657264890051499E-2</v>
      </c>
      <c r="I322" s="44">
        <v>2.7657264890051499E-2</v>
      </c>
      <c r="J322" s="44" t="s">
        <v>48</v>
      </c>
    </row>
    <row r="323" spans="1:10" x14ac:dyDescent="0.25">
      <c r="A323" s="44" t="s">
        <v>2469</v>
      </c>
      <c r="B323" s="44">
        <v>1110.9283700000001</v>
      </c>
      <c r="C323" s="44">
        <v>1411.4365276666699</v>
      </c>
      <c r="D323" s="44">
        <v>9.0977193714638097E-2</v>
      </c>
      <c r="E323" s="44" t="s">
        <v>38</v>
      </c>
      <c r="F323" s="44" t="s">
        <v>2470</v>
      </c>
      <c r="G323" s="44">
        <v>37.220941063333299</v>
      </c>
      <c r="H323" s="44">
        <v>0.103914415501718</v>
      </c>
      <c r="I323" s="44">
        <v>0.103914415501718</v>
      </c>
      <c r="J323" s="44" t="s">
        <v>60</v>
      </c>
    </row>
    <row r="324" spans="1:10" x14ac:dyDescent="0.25">
      <c r="A324" s="44" t="s">
        <v>2471</v>
      </c>
      <c r="B324" s="44">
        <v>26.090889069999999</v>
      </c>
      <c r="C324" s="44">
        <v>22.964540110000002</v>
      </c>
      <c r="D324" s="44">
        <v>0.51543925153993897</v>
      </c>
      <c r="E324" s="44" t="s">
        <v>1991</v>
      </c>
      <c r="F324" s="44" t="s">
        <v>2472</v>
      </c>
      <c r="G324" s="44">
        <v>250.59121949999999</v>
      </c>
      <c r="H324" s="44">
        <v>2.4714922210364799E-2</v>
      </c>
      <c r="I324" s="44">
        <v>2.4714922210364799E-2</v>
      </c>
      <c r="J324" s="44" t="s">
        <v>41</v>
      </c>
    </row>
    <row r="325" spans="1:10" x14ac:dyDescent="0.25">
      <c r="A325" s="44" t="s">
        <v>2473</v>
      </c>
      <c r="B325" s="44">
        <v>6243.88823566667</v>
      </c>
      <c r="C325" s="44">
        <v>1406.4507636666699</v>
      </c>
      <c r="D325" s="44">
        <v>7.4818989568564004E-4</v>
      </c>
      <c r="E325" s="44" t="s">
        <v>83</v>
      </c>
      <c r="F325" s="44" t="s">
        <v>2474</v>
      </c>
      <c r="G325" s="44">
        <v>504.94836613333302</v>
      </c>
      <c r="H325" s="44">
        <v>3.22799392210254E-2</v>
      </c>
      <c r="I325" s="44">
        <v>3.22799392210254E-2</v>
      </c>
      <c r="J325" s="44" t="s">
        <v>72</v>
      </c>
    </row>
    <row r="326" spans="1:10" x14ac:dyDescent="0.25">
      <c r="A326" s="44" t="s">
        <v>2473</v>
      </c>
      <c r="B326" s="44">
        <v>6243.88823566667</v>
      </c>
      <c r="C326" s="44">
        <v>1406.4507636666699</v>
      </c>
      <c r="D326" s="44">
        <v>7.4818989568564004E-4</v>
      </c>
      <c r="E326" s="44" t="s">
        <v>1933</v>
      </c>
      <c r="F326" s="44" t="s">
        <v>2475</v>
      </c>
      <c r="G326" s="44">
        <v>61.112251319999999</v>
      </c>
      <c r="H326" s="44">
        <v>4.6146927015771798E-2</v>
      </c>
      <c r="I326" s="44">
        <v>4.6146927015771798E-2</v>
      </c>
      <c r="J326" s="44" t="s">
        <v>2370</v>
      </c>
    </row>
    <row r="327" spans="1:10" x14ac:dyDescent="0.25">
      <c r="A327" s="44" t="s">
        <v>2473</v>
      </c>
      <c r="B327" s="44">
        <v>6243.88823566667</v>
      </c>
      <c r="C327" s="44">
        <v>1406.4507636666699</v>
      </c>
      <c r="D327" s="44">
        <v>7.4818989568564004E-4</v>
      </c>
      <c r="E327" s="44" t="s">
        <v>76</v>
      </c>
      <c r="F327" s="44" t="s">
        <v>2476</v>
      </c>
      <c r="G327" s="44">
        <v>2324.2341259999998</v>
      </c>
      <c r="H327" s="44">
        <v>0.12567017144252399</v>
      </c>
      <c r="I327" s="44">
        <v>0.12567017144252399</v>
      </c>
      <c r="J327" s="44" t="s">
        <v>1951</v>
      </c>
    </row>
    <row r="328" spans="1:10" x14ac:dyDescent="0.25">
      <c r="A328" s="44" t="s">
        <v>2473</v>
      </c>
      <c r="B328" s="44">
        <v>6243.88823566667</v>
      </c>
      <c r="C328" s="44">
        <v>1406.4507636666699</v>
      </c>
      <c r="D328" s="44">
        <v>7.4818989568564004E-4</v>
      </c>
      <c r="E328" s="44" t="s">
        <v>54</v>
      </c>
      <c r="F328" s="44" t="s">
        <v>2477</v>
      </c>
      <c r="G328" s="44">
        <v>112.25708383666699</v>
      </c>
      <c r="H328" s="44">
        <v>0.96858963440322898</v>
      </c>
      <c r="I328" s="44">
        <v>0.96858963440322898</v>
      </c>
      <c r="J328" s="44" t="s">
        <v>41</v>
      </c>
    </row>
    <row r="329" spans="1:10" x14ac:dyDescent="0.25">
      <c r="A329" s="44" t="s">
        <v>2478</v>
      </c>
      <c r="B329" s="44">
        <v>65.448810346666704</v>
      </c>
      <c r="C329" s="44">
        <v>75.806989536666705</v>
      </c>
      <c r="D329" s="44">
        <v>0.33708431783293602</v>
      </c>
      <c r="E329" s="44" t="s">
        <v>1956</v>
      </c>
      <c r="F329" s="44" t="s">
        <v>2479</v>
      </c>
      <c r="G329" s="44">
        <v>29.541712216666699</v>
      </c>
      <c r="H329" s="44">
        <v>7.2223842554889599E-3</v>
      </c>
      <c r="I329" s="44">
        <v>7.2223842554889599E-3</v>
      </c>
      <c r="J329" s="44" t="s">
        <v>1867</v>
      </c>
    </row>
    <row r="330" spans="1:10" x14ac:dyDescent="0.25">
      <c r="A330" s="44" t="s">
        <v>2478</v>
      </c>
      <c r="B330" s="44">
        <v>65.448810346666704</v>
      </c>
      <c r="C330" s="44">
        <v>75.806989536666705</v>
      </c>
      <c r="D330" s="44">
        <v>0.33708431783293602</v>
      </c>
      <c r="E330" s="44" t="s">
        <v>1951</v>
      </c>
      <c r="F330" s="44" t="s">
        <v>2480</v>
      </c>
      <c r="G330" s="44">
        <v>725.01510866666695</v>
      </c>
      <c r="H330" s="44">
        <v>0.23828181594189901</v>
      </c>
      <c r="I330" s="44">
        <v>0.23828181594189901</v>
      </c>
      <c r="J330" s="44" t="s">
        <v>92</v>
      </c>
    </row>
    <row r="331" spans="1:10" x14ac:dyDescent="0.25">
      <c r="A331" s="44" t="s">
        <v>2481</v>
      </c>
      <c r="B331" s="44">
        <v>85.734732519999994</v>
      </c>
      <c r="C331" s="44">
        <v>182.34653499999999</v>
      </c>
      <c r="D331" s="44">
        <v>0.114305578695684</v>
      </c>
      <c r="E331" s="44" t="s">
        <v>31</v>
      </c>
      <c r="F331" s="44" t="s">
        <v>2482</v>
      </c>
      <c r="G331" s="44">
        <v>225.20173940000001</v>
      </c>
      <c r="H331" s="44">
        <v>4.7125227333913999E-2</v>
      </c>
      <c r="I331" s="44">
        <v>4.7125227333913999E-2</v>
      </c>
      <c r="J331" s="44" t="s">
        <v>2058</v>
      </c>
    </row>
    <row r="332" spans="1:10" x14ac:dyDescent="0.25">
      <c r="A332" s="44" t="s">
        <v>2483</v>
      </c>
      <c r="B332" s="44">
        <v>239.380567066667</v>
      </c>
      <c r="C332" s="44">
        <v>142.70996049999999</v>
      </c>
      <c r="D332" s="44">
        <v>2.3573823128483402E-2</v>
      </c>
      <c r="E332" s="44" t="s">
        <v>97</v>
      </c>
      <c r="F332" s="44" t="s">
        <v>2484</v>
      </c>
      <c r="G332" s="44">
        <v>68.864017810000007</v>
      </c>
      <c r="H332" s="44">
        <v>0.43355135377155402</v>
      </c>
      <c r="I332" s="44">
        <v>0.43355135377155402</v>
      </c>
      <c r="J332" s="44" t="s">
        <v>1867</v>
      </c>
    </row>
    <row r="333" spans="1:10" x14ac:dyDescent="0.25">
      <c r="A333" s="44" t="s">
        <v>2483</v>
      </c>
      <c r="B333" s="44">
        <v>239.380567066667</v>
      </c>
      <c r="C333" s="44">
        <v>142.70996049999999</v>
      </c>
      <c r="D333" s="44">
        <v>2.3573823128483402E-2</v>
      </c>
      <c r="E333" s="44" t="s">
        <v>1956</v>
      </c>
      <c r="F333" s="44" t="s">
        <v>2485</v>
      </c>
      <c r="G333" s="44">
        <v>332.04661756666701</v>
      </c>
      <c r="H333" s="44">
        <v>3.1071983238709799E-2</v>
      </c>
      <c r="I333" s="44">
        <v>3.1071983238709799E-2</v>
      </c>
      <c r="J333" s="44" t="s">
        <v>75</v>
      </c>
    </row>
    <row r="334" spans="1:10" x14ac:dyDescent="0.25">
      <c r="A334" s="44" t="s">
        <v>2483</v>
      </c>
      <c r="B334" s="44">
        <v>239.380567066667</v>
      </c>
      <c r="C334" s="44">
        <v>142.70996049999999</v>
      </c>
      <c r="D334" s="44">
        <v>2.3573823128483402E-2</v>
      </c>
      <c r="E334" s="44" t="s">
        <v>75</v>
      </c>
      <c r="F334" s="44" t="s">
        <v>2486</v>
      </c>
      <c r="G334" s="44">
        <v>258.04358363333301</v>
      </c>
      <c r="H334" s="44">
        <v>0.18325342955481699</v>
      </c>
      <c r="I334" s="44">
        <v>0.18325342955481699</v>
      </c>
      <c r="J334" s="44" t="s">
        <v>2370</v>
      </c>
    </row>
    <row r="335" spans="1:10" x14ac:dyDescent="0.25">
      <c r="A335" s="44" t="s">
        <v>2483</v>
      </c>
      <c r="B335" s="44">
        <v>239.380567066667</v>
      </c>
      <c r="C335" s="44">
        <v>142.70996049999999</v>
      </c>
      <c r="D335" s="44">
        <v>2.3573823128483402E-2</v>
      </c>
      <c r="E335" s="44" t="s">
        <v>41</v>
      </c>
      <c r="F335" s="44" t="s">
        <v>2487</v>
      </c>
      <c r="G335" s="44">
        <v>59.194768946666699</v>
      </c>
      <c r="H335" s="44">
        <v>0.34219365008597202</v>
      </c>
      <c r="I335" s="44">
        <v>0.34219365008597202</v>
      </c>
      <c r="J335" s="44" t="s">
        <v>1933</v>
      </c>
    </row>
    <row r="336" spans="1:10" x14ac:dyDescent="0.25">
      <c r="A336" s="44" t="s">
        <v>2483</v>
      </c>
      <c r="B336" s="44">
        <v>239.380567066667</v>
      </c>
      <c r="C336" s="44">
        <v>142.70996049999999</v>
      </c>
      <c r="D336" s="44">
        <v>2.3573823128483402E-2</v>
      </c>
      <c r="E336" s="44" t="s">
        <v>38</v>
      </c>
      <c r="F336" s="44" t="s">
        <v>2488</v>
      </c>
      <c r="G336" s="44">
        <v>190.43588033333299</v>
      </c>
      <c r="H336" s="44">
        <v>0.150866240696093</v>
      </c>
      <c r="I336" s="44">
        <v>0.150866240696093</v>
      </c>
      <c r="J336" s="44" t="s">
        <v>48</v>
      </c>
    </row>
    <row r="337" spans="1:10" x14ac:dyDescent="0.25">
      <c r="A337" s="44" t="s">
        <v>2483</v>
      </c>
      <c r="B337" s="44">
        <v>239.380567066667</v>
      </c>
      <c r="C337" s="44">
        <v>142.70996049999999</v>
      </c>
      <c r="D337" s="44">
        <v>2.3573823128483402E-2</v>
      </c>
      <c r="E337" s="44" t="s">
        <v>1962</v>
      </c>
      <c r="F337" s="44" t="s">
        <v>2489</v>
      </c>
      <c r="G337" s="44">
        <v>385.29940853333301</v>
      </c>
      <c r="H337" s="44">
        <v>7.8078049130739804E-2</v>
      </c>
      <c r="I337" s="44">
        <v>7.8078049130739804E-2</v>
      </c>
      <c r="J337" s="44" t="s">
        <v>1959</v>
      </c>
    </row>
    <row r="338" spans="1:10" x14ac:dyDescent="0.25">
      <c r="A338" s="44" t="s">
        <v>2490</v>
      </c>
      <c r="B338" s="44">
        <v>288.09428739999998</v>
      </c>
      <c r="C338" s="44">
        <v>206.37714376666699</v>
      </c>
      <c r="D338" s="44">
        <v>0.14608798764417699</v>
      </c>
      <c r="E338" s="44" t="s">
        <v>85</v>
      </c>
      <c r="F338" s="44" t="s">
        <v>2491</v>
      </c>
      <c r="G338" s="44">
        <v>34.500995609999997</v>
      </c>
      <c r="H338" s="44">
        <v>0.48934167875163798</v>
      </c>
      <c r="I338" s="44">
        <v>0.48934167875163798</v>
      </c>
      <c r="J338" s="44" t="s">
        <v>1965</v>
      </c>
    </row>
    <row r="339" spans="1:10" x14ac:dyDescent="0.25">
      <c r="A339" s="44" t="s">
        <v>2492</v>
      </c>
      <c r="B339" s="44">
        <v>4.9389861263333303</v>
      </c>
      <c r="C339" s="44">
        <v>3.3297199173333301</v>
      </c>
      <c r="D339" s="44">
        <v>0.19414347655693101</v>
      </c>
      <c r="E339" s="44" t="s">
        <v>98</v>
      </c>
      <c r="F339" s="44" t="s">
        <v>2493</v>
      </c>
      <c r="G339" s="44">
        <v>39.744309426666703</v>
      </c>
      <c r="H339" s="44">
        <v>0.75944347930612599</v>
      </c>
      <c r="I339" s="44">
        <v>0.75944347930612599</v>
      </c>
      <c r="J339" s="44" t="s">
        <v>2370</v>
      </c>
    </row>
    <row r="340" spans="1:10" x14ac:dyDescent="0.25">
      <c r="A340" s="44" t="s">
        <v>2494</v>
      </c>
      <c r="B340" s="44">
        <v>363.99982230000001</v>
      </c>
      <c r="C340" s="44">
        <v>236.14727643333299</v>
      </c>
      <c r="D340" s="44">
        <v>5.4525602020440198E-2</v>
      </c>
      <c r="E340" s="44" t="s">
        <v>76</v>
      </c>
      <c r="F340" s="44" t="s">
        <v>2495</v>
      </c>
      <c r="G340" s="44">
        <v>85.915609559999993</v>
      </c>
      <c r="H340" s="44">
        <v>0.186214728633919</v>
      </c>
      <c r="I340" s="44">
        <v>0.186214728633919</v>
      </c>
      <c r="J340" s="44" t="s">
        <v>92</v>
      </c>
    </row>
    <row r="341" spans="1:10" x14ac:dyDescent="0.25">
      <c r="A341" s="44" t="s">
        <v>2496</v>
      </c>
      <c r="B341" s="44">
        <v>36.6892517</v>
      </c>
      <c r="C341" s="44">
        <v>4.6891408836666697</v>
      </c>
      <c r="D341" s="44">
        <v>9.2381146872937501E-3</v>
      </c>
      <c r="E341" s="44" t="s">
        <v>1965</v>
      </c>
      <c r="F341" s="44" t="s">
        <v>2497</v>
      </c>
      <c r="G341" s="44">
        <v>22.083969800666701</v>
      </c>
      <c r="H341" s="44">
        <v>0.68653739986800699</v>
      </c>
      <c r="I341" s="44">
        <v>0.68653739986800699</v>
      </c>
      <c r="J341" s="44" t="s">
        <v>92</v>
      </c>
    </row>
    <row r="342" spans="1:10" x14ac:dyDescent="0.25">
      <c r="A342" s="44" t="s">
        <v>2496</v>
      </c>
      <c r="B342" s="44">
        <v>36.6892517</v>
      </c>
      <c r="C342" s="44">
        <v>4.6891408836666697</v>
      </c>
      <c r="D342" s="44">
        <v>9.2381146872937501E-3</v>
      </c>
      <c r="E342" s="44" t="s">
        <v>45</v>
      </c>
      <c r="F342" s="44" t="s">
        <v>2498</v>
      </c>
      <c r="G342" s="44">
        <v>21.801704771333299</v>
      </c>
      <c r="H342" s="44">
        <v>0.221089562851365</v>
      </c>
      <c r="I342" s="44">
        <v>0.221089562851365</v>
      </c>
      <c r="J342" s="44" t="s">
        <v>1999</v>
      </c>
    </row>
    <row r="343" spans="1:10" x14ac:dyDescent="0.25">
      <c r="A343" s="44" t="s">
        <v>2496</v>
      </c>
      <c r="B343" s="44">
        <v>36.6892517</v>
      </c>
      <c r="C343" s="44">
        <v>4.6891408836666697</v>
      </c>
      <c r="D343" s="44">
        <v>9.2381146872937501E-3</v>
      </c>
      <c r="E343" s="44" t="s">
        <v>2138</v>
      </c>
      <c r="F343" s="44" t="s">
        <v>2499</v>
      </c>
      <c r="G343" s="44">
        <v>66.291986789999996</v>
      </c>
      <c r="H343" s="44">
        <v>0.10318544245856701</v>
      </c>
      <c r="I343" s="44">
        <v>0.10318544245856701</v>
      </c>
      <c r="J343" s="44" t="s">
        <v>71</v>
      </c>
    </row>
    <row r="344" spans="1:10" x14ac:dyDescent="0.25">
      <c r="A344" s="44" t="s">
        <v>2500</v>
      </c>
      <c r="B344" s="44">
        <v>214.15932710000001</v>
      </c>
      <c r="C344" s="44">
        <v>15.7658525713333</v>
      </c>
      <c r="D344" s="105">
        <v>1.2766821696175101E-5</v>
      </c>
      <c r="E344" s="44" t="s">
        <v>1933</v>
      </c>
      <c r="F344" s="44" t="s">
        <v>2501</v>
      </c>
      <c r="G344" s="44">
        <v>168.706136066667</v>
      </c>
      <c r="H344" s="44">
        <v>0.119882446499448</v>
      </c>
      <c r="I344" s="44">
        <v>0.119882446499448</v>
      </c>
      <c r="J344" s="44" t="s">
        <v>75</v>
      </c>
    </row>
    <row r="345" spans="1:10" x14ac:dyDescent="0.25">
      <c r="A345" s="44" t="s">
        <v>2502</v>
      </c>
      <c r="B345" s="44">
        <v>63.490170399999997</v>
      </c>
      <c r="C345" s="44">
        <v>268.4307053</v>
      </c>
      <c r="D345" s="44">
        <v>5.2715270152617601E-2</v>
      </c>
      <c r="E345" s="44" t="s">
        <v>2058</v>
      </c>
      <c r="F345" s="44" t="s">
        <v>2503</v>
      </c>
      <c r="G345" s="44">
        <v>24.387156879999999</v>
      </c>
      <c r="H345" s="44">
        <v>0.49554009652837999</v>
      </c>
      <c r="I345" s="44">
        <v>0.49554009652837999</v>
      </c>
      <c r="J345" s="44" t="s">
        <v>2033</v>
      </c>
    </row>
    <row r="346" spans="1:10" x14ac:dyDescent="0.25">
      <c r="A346" s="44" t="s">
        <v>2502</v>
      </c>
      <c r="B346" s="44">
        <v>63.490170399999997</v>
      </c>
      <c r="C346" s="44">
        <v>268.4307053</v>
      </c>
      <c r="D346" s="44">
        <v>5.2715270152617601E-2</v>
      </c>
      <c r="E346" s="44" t="s">
        <v>78</v>
      </c>
      <c r="F346" s="44" t="s">
        <v>2504</v>
      </c>
      <c r="G346" s="44">
        <v>232.88307533333301</v>
      </c>
      <c r="H346" s="44">
        <v>5.0747993462815201E-2</v>
      </c>
      <c r="I346" s="44">
        <v>5.0747993462815201E-2</v>
      </c>
      <c r="J346" s="44" t="s">
        <v>41</v>
      </c>
    </row>
    <row r="347" spans="1:10" x14ac:dyDescent="0.25">
      <c r="A347" s="44" t="s">
        <v>2502</v>
      </c>
      <c r="B347" s="44">
        <v>63.490170399999997</v>
      </c>
      <c r="C347" s="44">
        <v>268.4307053</v>
      </c>
      <c r="D347" s="44">
        <v>5.2715270152617601E-2</v>
      </c>
      <c r="E347" s="44" t="s">
        <v>48</v>
      </c>
      <c r="F347" s="44" t="s">
        <v>2505</v>
      </c>
      <c r="G347" s="44">
        <v>137.65310590000001</v>
      </c>
      <c r="H347" s="44">
        <v>0.227120835942105</v>
      </c>
      <c r="I347" s="44">
        <v>0.227120835942105</v>
      </c>
      <c r="J347" s="44" t="s">
        <v>92</v>
      </c>
    </row>
    <row r="348" spans="1:10" x14ac:dyDescent="0.25">
      <c r="A348" s="44" t="s">
        <v>2502</v>
      </c>
      <c r="B348" s="44">
        <v>63.490170399999997</v>
      </c>
      <c r="C348" s="44">
        <v>268.4307053</v>
      </c>
      <c r="D348" s="44">
        <v>5.2715270152617601E-2</v>
      </c>
      <c r="E348" s="44" t="s">
        <v>36</v>
      </c>
      <c r="F348" s="44" t="s">
        <v>2506</v>
      </c>
      <c r="G348" s="44">
        <v>184.098181833333</v>
      </c>
      <c r="H348" s="44">
        <v>0.97683964443698701</v>
      </c>
      <c r="I348" s="44">
        <v>0.97683964443698701</v>
      </c>
      <c r="J348" s="44" t="s">
        <v>72</v>
      </c>
    </row>
    <row r="349" spans="1:10" x14ac:dyDescent="0.25">
      <c r="A349" s="44" t="s">
        <v>2502</v>
      </c>
      <c r="B349" s="44">
        <v>63.490170399999997</v>
      </c>
      <c r="C349" s="44">
        <v>268.4307053</v>
      </c>
      <c r="D349" s="44">
        <v>5.2715270152617601E-2</v>
      </c>
      <c r="E349" s="44" t="s">
        <v>2114</v>
      </c>
      <c r="F349" s="44" t="s">
        <v>2507</v>
      </c>
      <c r="G349" s="44">
        <v>313.62507756666702</v>
      </c>
      <c r="H349" s="44">
        <v>0.55929589301835503</v>
      </c>
      <c r="I349" s="44">
        <v>0.55929589301835503</v>
      </c>
      <c r="J349" s="44" t="s">
        <v>72</v>
      </c>
    </row>
    <row r="350" spans="1:10" x14ac:dyDescent="0.25">
      <c r="A350" s="44" t="s">
        <v>2508</v>
      </c>
      <c r="B350" s="44">
        <v>11.632806169666701</v>
      </c>
      <c r="C350" s="44">
        <v>12.4129591576667</v>
      </c>
      <c r="D350" s="44">
        <v>0.89338845543719203</v>
      </c>
      <c r="E350" s="44" t="s">
        <v>1965</v>
      </c>
      <c r="F350" s="44" t="s">
        <v>2509</v>
      </c>
      <c r="G350" s="44">
        <v>324.85477773333298</v>
      </c>
      <c r="H350" s="44">
        <v>0.17616780149001399</v>
      </c>
      <c r="I350" s="44">
        <v>0.17616780149001399</v>
      </c>
      <c r="J350" s="44" t="s">
        <v>75</v>
      </c>
    </row>
    <row r="351" spans="1:10" x14ac:dyDescent="0.25">
      <c r="A351" s="44" t="s">
        <v>2510</v>
      </c>
      <c r="B351" s="44">
        <v>204.61911720000001</v>
      </c>
      <c r="C351" s="44">
        <v>273.80736613333301</v>
      </c>
      <c r="D351" s="44">
        <v>4.0679375032132502E-2</v>
      </c>
      <c r="E351" s="44" t="s">
        <v>54</v>
      </c>
      <c r="F351" s="44" t="s">
        <v>2511</v>
      </c>
      <c r="G351" s="44">
        <v>5.1500875526666698</v>
      </c>
      <c r="H351" s="44">
        <v>0.21299802128493001</v>
      </c>
      <c r="I351" s="44">
        <v>0.21299802128493001</v>
      </c>
      <c r="J351" s="44" t="s">
        <v>2512</v>
      </c>
    </row>
    <row r="352" spans="1:10" x14ac:dyDescent="0.25">
      <c r="A352" s="44" t="s">
        <v>2510</v>
      </c>
      <c r="B352" s="44">
        <v>204.61911720000001</v>
      </c>
      <c r="C352" s="44">
        <v>273.80736613333301</v>
      </c>
      <c r="D352" s="44">
        <v>4.0679375032132502E-2</v>
      </c>
      <c r="E352" s="44" t="s">
        <v>48</v>
      </c>
      <c r="F352" s="44" t="s">
        <v>2513</v>
      </c>
      <c r="G352" s="44">
        <v>57.3079885</v>
      </c>
      <c r="H352" s="44">
        <v>8.7623582402589807E-3</v>
      </c>
      <c r="I352" s="44">
        <v>8.7623582402589807E-3</v>
      </c>
      <c r="J352" s="44" t="s">
        <v>1965</v>
      </c>
    </row>
    <row r="353" spans="1:10" x14ac:dyDescent="0.25">
      <c r="A353" s="44" t="s">
        <v>2514</v>
      </c>
      <c r="B353" s="44">
        <v>188.93885779999999</v>
      </c>
      <c r="C353" s="44">
        <v>23.253073836666701</v>
      </c>
      <c r="D353" s="44">
        <v>1.57793309273223E-3</v>
      </c>
      <c r="E353" s="44" t="s">
        <v>1933</v>
      </c>
      <c r="F353" s="44" t="s">
        <v>2515</v>
      </c>
      <c r="G353" s="44">
        <v>209.71884136666699</v>
      </c>
      <c r="H353" s="44">
        <v>5.84381427447224E-2</v>
      </c>
      <c r="I353" s="44">
        <v>5.84381427447224E-2</v>
      </c>
      <c r="J353" s="44" t="s">
        <v>2516</v>
      </c>
    </row>
    <row r="354" spans="1:10" x14ac:dyDescent="0.25">
      <c r="A354" s="44" t="s">
        <v>2517</v>
      </c>
      <c r="B354" s="44">
        <v>72.319052170000006</v>
      </c>
      <c r="C354" s="44">
        <v>61.2539410866667</v>
      </c>
      <c r="D354" s="44">
        <v>0.452904972698289</v>
      </c>
      <c r="E354" s="44" t="s">
        <v>41</v>
      </c>
      <c r="F354" s="44" t="s">
        <v>2518</v>
      </c>
      <c r="G354" s="44">
        <v>396.66498999999999</v>
      </c>
      <c r="H354" s="44">
        <v>0.35570979133765601</v>
      </c>
      <c r="I354" s="44">
        <v>0.35570979133765601</v>
      </c>
      <c r="J354" s="44" t="s">
        <v>1965</v>
      </c>
    </row>
    <row r="355" spans="1:10" x14ac:dyDescent="0.25">
      <c r="A355" s="44" t="s">
        <v>2519</v>
      </c>
      <c r="B355" s="44">
        <v>81.295136126666705</v>
      </c>
      <c r="C355" s="44">
        <v>29.807524189999999</v>
      </c>
      <c r="D355" s="44">
        <v>1.72145897474759E-2</v>
      </c>
      <c r="E355" s="44" t="s">
        <v>38</v>
      </c>
      <c r="F355" s="44" t="s">
        <v>2520</v>
      </c>
      <c r="G355" s="44">
        <v>227.99826073333301</v>
      </c>
      <c r="H355" s="44">
        <v>0.47815962564436598</v>
      </c>
      <c r="I355" s="44">
        <v>0.47815962564436598</v>
      </c>
      <c r="J355" s="44" t="s">
        <v>1933</v>
      </c>
    </row>
    <row r="356" spans="1:10" x14ac:dyDescent="0.25">
      <c r="A356" s="44" t="s">
        <v>2521</v>
      </c>
      <c r="B356" s="44">
        <v>234.919880233333</v>
      </c>
      <c r="C356" s="44">
        <v>41.508507033333302</v>
      </c>
      <c r="D356" s="105">
        <v>1.7166229661375801E-6</v>
      </c>
      <c r="E356" s="44" t="s">
        <v>7</v>
      </c>
      <c r="F356" s="44" t="s">
        <v>2522</v>
      </c>
      <c r="G356" s="44">
        <v>23.823335329999999</v>
      </c>
      <c r="H356" s="44">
        <v>0.54611298505718897</v>
      </c>
      <c r="I356" s="44">
        <v>0.54611298505718897</v>
      </c>
      <c r="J356" s="44" t="s">
        <v>1965</v>
      </c>
    </row>
    <row r="357" spans="1:10" x14ac:dyDescent="0.25">
      <c r="A357" s="44" t="s">
        <v>2523</v>
      </c>
      <c r="B357" s="44">
        <v>44.922386616666699</v>
      </c>
      <c r="C357" s="44">
        <v>44.79214142</v>
      </c>
      <c r="D357" s="44">
        <v>0.98680564623342404</v>
      </c>
      <c r="E357" s="44" t="s">
        <v>82</v>
      </c>
      <c r="F357" s="44" t="s">
        <v>2524</v>
      </c>
      <c r="G357" s="44">
        <v>762.94565820000003</v>
      </c>
      <c r="H357" s="44">
        <v>1.1765505685452499E-2</v>
      </c>
      <c r="I357" s="44">
        <v>1.1765505685452499E-2</v>
      </c>
      <c r="J357" s="44" t="s">
        <v>1951</v>
      </c>
    </row>
    <row r="358" spans="1:10" x14ac:dyDescent="0.25">
      <c r="A358" s="44" t="s">
        <v>2525</v>
      </c>
      <c r="B358" s="44">
        <v>4.3639173480000002</v>
      </c>
      <c r="C358" s="44">
        <v>0.95493897999999999</v>
      </c>
      <c r="D358" s="44">
        <v>3.5039554823961698E-2</v>
      </c>
      <c r="E358" s="44" t="s">
        <v>54</v>
      </c>
      <c r="F358" s="44" t="s">
        <v>2526</v>
      </c>
      <c r="G358" s="44">
        <v>45.410151409999997</v>
      </c>
      <c r="H358" s="44">
        <v>0.69100381642535902</v>
      </c>
      <c r="I358" s="44">
        <v>0.69100381642535902</v>
      </c>
      <c r="J358" s="44" t="s">
        <v>1956</v>
      </c>
    </row>
    <row r="359" spans="1:10" x14ac:dyDescent="0.25">
      <c r="A359" s="44" t="s">
        <v>2527</v>
      </c>
      <c r="B359" s="44">
        <v>196.59500383333301</v>
      </c>
      <c r="C359" s="44">
        <v>240.05740170000001</v>
      </c>
      <c r="D359" s="44">
        <v>0.189295779732578</v>
      </c>
      <c r="E359" s="44" t="s">
        <v>72</v>
      </c>
      <c r="F359" s="44" t="s">
        <v>2526</v>
      </c>
      <c r="G359" s="44">
        <v>45.410151409999997</v>
      </c>
      <c r="H359" s="44">
        <v>0.69100381642535902</v>
      </c>
      <c r="I359" s="44">
        <v>0.69100381642535902</v>
      </c>
      <c r="J359" s="44" t="s">
        <v>2022</v>
      </c>
    </row>
    <row r="360" spans="1:10" x14ac:dyDescent="0.25">
      <c r="A360" s="44" t="s">
        <v>2528</v>
      </c>
      <c r="B360" s="44">
        <v>10.123277599333299</v>
      </c>
      <c r="C360" s="44">
        <v>14.822363753333301</v>
      </c>
      <c r="D360" s="44">
        <v>0.285243512804288</v>
      </c>
      <c r="E360" s="44" t="s">
        <v>36</v>
      </c>
      <c r="F360" s="44" t="s">
        <v>2529</v>
      </c>
      <c r="G360" s="44">
        <v>77.006879083333303</v>
      </c>
      <c r="H360" s="44">
        <v>0.408667820989633</v>
      </c>
      <c r="I360" s="44">
        <v>0.408667820989633</v>
      </c>
      <c r="J360" s="44" t="s">
        <v>48</v>
      </c>
    </row>
    <row r="361" spans="1:10" x14ac:dyDescent="0.25">
      <c r="A361" s="44" t="s">
        <v>2530</v>
      </c>
      <c r="B361" s="44">
        <v>1340.837074</v>
      </c>
      <c r="C361" s="44">
        <v>2960.4969040000001</v>
      </c>
      <c r="D361" s="44">
        <v>6.7223557120680503E-4</v>
      </c>
      <c r="E361" s="44" t="s">
        <v>1956</v>
      </c>
      <c r="F361" s="44" t="s">
        <v>2531</v>
      </c>
      <c r="G361" s="44">
        <v>39.054347649999997</v>
      </c>
      <c r="H361" s="44">
        <v>0.94949986792287699</v>
      </c>
      <c r="I361" s="44">
        <v>0.94949986792287699</v>
      </c>
      <c r="J361" s="44" t="s">
        <v>2370</v>
      </c>
    </row>
    <row r="362" spans="1:10" x14ac:dyDescent="0.25">
      <c r="A362" s="44" t="s">
        <v>2532</v>
      </c>
      <c r="B362" s="44">
        <v>192.54814323333301</v>
      </c>
      <c r="C362" s="44">
        <v>208.30491336666699</v>
      </c>
      <c r="D362" s="44">
        <v>0.62004487886119097</v>
      </c>
      <c r="E362" s="44" t="s">
        <v>8</v>
      </c>
      <c r="F362" s="44" t="s">
        <v>2533</v>
      </c>
      <c r="G362" s="44">
        <v>23.8241829233333</v>
      </c>
      <c r="H362" s="44">
        <v>0.74045275208052996</v>
      </c>
      <c r="I362" s="44">
        <v>0.74045275208052996</v>
      </c>
      <c r="J362" s="44" t="s">
        <v>41</v>
      </c>
    </row>
    <row r="363" spans="1:10" x14ac:dyDescent="0.25">
      <c r="A363" s="44" t="s">
        <v>2534</v>
      </c>
      <c r="B363" s="44">
        <v>2048.9837659999998</v>
      </c>
      <c r="C363" s="44">
        <v>1057.28447763333</v>
      </c>
      <c r="D363" s="44">
        <v>3.08443242720598E-3</v>
      </c>
      <c r="E363" s="44" t="s">
        <v>74</v>
      </c>
      <c r="F363" s="44" t="s">
        <v>2535</v>
      </c>
      <c r="G363" s="44">
        <v>2885.0429586666701</v>
      </c>
      <c r="H363" s="44">
        <v>4.3909880549630798E-2</v>
      </c>
      <c r="I363" s="44">
        <v>4.3909880549630798E-2</v>
      </c>
      <c r="J363" s="44" t="s">
        <v>1962</v>
      </c>
    </row>
    <row r="364" spans="1:10" x14ac:dyDescent="0.25">
      <c r="A364" s="44" t="s">
        <v>2536</v>
      </c>
      <c r="B364" s="44">
        <v>73.292470476666693</v>
      </c>
      <c r="C364" s="44">
        <v>7.8088855673333297</v>
      </c>
      <c r="D364" s="44">
        <v>1.3755517695496901E-3</v>
      </c>
      <c r="E364" s="44" t="s">
        <v>32</v>
      </c>
      <c r="F364" s="44" t="s">
        <v>2537</v>
      </c>
      <c r="G364" s="44">
        <v>333.21138716666701</v>
      </c>
      <c r="H364" s="44">
        <v>0.145813804800034</v>
      </c>
      <c r="I364" s="44">
        <v>0.145813804800034</v>
      </c>
      <c r="J364" s="44" t="s">
        <v>72</v>
      </c>
    </row>
    <row r="365" spans="1:10" x14ac:dyDescent="0.25">
      <c r="A365" s="44" t="s">
        <v>2538</v>
      </c>
      <c r="B365" s="44">
        <v>38.761175933333298</v>
      </c>
      <c r="C365" s="44">
        <v>46.517738350000002</v>
      </c>
      <c r="D365" s="44">
        <v>0.25598311776452898</v>
      </c>
      <c r="E365" s="44" t="s">
        <v>31</v>
      </c>
      <c r="F365" s="44" t="s">
        <v>2539</v>
      </c>
      <c r="G365" s="44">
        <v>173.724162833333</v>
      </c>
      <c r="H365" s="44">
        <v>0.38177240224194597</v>
      </c>
      <c r="I365" s="44">
        <v>0.38177240224194597</v>
      </c>
      <c r="J365" s="44" t="s">
        <v>1959</v>
      </c>
    </row>
    <row r="366" spans="1:10" x14ac:dyDescent="0.25">
      <c r="A366" s="44" t="s">
        <v>2540</v>
      </c>
      <c r="B366" s="44">
        <v>18.484615359999999</v>
      </c>
      <c r="C366" s="44">
        <v>15.010464750000001</v>
      </c>
      <c r="D366" s="44">
        <v>4.4238236265074097E-3</v>
      </c>
      <c r="E366" s="44" t="s">
        <v>74</v>
      </c>
      <c r="F366" s="44" t="s">
        <v>2541</v>
      </c>
      <c r="G366" s="44">
        <v>292.57484953333301</v>
      </c>
      <c r="H366" s="44">
        <v>0.34631232108383397</v>
      </c>
      <c r="I366" s="44">
        <v>0.34631232108383397</v>
      </c>
      <c r="J366" s="44" t="s">
        <v>48</v>
      </c>
    </row>
    <row r="367" spans="1:10" x14ac:dyDescent="0.25">
      <c r="A367" s="44" t="s">
        <v>2540</v>
      </c>
      <c r="B367" s="44">
        <v>18.484615359999999</v>
      </c>
      <c r="C367" s="44">
        <v>15.010464750000001</v>
      </c>
      <c r="D367" s="44">
        <v>4.4238236265074097E-3</v>
      </c>
      <c r="E367" s="44" t="s">
        <v>1951</v>
      </c>
      <c r="F367" s="44" t="s">
        <v>2542</v>
      </c>
      <c r="G367" s="44">
        <v>77.166896253333306</v>
      </c>
      <c r="H367" s="44">
        <v>4.9304441231937099E-2</v>
      </c>
      <c r="I367" s="44">
        <v>4.9304441231937099E-2</v>
      </c>
      <c r="J367" s="44" t="s">
        <v>74</v>
      </c>
    </row>
    <row r="368" spans="1:10" x14ac:dyDescent="0.25">
      <c r="A368" s="44" t="s">
        <v>2543</v>
      </c>
      <c r="B368" s="44">
        <v>48.9893453966667</v>
      </c>
      <c r="C368" s="44">
        <v>116.081336313333</v>
      </c>
      <c r="D368" s="44">
        <v>2.2499601401609001E-2</v>
      </c>
      <c r="E368" s="44" t="s">
        <v>85</v>
      </c>
      <c r="F368" s="44" t="s">
        <v>2544</v>
      </c>
      <c r="G368" s="44">
        <v>35.109271786666703</v>
      </c>
      <c r="H368" s="44">
        <v>6.7929069671630496E-2</v>
      </c>
      <c r="I368" s="44">
        <v>6.7929069671630496E-2</v>
      </c>
      <c r="J368" s="44" t="s">
        <v>92</v>
      </c>
    </row>
    <row r="369" spans="1:10" x14ac:dyDescent="0.25">
      <c r="A369" s="44" t="s">
        <v>2545</v>
      </c>
      <c r="B369" s="44">
        <v>109.38201456</v>
      </c>
      <c r="C369" s="44">
        <v>8.7220784036666696</v>
      </c>
      <c r="D369" s="44">
        <v>8.60193075652331E-3</v>
      </c>
      <c r="E369" s="44" t="s">
        <v>1933</v>
      </c>
      <c r="F369" s="44" t="s">
        <v>2546</v>
      </c>
      <c r="G369" s="44">
        <v>316.79298016666701</v>
      </c>
      <c r="H369" s="44">
        <v>2.76679810748605E-3</v>
      </c>
      <c r="I369" s="44">
        <v>2.76679810748605E-3</v>
      </c>
      <c r="J369" s="44" t="s">
        <v>1867</v>
      </c>
    </row>
    <row r="370" spans="1:10" x14ac:dyDescent="0.25">
      <c r="A370" s="44" t="s">
        <v>2547</v>
      </c>
      <c r="B370" s="44">
        <v>66.478429640000002</v>
      </c>
      <c r="C370" s="44">
        <v>75.241256640000003</v>
      </c>
      <c r="D370" s="44">
        <v>0.52844845493980697</v>
      </c>
      <c r="E370" s="44" t="s">
        <v>83</v>
      </c>
      <c r="F370" s="44" t="s">
        <v>2548</v>
      </c>
      <c r="G370" s="44">
        <v>245.09017546666701</v>
      </c>
      <c r="H370" s="44">
        <v>0.96103045682937105</v>
      </c>
      <c r="I370" s="44">
        <v>0.96103045682937105</v>
      </c>
      <c r="J370" s="44" t="s">
        <v>1965</v>
      </c>
    </row>
    <row r="371" spans="1:10" x14ac:dyDescent="0.25">
      <c r="A371" s="44" t="s">
        <v>2549</v>
      </c>
      <c r="B371" s="44">
        <v>22.770097280000002</v>
      </c>
      <c r="C371" s="44">
        <v>20.2923877833333</v>
      </c>
      <c r="D371" s="44">
        <v>0.46669318298988899</v>
      </c>
      <c r="E371" s="44" t="s">
        <v>41</v>
      </c>
      <c r="F371" s="44" t="s">
        <v>2550</v>
      </c>
      <c r="G371" s="44">
        <v>45.703676343333299</v>
      </c>
      <c r="H371" s="44">
        <v>0.91627492984244596</v>
      </c>
      <c r="I371" s="44">
        <v>0.91627492984244596</v>
      </c>
      <c r="J371" s="44" t="s">
        <v>92</v>
      </c>
    </row>
    <row r="372" spans="1:10" x14ac:dyDescent="0.25">
      <c r="A372" s="44" t="s">
        <v>2551</v>
      </c>
      <c r="B372" s="44">
        <v>78.932825133333296</v>
      </c>
      <c r="C372" s="44">
        <v>52.743427709999999</v>
      </c>
      <c r="D372" s="44">
        <v>4.79495333842394E-2</v>
      </c>
      <c r="E372" s="44" t="s">
        <v>7</v>
      </c>
      <c r="F372" s="44" t="s">
        <v>2552</v>
      </c>
      <c r="G372" s="44">
        <v>281.47576846666698</v>
      </c>
      <c r="H372" s="44">
        <v>0.14758261423469801</v>
      </c>
      <c r="I372" s="44">
        <v>0.14758261423469801</v>
      </c>
      <c r="J372" s="44" t="s">
        <v>1956</v>
      </c>
    </row>
    <row r="373" spans="1:10" x14ac:dyDescent="0.25">
      <c r="A373" s="44" t="s">
        <v>2553</v>
      </c>
      <c r="B373" s="44">
        <v>44.3077844733333</v>
      </c>
      <c r="C373" s="44">
        <v>93.024946953333298</v>
      </c>
      <c r="D373" s="44">
        <v>6.5144124401970496E-2</v>
      </c>
      <c r="E373" s="44" t="s">
        <v>1951</v>
      </c>
      <c r="F373" s="44" t="s">
        <v>2552</v>
      </c>
      <c r="G373" s="44">
        <v>281.47576846666698</v>
      </c>
      <c r="H373" s="44">
        <v>0.14758261423469801</v>
      </c>
      <c r="I373" s="44">
        <v>0.14758261423469801</v>
      </c>
      <c r="J373" s="44" t="s">
        <v>75</v>
      </c>
    </row>
    <row r="374" spans="1:10" x14ac:dyDescent="0.25">
      <c r="A374" s="44" t="s">
        <v>2554</v>
      </c>
      <c r="B374" s="44">
        <v>289.85439096666698</v>
      </c>
      <c r="C374" s="44">
        <v>229.17961436666701</v>
      </c>
      <c r="D374" s="44">
        <v>1.0508848370561701E-2</v>
      </c>
      <c r="E374" s="44" t="s">
        <v>72</v>
      </c>
      <c r="F374" s="44" t="s">
        <v>2552</v>
      </c>
      <c r="G374" s="44">
        <v>281.47576846666698</v>
      </c>
      <c r="H374" s="44">
        <v>0.14758261423469801</v>
      </c>
      <c r="I374" s="44">
        <v>0.14758261423469801</v>
      </c>
      <c r="J374" s="44" t="s">
        <v>1959</v>
      </c>
    </row>
    <row r="375" spans="1:10" x14ac:dyDescent="0.25">
      <c r="A375" s="44" t="s">
        <v>2555</v>
      </c>
      <c r="B375" s="44">
        <v>85.588342060000002</v>
      </c>
      <c r="C375" s="44">
        <v>6.0202339566666696</v>
      </c>
      <c r="D375" s="44">
        <v>8.4839241600007404E-3</v>
      </c>
      <c r="E375" s="44" t="s">
        <v>61</v>
      </c>
      <c r="F375" s="44" t="s">
        <v>2552</v>
      </c>
      <c r="G375" s="44">
        <v>281.47576846666698</v>
      </c>
      <c r="H375" s="44">
        <v>0.14758261423469801</v>
      </c>
      <c r="I375" s="44">
        <v>0.14758261423469801</v>
      </c>
      <c r="J375" s="44" t="s">
        <v>2022</v>
      </c>
    </row>
    <row r="376" spans="1:10" x14ac:dyDescent="0.25">
      <c r="A376" s="44" t="s">
        <v>2556</v>
      </c>
      <c r="B376" s="44">
        <v>1.19369332033333</v>
      </c>
      <c r="C376" s="44">
        <v>6.5160318203333301</v>
      </c>
      <c r="D376" s="44">
        <v>0.122161409361446</v>
      </c>
      <c r="E376" s="44" t="s">
        <v>48</v>
      </c>
      <c r="F376" s="44" t="s">
        <v>2557</v>
      </c>
      <c r="G376" s="44">
        <v>70.469589763333303</v>
      </c>
      <c r="H376" s="44">
        <v>0.13928135684399201</v>
      </c>
      <c r="I376" s="44">
        <v>0.13928135684399201</v>
      </c>
      <c r="J376" s="44" t="s">
        <v>75</v>
      </c>
    </row>
    <row r="377" spans="1:10" x14ac:dyDescent="0.25">
      <c r="A377" s="44" t="s">
        <v>2558</v>
      </c>
      <c r="B377" s="44">
        <v>185.434422933333</v>
      </c>
      <c r="C377" s="44">
        <v>1068.9374309</v>
      </c>
      <c r="D377" s="44">
        <v>3.2087303625083198E-2</v>
      </c>
      <c r="E377" s="44" t="s">
        <v>1956</v>
      </c>
      <c r="F377" s="44" t="s">
        <v>2559</v>
      </c>
      <c r="G377" s="44">
        <v>268.27568763333301</v>
      </c>
      <c r="H377" s="44">
        <v>0.10000835660488</v>
      </c>
      <c r="I377" s="44">
        <v>0.10000835660488</v>
      </c>
      <c r="J377" s="44" t="s">
        <v>1933</v>
      </c>
    </row>
    <row r="378" spans="1:10" x14ac:dyDescent="0.25">
      <c r="A378" s="44" t="s">
        <v>2560</v>
      </c>
      <c r="B378" s="44">
        <v>0</v>
      </c>
      <c r="C378" s="44">
        <v>0.30821790633333301</v>
      </c>
      <c r="D378" s="44">
        <v>0.42264973081037399</v>
      </c>
      <c r="E378" s="44" t="s">
        <v>1962</v>
      </c>
      <c r="F378" s="44" t="s">
        <v>2561</v>
      </c>
      <c r="G378" s="44">
        <v>17.782409973333301</v>
      </c>
      <c r="H378" s="44">
        <v>0.67111985438011901</v>
      </c>
      <c r="I378" s="44">
        <v>0.67111985438011901</v>
      </c>
      <c r="J378" s="44" t="s">
        <v>94</v>
      </c>
    </row>
    <row r="379" spans="1:10" x14ac:dyDescent="0.25">
      <c r="A379" s="44" t="s">
        <v>2562</v>
      </c>
      <c r="B379" s="44">
        <v>273.82755459999998</v>
      </c>
      <c r="C379" s="44">
        <v>957.97640039999999</v>
      </c>
      <c r="D379" s="44">
        <v>4.6599695339610399E-2</v>
      </c>
      <c r="E379" s="44" t="s">
        <v>78</v>
      </c>
      <c r="F379" s="44" t="s">
        <v>2563</v>
      </c>
      <c r="G379" s="44">
        <v>124.4889151</v>
      </c>
      <c r="H379" s="44">
        <v>9.7720289174418898E-2</v>
      </c>
      <c r="I379" s="44">
        <v>9.7720289174418898E-2</v>
      </c>
      <c r="J379" s="44" t="s">
        <v>92</v>
      </c>
    </row>
    <row r="380" spans="1:10" x14ac:dyDescent="0.25">
      <c r="A380" s="44" t="s">
        <v>2562</v>
      </c>
      <c r="B380" s="44">
        <v>273.82755459999998</v>
      </c>
      <c r="C380" s="44">
        <v>957.97640039999999</v>
      </c>
      <c r="D380" s="44">
        <v>4.6599695339610399E-2</v>
      </c>
      <c r="E380" s="44" t="s">
        <v>58</v>
      </c>
      <c r="F380" s="44" t="s">
        <v>2564</v>
      </c>
      <c r="G380" s="44">
        <v>203.656848133333</v>
      </c>
      <c r="H380" s="44">
        <v>9.6006996739101593E-3</v>
      </c>
      <c r="I380" s="44">
        <v>9.6006996739101593E-3</v>
      </c>
      <c r="J380" s="44" t="s">
        <v>1962</v>
      </c>
    </row>
    <row r="381" spans="1:10" x14ac:dyDescent="0.25">
      <c r="A381" s="44" t="s">
        <v>2565</v>
      </c>
      <c r="B381" s="44">
        <v>302.87493869999997</v>
      </c>
      <c r="C381" s="44">
        <v>26.8231312033333</v>
      </c>
      <c r="D381" s="105">
        <v>5.7800200456198802E-6</v>
      </c>
      <c r="E381" s="44" t="s">
        <v>1933</v>
      </c>
      <c r="F381" s="44" t="s">
        <v>2566</v>
      </c>
      <c r="G381" s="44">
        <v>66.0365675066667</v>
      </c>
      <c r="H381" s="44">
        <v>1.3293932108516799E-2</v>
      </c>
      <c r="I381" s="44">
        <v>1.3293932108516799E-2</v>
      </c>
      <c r="J381" s="44" t="s">
        <v>92</v>
      </c>
    </row>
    <row r="382" spans="1:10" x14ac:dyDescent="0.25">
      <c r="A382" s="44" t="s">
        <v>2567</v>
      </c>
      <c r="B382" s="44">
        <v>249.71357853333299</v>
      </c>
      <c r="C382" s="44">
        <v>42.624997256666703</v>
      </c>
      <c r="D382" s="44">
        <v>4.8244981638058198E-4</v>
      </c>
      <c r="E382" s="44" t="s">
        <v>7</v>
      </c>
      <c r="F382" s="44" t="s">
        <v>2568</v>
      </c>
      <c r="G382" s="44">
        <v>21.954438029999999</v>
      </c>
      <c r="H382" s="44">
        <v>6.5335473930506899E-2</v>
      </c>
      <c r="I382" s="44">
        <v>6.5335473930506899E-2</v>
      </c>
      <c r="J382" s="44" t="s">
        <v>92</v>
      </c>
    </row>
    <row r="383" spans="1:10" x14ac:dyDescent="0.25">
      <c r="A383" s="44" t="s">
        <v>2569</v>
      </c>
      <c r="B383" s="44">
        <v>37.417973866666699</v>
      </c>
      <c r="C383" s="44">
        <v>27.428350056666702</v>
      </c>
      <c r="D383" s="44">
        <v>0.25097799112659702</v>
      </c>
      <c r="E383" s="44" t="s">
        <v>53</v>
      </c>
      <c r="F383" s="44" t="s">
        <v>2570</v>
      </c>
      <c r="G383" s="44">
        <v>32.192310493333302</v>
      </c>
      <c r="H383" s="44">
        <v>5.5982516914573899E-2</v>
      </c>
      <c r="I383" s="44">
        <v>5.5982516914573899E-2</v>
      </c>
      <c r="J383" s="44" t="s">
        <v>1959</v>
      </c>
    </row>
    <row r="384" spans="1:10" x14ac:dyDescent="0.25">
      <c r="A384" s="44" t="s">
        <v>2571</v>
      </c>
      <c r="B384" s="44">
        <v>71.228050640000006</v>
      </c>
      <c r="C384" s="44">
        <v>13.3228238083333</v>
      </c>
      <c r="D384" s="44">
        <v>1.99544712065349E-4</v>
      </c>
      <c r="E384" s="44" t="s">
        <v>7</v>
      </c>
      <c r="F384" s="44" t="s">
        <v>2572</v>
      </c>
      <c r="G384" s="44">
        <v>57.946793020000001</v>
      </c>
      <c r="H384" s="44">
        <v>0.818973908221863</v>
      </c>
      <c r="I384" s="44">
        <v>0.818973908221863</v>
      </c>
      <c r="J384" s="44" t="s">
        <v>2087</v>
      </c>
    </row>
    <row r="385" spans="1:10" x14ac:dyDescent="0.25">
      <c r="A385" s="44" t="s">
        <v>2573</v>
      </c>
      <c r="B385" s="44">
        <v>232.67489939999999</v>
      </c>
      <c r="C385" s="44">
        <v>223.73875093333299</v>
      </c>
      <c r="D385" s="44">
        <v>0.44634768358150301</v>
      </c>
      <c r="E385" s="44" t="s">
        <v>85</v>
      </c>
      <c r="F385" s="44" t="s">
        <v>2574</v>
      </c>
      <c r="G385" s="44">
        <v>467.563952733333</v>
      </c>
      <c r="H385" s="44">
        <v>1.53574559203886E-3</v>
      </c>
      <c r="I385" s="44">
        <v>1.53574559203886E-3</v>
      </c>
      <c r="J385" s="44" t="s">
        <v>55</v>
      </c>
    </row>
    <row r="386" spans="1:10" x14ac:dyDescent="0.25">
      <c r="A386" s="44" t="s">
        <v>2575</v>
      </c>
      <c r="B386" s="44">
        <v>51.768084979999998</v>
      </c>
      <c r="C386" s="44">
        <v>43.343052419999999</v>
      </c>
      <c r="D386" s="44">
        <v>0.32770668602408598</v>
      </c>
      <c r="E386" s="44" t="s">
        <v>85</v>
      </c>
      <c r="F386" s="44" t="s">
        <v>2576</v>
      </c>
      <c r="G386" s="44">
        <v>48.889446243333303</v>
      </c>
      <c r="H386" s="44">
        <v>9.0039894691853403E-2</v>
      </c>
      <c r="I386" s="44">
        <v>9.0039894691853403E-2</v>
      </c>
      <c r="J386" s="44" t="s">
        <v>48</v>
      </c>
    </row>
    <row r="387" spans="1:10" x14ac:dyDescent="0.25">
      <c r="A387" s="44" t="s">
        <v>2577</v>
      </c>
      <c r="B387" s="44">
        <v>10.7547704786667</v>
      </c>
      <c r="C387" s="44">
        <v>2.2383361253333298</v>
      </c>
      <c r="D387" s="44">
        <v>2.9762398598074599E-2</v>
      </c>
      <c r="E387" s="44" t="s">
        <v>81</v>
      </c>
      <c r="F387" s="44" t="s">
        <v>2578</v>
      </c>
      <c r="G387" s="44">
        <v>21.8273686333333</v>
      </c>
      <c r="H387" s="44">
        <v>0.37620287804680702</v>
      </c>
      <c r="I387" s="44">
        <v>0.37620287804680702</v>
      </c>
      <c r="J387" s="44" t="s">
        <v>48</v>
      </c>
    </row>
    <row r="388" spans="1:10" x14ac:dyDescent="0.25">
      <c r="A388" s="44" t="s">
        <v>2579</v>
      </c>
      <c r="B388" s="44">
        <v>210.00366919999999</v>
      </c>
      <c r="C388" s="44">
        <v>61.627659793333301</v>
      </c>
      <c r="D388" s="44">
        <v>1.13087330588371E-2</v>
      </c>
      <c r="E388" s="44" t="s">
        <v>58</v>
      </c>
      <c r="F388" s="44" t="s">
        <v>2580</v>
      </c>
      <c r="G388" s="44">
        <v>14.580401843666699</v>
      </c>
      <c r="H388" s="44">
        <v>0.49633444055803</v>
      </c>
      <c r="I388" s="44">
        <v>0.49633444055803</v>
      </c>
      <c r="J388" s="44" t="s">
        <v>1933</v>
      </c>
    </row>
    <row r="389" spans="1:10" x14ac:dyDescent="0.25">
      <c r="A389" s="44" t="s">
        <v>2581</v>
      </c>
      <c r="B389" s="44">
        <v>36.836004766666697</v>
      </c>
      <c r="C389" s="44">
        <v>66.975007000000005</v>
      </c>
      <c r="D389" s="44">
        <v>2.58466229879575E-3</v>
      </c>
      <c r="E389" s="44" t="s">
        <v>68</v>
      </c>
      <c r="F389" s="44" t="s">
        <v>2582</v>
      </c>
      <c r="G389" s="44">
        <v>217.83949290000001</v>
      </c>
      <c r="H389" s="44">
        <v>0.45784712605425398</v>
      </c>
      <c r="I389" s="44">
        <v>0.45784712605425398</v>
      </c>
      <c r="J389" s="44" t="s">
        <v>1867</v>
      </c>
    </row>
    <row r="390" spans="1:10" x14ac:dyDescent="0.25">
      <c r="A390" s="44" t="s">
        <v>2583</v>
      </c>
      <c r="B390" s="44">
        <v>87.219318619999996</v>
      </c>
      <c r="C390" s="44">
        <v>83.567395419999997</v>
      </c>
      <c r="D390" s="44">
        <v>0.71618356784467896</v>
      </c>
      <c r="E390" s="44" t="s">
        <v>1965</v>
      </c>
      <c r="F390" s="44" t="s">
        <v>2584</v>
      </c>
      <c r="G390" s="44">
        <v>15.340662197666701</v>
      </c>
      <c r="H390" s="44">
        <v>0.52172350612356799</v>
      </c>
      <c r="I390" s="44">
        <v>0.52172350612356799</v>
      </c>
      <c r="J390" s="44" t="s">
        <v>2022</v>
      </c>
    </row>
    <row r="391" spans="1:10" x14ac:dyDescent="0.25">
      <c r="A391" s="44" t="s">
        <v>2585</v>
      </c>
      <c r="B391" s="44">
        <v>426.79823929999998</v>
      </c>
      <c r="C391" s="44">
        <v>422.01985766666701</v>
      </c>
      <c r="D391" s="44">
        <v>0.88526158429250501</v>
      </c>
      <c r="E391" s="44" t="s">
        <v>1956</v>
      </c>
      <c r="F391" s="44" t="s">
        <v>2586</v>
      </c>
      <c r="G391" s="44">
        <v>1372.580031</v>
      </c>
      <c r="H391" s="44">
        <v>2.1695084940712098E-2</v>
      </c>
      <c r="I391" s="44">
        <v>2.1695084940712098E-2</v>
      </c>
      <c r="J391" s="44" t="s">
        <v>1965</v>
      </c>
    </row>
    <row r="392" spans="1:10" x14ac:dyDescent="0.25">
      <c r="A392" s="44" t="s">
        <v>2587</v>
      </c>
      <c r="B392" s="44">
        <v>469.510043166667</v>
      </c>
      <c r="C392" s="44">
        <v>41.036828606666703</v>
      </c>
      <c r="D392" s="44">
        <v>2.8908907759667298E-4</v>
      </c>
      <c r="E392" s="44" t="s">
        <v>74</v>
      </c>
      <c r="F392" s="44" t="s">
        <v>2588</v>
      </c>
      <c r="G392" s="44">
        <v>166.365101536667</v>
      </c>
      <c r="H392" s="44">
        <v>0.89078310539509098</v>
      </c>
      <c r="I392" s="44">
        <v>0.89078310539509098</v>
      </c>
      <c r="J392" s="44" t="s">
        <v>72</v>
      </c>
    </row>
    <row r="393" spans="1:10" x14ac:dyDescent="0.25">
      <c r="A393" s="44" t="s">
        <v>2589</v>
      </c>
      <c r="B393" s="44">
        <v>41.822022283333297</v>
      </c>
      <c r="C393" s="44">
        <v>81.629181873333295</v>
      </c>
      <c r="D393" s="44">
        <v>2.6778692421291E-3</v>
      </c>
      <c r="E393" s="44" t="s">
        <v>1956</v>
      </c>
      <c r="F393" s="44" t="s">
        <v>2590</v>
      </c>
      <c r="G393" s="44">
        <v>205.75847273333301</v>
      </c>
      <c r="H393" s="44">
        <v>0.44022869629594402</v>
      </c>
      <c r="I393" s="44">
        <v>0.44022869629594402</v>
      </c>
      <c r="J393" s="44" t="s">
        <v>1933</v>
      </c>
    </row>
    <row r="394" spans="1:10" x14ac:dyDescent="0.25">
      <c r="A394" s="44" t="s">
        <v>2591</v>
      </c>
      <c r="B394" s="44">
        <v>63.710215873333297</v>
      </c>
      <c r="C394" s="44">
        <v>15.855086813333299</v>
      </c>
      <c r="D394" s="44">
        <v>4.6561728221249203E-3</v>
      </c>
      <c r="E394" s="44" t="s">
        <v>2058</v>
      </c>
      <c r="F394" s="44" t="s">
        <v>2592</v>
      </c>
      <c r="G394" s="44">
        <v>140.031100866667</v>
      </c>
      <c r="H394" s="44">
        <v>0.89399509290502099</v>
      </c>
      <c r="I394" s="44">
        <v>0.89399509290502099</v>
      </c>
      <c r="J394" s="44" t="s">
        <v>92</v>
      </c>
    </row>
    <row r="395" spans="1:10" x14ac:dyDescent="0.25">
      <c r="A395" s="44" t="s">
        <v>2593</v>
      </c>
      <c r="B395" s="44">
        <v>184.62909350000001</v>
      </c>
      <c r="C395" s="44">
        <v>824.12558086666695</v>
      </c>
      <c r="D395" s="44">
        <v>1.0911950318220199E-3</v>
      </c>
      <c r="E395" s="44" t="s">
        <v>75</v>
      </c>
      <c r="F395" s="44" t="s">
        <v>2594</v>
      </c>
      <c r="G395" s="44">
        <v>11375.657370000001</v>
      </c>
      <c r="H395" s="44">
        <v>0.68059257991085997</v>
      </c>
      <c r="I395" s="44">
        <v>0.68059257991085997</v>
      </c>
      <c r="J395" s="44" t="s">
        <v>1951</v>
      </c>
    </row>
    <row r="396" spans="1:10" x14ac:dyDescent="0.25">
      <c r="A396" s="44" t="s">
        <v>2595</v>
      </c>
      <c r="B396" s="44">
        <v>554.66645903333301</v>
      </c>
      <c r="C396" s="44">
        <v>394.12632623333297</v>
      </c>
      <c r="D396" s="44">
        <v>1.17028412183535E-2</v>
      </c>
      <c r="E396" s="44" t="s">
        <v>71</v>
      </c>
      <c r="F396" s="44" t="s">
        <v>2596</v>
      </c>
      <c r="G396" s="44">
        <v>38.416084233333301</v>
      </c>
      <c r="H396" s="44">
        <v>4.2072827988993301E-3</v>
      </c>
      <c r="I396" s="44">
        <v>4.2072827988993301E-3</v>
      </c>
      <c r="J396" s="44" t="s">
        <v>1951</v>
      </c>
    </row>
    <row r="397" spans="1:10" x14ac:dyDescent="0.25">
      <c r="A397" s="44" t="s">
        <v>2597</v>
      </c>
      <c r="B397" s="44">
        <v>2161.4662863333301</v>
      </c>
      <c r="C397" s="44">
        <v>1295.0197599666701</v>
      </c>
      <c r="D397" s="44">
        <v>3.0773393952248599E-2</v>
      </c>
      <c r="E397" s="44" t="s">
        <v>38</v>
      </c>
      <c r="F397" s="44" t="s">
        <v>2598</v>
      </c>
      <c r="G397" s="44">
        <v>2.802574286</v>
      </c>
      <c r="H397" s="44">
        <v>2.3510658967062101E-2</v>
      </c>
      <c r="I397" s="44">
        <v>2.3510658967062101E-2</v>
      </c>
      <c r="J397" s="44" t="s">
        <v>2599</v>
      </c>
    </row>
    <row r="398" spans="1:10" x14ac:dyDescent="0.25">
      <c r="A398" s="44" t="s">
        <v>2600</v>
      </c>
      <c r="B398" s="44">
        <v>9.5730649660000005</v>
      </c>
      <c r="C398" s="44">
        <v>78.818201596666697</v>
      </c>
      <c r="D398" s="44">
        <v>1.78223061151404E-3</v>
      </c>
      <c r="E398" s="44" t="s">
        <v>48</v>
      </c>
      <c r="F398" s="44" t="s">
        <v>2601</v>
      </c>
      <c r="G398" s="44">
        <v>16.941733996666699</v>
      </c>
      <c r="H398" s="44">
        <v>0.21054751468088201</v>
      </c>
      <c r="I398" s="44">
        <v>0.21054751468088201</v>
      </c>
      <c r="J398" s="44" t="s">
        <v>1948</v>
      </c>
    </row>
    <row r="399" spans="1:10" x14ac:dyDescent="0.25">
      <c r="A399" s="44" t="s">
        <v>2600</v>
      </c>
      <c r="B399" s="44">
        <v>9.5730649660000005</v>
      </c>
      <c r="C399" s="44">
        <v>78.818201596666697</v>
      </c>
      <c r="D399" s="44">
        <v>1.78223061151404E-3</v>
      </c>
      <c r="E399" s="44" t="s">
        <v>36</v>
      </c>
      <c r="F399" s="44" t="s">
        <v>2602</v>
      </c>
      <c r="G399" s="44">
        <v>111.35643648666699</v>
      </c>
      <c r="H399" s="44">
        <v>0.30158908155750203</v>
      </c>
      <c r="I399" s="44">
        <v>0.30158908155750203</v>
      </c>
      <c r="J399" s="44" t="s">
        <v>48</v>
      </c>
    </row>
    <row r="400" spans="1:10" x14ac:dyDescent="0.25">
      <c r="A400" s="44" t="s">
        <v>2603</v>
      </c>
      <c r="B400" s="44">
        <v>19.019119483333299</v>
      </c>
      <c r="C400" s="44">
        <v>21.783617346666698</v>
      </c>
      <c r="D400" s="44">
        <v>0.59546798155655001</v>
      </c>
      <c r="E400" s="44" t="s">
        <v>1965</v>
      </c>
      <c r="F400" s="44" t="s">
        <v>2604</v>
      </c>
      <c r="G400" s="44">
        <v>197.82615970000001</v>
      </c>
      <c r="H400" s="44">
        <v>0.38178918648289401</v>
      </c>
      <c r="I400" s="44">
        <v>0.38178918648289401</v>
      </c>
      <c r="J400" s="44" t="s">
        <v>71</v>
      </c>
    </row>
    <row r="401" spans="1:10" x14ac:dyDescent="0.25">
      <c r="A401" s="44" t="s">
        <v>2605</v>
      </c>
      <c r="B401" s="44">
        <v>37.843894259999999</v>
      </c>
      <c r="C401" s="44">
        <v>15.264284079999999</v>
      </c>
      <c r="D401" s="44">
        <v>1.9531415345894001E-2</v>
      </c>
      <c r="E401" s="44" t="s">
        <v>1965</v>
      </c>
      <c r="F401" s="44" t="s">
        <v>2606</v>
      </c>
      <c r="G401" s="44">
        <v>109.277186066667</v>
      </c>
      <c r="H401" s="44">
        <v>4.4983221969771697E-2</v>
      </c>
      <c r="I401" s="44">
        <v>4.4983221969771697E-2</v>
      </c>
      <c r="J401" s="44" t="s">
        <v>55</v>
      </c>
    </row>
    <row r="402" spans="1:10" x14ac:dyDescent="0.25">
      <c r="A402" s="44" t="s">
        <v>2607</v>
      </c>
      <c r="B402" s="44">
        <v>80.395553750000005</v>
      </c>
      <c r="C402" s="44">
        <v>170.91572816666701</v>
      </c>
      <c r="D402" s="44">
        <v>2.32332371854382E-2</v>
      </c>
      <c r="E402" s="44" t="s">
        <v>85</v>
      </c>
      <c r="F402" s="44" t="s">
        <v>2608</v>
      </c>
      <c r="G402" s="44">
        <v>381.41969556666697</v>
      </c>
      <c r="H402" s="44">
        <v>0.26115983833812301</v>
      </c>
      <c r="I402" s="44">
        <v>0.26115983833812301</v>
      </c>
      <c r="J402" s="44" t="s">
        <v>1965</v>
      </c>
    </row>
    <row r="403" spans="1:10" x14ac:dyDescent="0.25">
      <c r="A403" s="44" t="s">
        <v>2609</v>
      </c>
      <c r="B403" s="44">
        <v>48.855234306666702</v>
      </c>
      <c r="C403" s="44">
        <v>90.768731573333298</v>
      </c>
      <c r="D403" s="44">
        <v>1.6055223988892801E-2</v>
      </c>
      <c r="E403" s="44" t="s">
        <v>7</v>
      </c>
      <c r="F403" s="44" t="s">
        <v>2608</v>
      </c>
      <c r="G403" s="44">
        <v>381.41969556666697</v>
      </c>
      <c r="H403" s="44">
        <v>0.26115983833812301</v>
      </c>
      <c r="I403" s="44">
        <v>0.26115983833812301</v>
      </c>
      <c r="J403" s="44" t="s">
        <v>1959</v>
      </c>
    </row>
    <row r="404" spans="1:10" x14ac:dyDescent="0.25">
      <c r="A404" s="44" t="s">
        <v>2610</v>
      </c>
      <c r="B404" s="44">
        <v>7.4094338453333304</v>
      </c>
      <c r="C404" s="44">
        <v>11.0610680356667</v>
      </c>
      <c r="D404" s="44">
        <v>0.38646012106757699</v>
      </c>
      <c r="E404" s="44" t="s">
        <v>2033</v>
      </c>
      <c r="F404" s="44" t="s">
        <v>2608</v>
      </c>
      <c r="G404" s="44">
        <v>381.41969556666697</v>
      </c>
      <c r="H404" s="44">
        <v>0.26115983833812301</v>
      </c>
      <c r="I404" s="44">
        <v>0.26115983833812301</v>
      </c>
      <c r="J404" s="44" t="s">
        <v>41</v>
      </c>
    </row>
    <row r="405" spans="1:10" x14ac:dyDescent="0.25">
      <c r="A405" s="44" t="s">
        <v>2610</v>
      </c>
      <c r="B405" s="44">
        <v>7.4094338453333304</v>
      </c>
      <c r="C405" s="44">
        <v>11.0610680356667</v>
      </c>
      <c r="D405" s="44">
        <v>0.38646012106757699</v>
      </c>
      <c r="E405" s="44" t="s">
        <v>1956</v>
      </c>
      <c r="F405" s="44" t="s">
        <v>2611</v>
      </c>
      <c r="G405" s="44">
        <v>500.96924923333302</v>
      </c>
      <c r="H405" s="44">
        <v>1.60777027165312E-3</v>
      </c>
      <c r="I405" s="44">
        <v>1.60777027165312E-3</v>
      </c>
      <c r="J405" s="44" t="s">
        <v>1951</v>
      </c>
    </row>
    <row r="406" spans="1:10" x14ac:dyDescent="0.25">
      <c r="A406" s="44" t="s">
        <v>2612</v>
      </c>
      <c r="B406" s="44">
        <v>1620.288742</v>
      </c>
      <c r="C406" s="44">
        <v>2673.7598296666702</v>
      </c>
      <c r="D406" s="44">
        <v>5.9385224565086603E-2</v>
      </c>
      <c r="E406" s="44" t="s">
        <v>83</v>
      </c>
      <c r="F406" s="44" t="s">
        <v>2613</v>
      </c>
      <c r="G406" s="44">
        <v>102.83278577</v>
      </c>
      <c r="H406" s="44">
        <v>4.8986375485877399E-2</v>
      </c>
      <c r="I406" s="44">
        <v>4.8986375485877399E-2</v>
      </c>
      <c r="J406" s="44" t="s">
        <v>1956</v>
      </c>
    </row>
    <row r="407" spans="1:10" x14ac:dyDescent="0.25">
      <c r="A407" s="44" t="s">
        <v>2612</v>
      </c>
      <c r="B407" s="44">
        <v>1620.288742</v>
      </c>
      <c r="C407" s="44">
        <v>2673.7598296666702</v>
      </c>
      <c r="D407" s="44">
        <v>5.9385224565086603E-2</v>
      </c>
      <c r="E407" s="44" t="s">
        <v>41</v>
      </c>
      <c r="F407" s="44" t="s">
        <v>2614</v>
      </c>
      <c r="G407" s="44">
        <v>6.2608829229999996</v>
      </c>
      <c r="H407" s="44">
        <v>2.4023602125199502E-2</v>
      </c>
      <c r="I407" s="44">
        <v>2.4023602125199502E-2</v>
      </c>
      <c r="J407" s="44" t="s">
        <v>1959</v>
      </c>
    </row>
    <row r="408" spans="1:10" x14ac:dyDescent="0.25">
      <c r="A408" s="44" t="s">
        <v>2615</v>
      </c>
      <c r="B408" s="44">
        <v>99.528248136666704</v>
      </c>
      <c r="C408" s="44">
        <v>10.400294271</v>
      </c>
      <c r="D408" s="105">
        <v>5.0987030501691095E-7</v>
      </c>
      <c r="E408" s="44" t="s">
        <v>2058</v>
      </c>
      <c r="F408" s="44" t="s">
        <v>2616</v>
      </c>
      <c r="G408" s="44">
        <v>40.452510116666701</v>
      </c>
      <c r="H408" s="44">
        <v>4.0939880889369298E-2</v>
      </c>
      <c r="I408" s="44">
        <v>4.0939880889369298E-2</v>
      </c>
      <c r="J408" s="44" t="s">
        <v>74</v>
      </c>
    </row>
    <row r="409" spans="1:10" x14ac:dyDescent="0.25">
      <c r="A409" s="44" t="s">
        <v>2617</v>
      </c>
      <c r="B409" s="44">
        <v>827.15879319999999</v>
      </c>
      <c r="C409" s="44">
        <v>1042.79285053333</v>
      </c>
      <c r="D409" s="44">
        <v>3.6818139814803801E-2</v>
      </c>
      <c r="E409" s="44" t="s">
        <v>1951</v>
      </c>
      <c r="F409" s="44" t="s">
        <v>2618</v>
      </c>
      <c r="G409" s="44">
        <v>3446.4754953333299</v>
      </c>
      <c r="H409" s="44">
        <v>1.4824183606333299E-3</v>
      </c>
      <c r="I409" s="44">
        <v>1.4824183606333299E-3</v>
      </c>
      <c r="J409" s="44" t="s">
        <v>1951</v>
      </c>
    </row>
    <row r="410" spans="1:10" x14ac:dyDescent="0.25">
      <c r="A410" s="44" t="s">
        <v>2617</v>
      </c>
      <c r="B410" s="44">
        <v>827.15879319999999</v>
      </c>
      <c r="C410" s="44">
        <v>1042.79285053333</v>
      </c>
      <c r="D410" s="44">
        <v>3.6818139814803801E-2</v>
      </c>
      <c r="E410" s="44" t="s">
        <v>38</v>
      </c>
      <c r="F410" s="44" t="s">
        <v>2619</v>
      </c>
      <c r="G410" s="44">
        <v>29.637992316666701</v>
      </c>
      <c r="H410" s="44">
        <v>0.33275519007243198</v>
      </c>
      <c r="I410" s="44">
        <v>0.33275519007243198</v>
      </c>
      <c r="J410" s="44" t="s">
        <v>1999</v>
      </c>
    </row>
    <row r="411" spans="1:10" x14ac:dyDescent="0.25">
      <c r="A411" s="44" t="s">
        <v>2620</v>
      </c>
      <c r="B411" s="44">
        <v>114.7484753</v>
      </c>
      <c r="C411" s="44">
        <v>50.961575006666699</v>
      </c>
      <c r="D411" s="44">
        <v>3.2599614668216001E-3</v>
      </c>
      <c r="E411" s="44" t="s">
        <v>1965</v>
      </c>
      <c r="F411" s="44" t="s">
        <v>2621</v>
      </c>
      <c r="G411" s="44">
        <v>119.78756463000001</v>
      </c>
      <c r="H411" s="44">
        <v>0.10498336550138</v>
      </c>
      <c r="I411" s="44">
        <v>0.10498336550138</v>
      </c>
      <c r="J411" s="44" t="s">
        <v>74</v>
      </c>
    </row>
    <row r="412" spans="1:10" x14ac:dyDescent="0.25">
      <c r="A412" s="44" t="s">
        <v>2622</v>
      </c>
      <c r="B412" s="44">
        <v>27.6482869833333</v>
      </c>
      <c r="C412" s="44">
        <v>58.010702576666702</v>
      </c>
      <c r="D412" s="44">
        <v>9.9376409949890401E-3</v>
      </c>
      <c r="E412" s="44" t="s">
        <v>1965</v>
      </c>
      <c r="F412" s="44" t="s">
        <v>2623</v>
      </c>
      <c r="G412" s="44">
        <v>169.2336828</v>
      </c>
      <c r="H412" s="44">
        <v>3.5041737589036302E-2</v>
      </c>
      <c r="I412" s="44">
        <v>3.5041737589036302E-2</v>
      </c>
      <c r="J412" s="44" t="s">
        <v>92</v>
      </c>
    </row>
    <row r="413" spans="1:10" x14ac:dyDescent="0.25">
      <c r="A413" s="44" t="s">
        <v>2624</v>
      </c>
      <c r="B413" s="44">
        <v>499.56098153333301</v>
      </c>
      <c r="C413" s="44">
        <v>1142.59556546667</v>
      </c>
      <c r="D413" s="44">
        <v>6.3530405235992904E-2</v>
      </c>
      <c r="E413" s="44" t="s">
        <v>1956</v>
      </c>
      <c r="F413" s="44" t="s">
        <v>2625</v>
      </c>
      <c r="G413" s="44">
        <v>203.318047833333</v>
      </c>
      <c r="H413" s="44">
        <v>4.80053678692356E-2</v>
      </c>
      <c r="I413" s="44">
        <v>4.80053678692356E-2</v>
      </c>
      <c r="J413" s="44" t="s">
        <v>1933</v>
      </c>
    </row>
    <row r="414" spans="1:10" x14ac:dyDescent="0.25">
      <c r="A414" s="44" t="s">
        <v>2626</v>
      </c>
      <c r="B414" s="44">
        <v>57.473475239999999</v>
      </c>
      <c r="C414" s="44">
        <v>61.152937536666698</v>
      </c>
      <c r="D414" s="44">
        <v>0.23883520604303399</v>
      </c>
      <c r="E414" s="44" t="s">
        <v>93</v>
      </c>
      <c r="F414" s="44" t="s">
        <v>2627</v>
      </c>
      <c r="G414" s="44">
        <v>155.065211733333</v>
      </c>
      <c r="H414" s="44">
        <v>0.30898128294724703</v>
      </c>
      <c r="I414" s="44">
        <v>0.30898128294724703</v>
      </c>
      <c r="J414" s="44" t="s">
        <v>71</v>
      </c>
    </row>
    <row r="415" spans="1:10" x14ac:dyDescent="0.25">
      <c r="A415" s="44" t="s">
        <v>2628</v>
      </c>
      <c r="B415" s="44">
        <v>205.225949066667</v>
      </c>
      <c r="C415" s="44">
        <v>130.22256933333301</v>
      </c>
      <c r="D415" s="44">
        <v>7.4985206665021103E-3</v>
      </c>
      <c r="E415" s="44" t="s">
        <v>1991</v>
      </c>
      <c r="F415" s="44" t="s">
        <v>2629</v>
      </c>
      <c r="G415" s="44">
        <v>648.61919866666699</v>
      </c>
      <c r="H415" s="44">
        <v>0.28374060445318</v>
      </c>
      <c r="I415" s="44">
        <v>0.28374060445318</v>
      </c>
      <c r="J415" s="44" t="s">
        <v>85</v>
      </c>
    </row>
    <row r="416" spans="1:10" x14ac:dyDescent="0.25">
      <c r="A416" s="44" t="s">
        <v>2630</v>
      </c>
      <c r="B416" s="44">
        <v>77.373544593333307</v>
      </c>
      <c r="C416" s="44">
        <v>33.334082086666697</v>
      </c>
      <c r="D416" s="44">
        <v>1.3930552199829501E-2</v>
      </c>
      <c r="E416" s="44" t="s">
        <v>1951</v>
      </c>
      <c r="F416" s="44" t="s">
        <v>2631</v>
      </c>
      <c r="G416" s="44">
        <v>28.996644873333299</v>
      </c>
      <c r="H416" s="44">
        <v>0.65482959341525804</v>
      </c>
      <c r="I416" s="44">
        <v>0.65482959341525804</v>
      </c>
      <c r="J416" s="44" t="s">
        <v>1937</v>
      </c>
    </row>
    <row r="417" spans="1:10" x14ac:dyDescent="0.25">
      <c r="A417" s="44" t="s">
        <v>2630</v>
      </c>
      <c r="B417" s="44">
        <v>77.373544593333307</v>
      </c>
      <c r="C417" s="44">
        <v>33.334082086666697</v>
      </c>
      <c r="D417" s="44">
        <v>1.3930552199829501E-2</v>
      </c>
      <c r="E417" s="44" t="s">
        <v>41</v>
      </c>
      <c r="F417" s="44" t="s">
        <v>2632</v>
      </c>
      <c r="G417" s="44">
        <v>4.48076247033333</v>
      </c>
      <c r="H417" s="44">
        <v>0.35259718195669598</v>
      </c>
      <c r="I417" s="44">
        <v>0.35259718195669598</v>
      </c>
      <c r="J417" s="44" t="s">
        <v>51</v>
      </c>
    </row>
    <row r="418" spans="1:10" x14ac:dyDescent="0.25">
      <c r="A418" s="44" t="s">
        <v>2633</v>
      </c>
      <c r="B418" s="44">
        <v>94.846800650000006</v>
      </c>
      <c r="C418" s="44">
        <v>133.75880396666699</v>
      </c>
      <c r="D418" s="44">
        <v>1.4565838762136501E-2</v>
      </c>
      <c r="E418" s="44" t="s">
        <v>78</v>
      </c>
      <c r="F418" s="44" t="s">
        <v>2634</v>
      </c>
      <c r="G418" s="44">
        <v>34.101465426666699</v>
      </c>
      <c r="H418" s="44">
        <v>8.6252284494896997E-2</v>
      </c>
      <c r="I418" s="44">
        <v>8.6252284494896997E-2</v>
      </c>
      <c r="J418" s="44" t="s">
        <v>92</v>
      </c>
    </row>
    <row r="419" spans="1:10" x14ac:dyDescent="0.25">
      <c r="A419" s="44" t="s">
        <v>2635</v>
      </c>
      <c r="B419" s="44">
        <v>22.567561843333301</v>
      </c>
      <c r="C419" s="44">
        <v>32.674069926666697</v>
      </c>
      <c r="D419" s="44">
        <v>1.6086785510257499E-2</v>
      </c>
      <c r="E419" s="44" t="s">
        <v>71</v>
      </c>
      <c r="F419" s="44" t="s">
        <v>2636</v>
      </c>
      <c r="G419" s="44">
        <v>13.721881079999999</v>
      </c>
      <c r="H419" s="44">
        <v>0.113516858364457</v>
      </c>
      <c r="I419" s="44">
        <v>0.113516858364457</v>
      </c>
      <c r="J419" s="44" t="s">
        <v>51</v>
      </c>
    </row>
    <row r="420" spans="1:10" x14ac:dyDescent="0.25">
      <c r="A420" s="44" t="s">
        <v>2637</v>
      </c>
      <c r="B420" s="44">
        <v>104.23349468333301</v>
      </c>
      <c r="C420" s="44">
        <v>126.28020712999999</v>
      </c>
      <c r="D420" s="44">
        <v>0.51532769989133898</v>
      </c>
      <c r="E420" s="44" t="s">
        <v>83</v>
      </c>
      <c r="F420" s="44" t="s">
        <v>2638</v>
      </c>
      <c r="G420" s="44">
        <v>72.167068586666701</v>
      </c>
      <c r="H420" s="44">
        <v>0.68243527602051501</v>
      </c>
      <c r="I420" s="44">
        <v>0.68243527602051501</v>
      </c>
      <c r="J420" s="44" t="s">
        <v>84</v>
      </c>
    </row>
    <row r="421" spans="1:10" x14ac:dyDescent="0.25">
      <c r="A421" s="44" t="s">
        <v>2639</v>
      </c>
      <c r="B421" s="44">
        <v>187.6807867</v>
      </c>
      <c r="C421" s="44">
        <v>9704.2063503333302</v>
      </c>
      <c r="D421" s="44">
        <v>1.8814958029687799E-4</v>
      </c>
      <c r="E421" s="44" t="s">
        <v>1933</v>
      </c>
      <c r="F421" s="44" t="s">
        <v>2640</v>
      </c>
      <c r="G421" s="44">
        <v>319.815815933333</v>
      </c>
      <c r="H421" s="44">
        <v>0.50572945151893101</v>
      </c>
      <c r="I421" s="44">
        <v>0.50572945151893101</v>
      </c>
      <c r="J421" s="44" t="s">
        <v>60</v>
      </c>
    </row>
    <row r="422" spans="1:10" x14ac:dyDescent="0.25">
      <c r="A422" s="44" t="s">
        <v>2641</v>
      </c>
      <c r="B422" s="44">
        <v>40.048874873333297</v>
      </c>
      <c r="C422" s="44">
        <v>24.925748856666701</v>
      </c>
      <c r="D422" s="44">
        <v>0.27937267933644799</v>
      </c>
      <c r="E422" s="44" t="s">
        <v>35</v>
      </c>
      <c r="F422" s="44" t="s">
        <v>2642</v>
      </c>
      <c r="G422" s="44">
        <v>19.49137824</v>
      </c>
      <c r="H422" s="44">
        <v>4.2825144940262197E-2</v>
      </c>
      <c r="I422" s="44">
        <v>4.2825144940262197E-2</v>
      </c>
      <c r="J422" s="44" t="s">
        <v>51</v>
      </c>
    </row>
    <row r="423" spans="1:10" x14ac:dyDescent="0.25">
      <c r="A423" s="44" t="s">
        <v>2643</v>
      </c>
      <c r="B423" s="44">
        <v>17.377886749999998</v>
      </c>
      <c r="C423" s="44">
        <v>30.4421909</v>
      </c>
      <c r="D423" s="44">
        <v>2.8076179883038798E-3</v>
      </c>
      <c r="E423" s="44" t="s">
        <v>2058</v>
      </c>
      <c r="F423" s="44" t="s">
        <v>2644</v>
      </c>
      <c r="G423" s="44">
        <v>470.43153196666702</v>
      </c>
      <c r="H423" s="44">
        <v>0.84743343990263997</v>
      </c>
      <c r="I423" s="44">
        <v>0.84743343990263997</v>
      </c>
      <c r="J423" s="44" t="s">
        <v>92</v>
      </c>
    </row>
    <row r="424" spans="1:10" x14ac:dyDescent="0.25">
      <c r="A424" s="44" t="s">
        <v>2645</v>
      </c>
      <c r="B424" s="44">
        <v>44.115486740000001</v>
      </c>
      <c r="C424" s="44">
        <v>32.259854236666698</v>
      </c>
      <c r="D424" s="44">
        <v>9.7736295859226704E-2</v>
      </c>
      <c r="E424" s="44" t="s">
        <v>7</v>
      </c>
      <c r="F424" s="44" t="s">
        <v>2646</v>
      </c>
      <c r="G424" s="44">
        <v>49.388885026666699</v>
      </c>
      <c r="H424" s="44">
        <v>0.34629582032607498</v>
      </c>
      <c r="I424" s="44">
        <v>0.34629582032607498</v>
      </c>
      <c r="J424" s="44" t="s">
        <v>54</v>
      </c>
    </row>
    <row r="425" spans="1:10" x14ac:dyDescent="0.25">
      <c r="A425" s="44" t="s">
        <v>2647</v>
      </c>
      <c r="B425" s="44">
        <v>3097.7061960000001</v>
      </c>
      <c r="C425" s="44">
        <v>874.97190543333295</v>
      </c>
      <c r="D425" s="44">
        <v>5.2009664270971897E-3</v>
      </c>
      <c r="E425" s="44" t="s">
        <v>92</v>
      </c>
      <c r="F425" s="44" t="s">
        <v>2648</v>
      </c>
      <c r="G425" s="44">
        <v>102.17012911</v>
      </c>
      <c r="H425" s="44">
        <v>2.9723488417456301E-2</v>
      </c>
      <c r="I425" s="44">
        <v>2.9723488417456301E-2</v>
      </c>
      <c r="J425" s="44" t="s">
        <v>92</v>
      </c>
    </row>
    <row r="426" spans="1:10" x14ac:dyDescent="0.25">
      <c r="A426" s="44" t="s">
        <v>2647</v>
      </c>
      <c r="B426" s="44">
        <v>3097.7061960000001</v>
      </c>
      <c r="C426" s="44">
        <v>874.97190543333295</v>
      </c>
      <c r="D426" s="44">
        <v>5.2009664270971897E-3</v>
      </c>
      <c r="E426" s="44" t="s">
        <v>91</v>
      </c>
      <c r="F426" s="44" t="s">
        <v>2649</v>
      </c>
      <c r="G426" s="44">
        <v>18.059086233999999</v>
      </c>
      <c r="H426" s="44">
        <v>0.87127664202910804</v>
      </c>
      <c r="I426" s="44">
        <v>0.87127664202910804</v>
      </c>
      <c r="J426" s="44" t="s">
        <v>94</v>
      </c>
    </row>
    <row r="427" spans="1:10" x14ac:dyDescent="0.25">
      <c r="A427" s="44" t="s">
        <v>2650</v>
      </c>
      <c r="B427" s="44">
        <v>3268.9897989999999</v>
      </c>
      <c r="C427" s="44">
        <v>1258.5122936666701</v>
      </c>
      <c r="D427" s="44">
        <v>5.7186937160956797E-3</v>
      </c>
      <c r="E427" s="44" t="s">
        <v>76</v>
      </c>
      <c r="F427" s="44" t="s">
        <v>1840</v>
      </c>
      <c r="G427" s="44">
        <v>231.91237219999999</v>
      </c>
      <c r="H427" s="44">
        <v>1.6724548034003001E-2</v>
      </c>
      <c r="I427" s="44">
        <v>1.6724548034003001E-2</v>
      </c>
      <c r="J427" s="44" t="s">
        <v>1867</v>
      </c>
    </row>
    <row r="428" spans="1:10" x14ac:dyDescent="0.25">
      <c r="A428" s="44" t="s">
        <v>2651</v>
      </c>
      <c r="B428" s="44">
        <v>27.395372156666699</v>
      </c>
      <c r="C428" s="44">
        <v>57.360125173333302</v>
      </c>
      <c r="D428" s="44">
        <v>1.1678268418771299E-3</v>
      </c>
      <c r="E428" s="44" t="s">
        <v>45</v>
      </c>
      <c r="F428" s="44" t="s">
        <v>2652</v>
      </c>
      <c r="G428" s="44">
        <v>19.842223723333301</v>
      </c>
      <c r="H428" s="44">
        <v>0.46905243866855201</v>
      </c>
      <c r="I428" s="44">
        <v>0.46905243866855201</v>
      </c>
      <c r="J428" s="44" t="s">
        <v>1933</v>
      </c>
    </row>
    <row r="429" spans="1:10" x14ac:dyDescent="0.25">
      <c r="A429" s="44" t="s">
        <v>2651</v>
      </c>
      <c r="B429" s="44">
        <v>27.395372156666699</v>
      </c>
      <c r="C429" s="44">
        <v>57.360125173333302</v>
      </c>
      <c r="D429" s="44">
        <v>1.1678268418771299E-3</v>
      </c>
      <c r="E429" s="44" t="s">
        <v>2138</v>
      </c>
      <c r="F429" s="44" t="s">
        <v>2653</v>
      </c>
      <c r="G429" s="44">
        <v>458.24380493333302</v>
      </c>
      <c r="H429" s="44">
        <v>0.21909433707152001</v>
      </c>
      <c r="I429" s="44">
        <v>0.21909433707152001</v>
      </c>
      <c r="J429" s="44" t="s">
        <v>32</v>
      </c>
    </row>
    <row r="430" spans="1:10" x14ac:dyDescent="0.25">
      <c r="A430" s="44" t="s">
        <v>2654</v>
      </c>
      <c r="B430" s="44">
        <v>23.043746776666701</v>
      </c>
      <c r="C430" s="44">
        <v>24.9897928733333</v>
      </c>
      <c r="D430" s="44">
        <v>0.48352092638358002</v>
      </c>
      <c r="E430" s="44" t="s">
        <v>93</v>
      </c>
      <c r="F430" s="44" t="s">
        <v>2655</v>
      </c>
      <c r="G430" s="44">
        <v>413.02193310000001</v>
      </c>
      <c r="H430" s="44">
        <v>2.7170653779757001E-2</v>
      </c>
      <c r="I430" s="44">
        <v>2.7170653779757001E-2</v>
      </c>
      <c r="J430" s="44" t="s">
        <v>1933</v>
      </c>
    </row>
    <row r="431" spans="1:10" x14ac:dyDescent="0.25">
      <c r="A431" s="44" t="s">
        <v>2656</v>
      </c>
      <c r="B431" s="44">
        <v>9.8711286390000001</v>
      </c>
      <c r="C431" s="44">
        <v>4.5841856596666704</v>
      </c>
      <c r="D431" s="44">
        <v>7.9019375063493505E-2</v>
      </c>
      <c r="E431" s="44" t="s">
        <v>1984</v>
      </c>
      <c r="F431" s="44" t="s">
        <v>2657</v>
      </c>
      <c r="G431" s="44">
        <v>249.766077666667</v>
      </c>
      <c r="H431" s="44">
        <v>1.4717774528801301E-2</v>
      </c>
      <c r="I431" s="44">
        <v>1.4717774528801301E-2</v>
      </c>
      <c r="J431" s="44" t="s">
        <v>1933</v>
      </c>
    </row>
    <row r="432" spans="1:10" x14ac:dyDescent="0.25">
      <c r="A432" s="44" t="s">
        <v>2658</v>
      </c>
      <c r="B432" s="44">
        <v>28.988940329999998</v>
      </c>
      <c r="C432" s="44">
        <v>10.2813939196667</v>
      </c>
      <c r="D432" s="44">
        <v>2.0717217381228299E-2</v>
      </c>
      <c r="E432" s="44" t="s">
        <v>45</v>
      </c>
      <c r="F432" s="44" t="s">
        <v>2659</v>
      </c>
      <c r="G432" s="44">
        <v>142.12323542666701</v>
      </c>
      <c r="H432" s="44">
        <v>0.367284782375984</v>
      </c>
      <c r="I432" s="44">
        <v>0.367284782375984</v>
      </c>
      <c r="J432" s="44" t="s">
        <v>55</v>
      </c>
    </row>
    <row r="433" spans="1:10" x14ac:dyDescent="0.25">
      <c r="A433" s="44" t="s">
        <v>2658</v>
      </c>
      <c r="B433" s="44">
        <v>28.988940329999998</v>
      </c>
      <c r="C433" s="44">
        <v>10.2813939196667</v>
      </c>
      <c r="D433" s="44">
        <v>2.0717217381228299E-2</v>
      </c>
      <c r="E433" s="44" t="s">
        <v>2138</v>
      </c>
      <c r="F433" s="44" t="s">
        <v>2660</v>
      </c>
      <c r="G433" s="44">
        <v>152.72209090000001</v>
      </c>
      <c r="H433" s="44">
        <v>0.36801549499717601</v>
      </c>
      <c r="I433" s="44">
        <v>0.36801549499717601</v>
      </c>
      <c r="J433" s="44" t="s">
        <v>72</v>
      </c>
    </row>
    <row r="434" spans="1:10" x14ac:dyDescent="0.25">
      <c r="A434" s="44" t="s">
        <v>2658</v>
      </c>
      <c r="B434" s="44">
        <v>28.988940329999998</v>
      </c>
      <c r="C434" s="44">
        <v>10.2813939196667</v>
      </c>
      <c r="D434" s="44">
        <v>2.0717217381228299E-2</v>
      </c>
      <c r="E434" s="44" t="s">
        <v>1962</v>
      </c>
      <c r="F434" s="44" t="s">
        <v>2661</v>
      </c>
      <c r="G434" s="44">
        <v>41.900055369999997</v>
      </c>
      <c r="H434" s="44">
        <v>7.9680568185955399E-4</v>
      </c>
      <c r="I434" s="44">
        <v>7.9680568185955399E-4</v>
      </c>
      <c r="J434" s="44" t="s">
        <v>32</v>
      </c>
    </row>
    <row r="435" spans="1:10" x14ac:dyDescent="0.25">
      <c r="A435" s="44" t="s">
        <v>2662</v>
      </c>
      <c r="B435" s="44">
        <v>231.70245083333299</v>
      </c>
      <c r="C435" s="44">
        <v>152.597434533333</v>
      </c>
      <c r="D435" s="44">
        <v>4.9183535015408897E-2</v>
      </c>
      <c r="E435" s="44" t="s">
        <v>55</v>
      </c>
      <c r="F435" s="44" t="s">
        <v>2661</v>
      </c>
      <c r="G435" s="44">
        <v>41.900055369999997</v>
      </c>
      <c r="H435" s="44">
        <v>7.9680568185955399E-4</v>
      </c>
      <c r="I435" s="44">
        <v>7.9680568185955399E-4</v>
      </c>
      <c r="J435" s="44" t="s">
        <v>1962</v>
      </c>
    </row>
    <row r="436" spans="1:10" x14ac:dyDescent="0.25">
      <c r="A436" s="44" t="s">
        <v>2663</v>
      </c>
      <c r="B436" s="44">
        <v>894.03492076666703</v>
      </c>
      <c r="C436" s="44">
        <v>1426.08166133333</v>
      </c>
      <c r="D436" s="44">
        <v>2.1215223658899999E-2</v>
      </c>
      <c r="E436" s="44" t="s">
        <v>1933</v>
      </c>
      <c r="F436" s="44" t="s">
        <v>2664</v>
      </c>
      <c r="G436" s="44">
        <v>57.5225021633333</v>
      </c>
      <c r="H436" s="44">
        <v>0.13066205606723999</v>
      </c>
      <c r="I436" s="44">
        <v>0.13066205606723999</v>
      </c>
      <c r="J436" s="44" t="s">
        <v>1867</v>
      </c>
    </row>
    <row r="437" spans="1:10" x14ac:dyDescent="0.25">
      <c r="A437" s="44" t="s">
        <v>2665</v>
      </c>
      <c r="B437" s="44">
        <v>149.93618356666701</v>
      </c>
      <c r="C437" s="44">
        <v>34.277441526666699</v>
      </c>
      <c r="D437" s="44">
        <v>1.3127479652126799E-3</v>
      </c>
      <c r="E437" s="44" t="s">
        <v>2058</v>
      </c>
      <c r="F437" s="44" t="s">
        <v>2664</v>
      </c>
      <c r="G437" s="44">
        <v>57.5225021633333</v>
      </c>
      <c r="H437" s="44">
        <v>0.13066205606723999</v>
      </c>
      <c r="I437" s="44">
        <v>0.13066205606723999</v>
      </c>
      <c r="J437" s="44" t="s">
        <v>75</v>
      </c>
    </row>
    <row r="438" spans="1:10" x14ac:dyDescent="0.25">
      <c r="A438" s="44" t="s">
        <v>2666</v>
      </c>
      <c r="B438" s="44">
        <v>22.275453666666699</v>
      </c>
      <c r="C438" s="44">
        <v>7.809735732</v>
      </c>
      <c r="D438" s="44">
        <v>8.7456517105404495E-3</v>
      </c>
      <c r="E438" s="44" t="s">
        <v>2058</v>
      </c>
      <c r="F438" s="44" t="s">
        <v>2667</v>
      </c>
      <c r="G438" s="44">
        <v>51.362949183333299</v>
      </c>
      <c r="H438" s="44">
        <v>0.864757342463079</v>
      </c>
      <c r="I438" s="44">
        <v>0.864757342463079</v>
      </c>
      <c r="J438" s="44" t="s">
        <v>1959</v>
      </c>
    </row>
    <row r="439" spans="1:10" x14ac:dyDescent="0.25">
      <c r="A439" s="44" t="s">
        <v>2666</v>
      </c>
      <c r="B439" s="44">
        <v>22.275453666666699</v>
      </c>
      <c r="C439" s="44">
        <v>7.809735732</v>
      </c>
      <c r="D439" s="44">
        <v>8.7456517105404495E-3</v>
      </c>
      <c r="E439" s="44" t="s">
        <v>1937</v>
      </c>
      <c r="F439" s="44" t="s">
        <v>2668</v>
      </c>
      <c r="G439" s="44">
        <v>12.370377073</v>
      </c>
      <c r="H439" s="44">
        <v>0.59139710342636598</v>
      </c>
      <c r="I439" s="44">
        <v>0.59139710342636598</v>
      </c>
      <c r="J439" s="44" t="s">
        <v>1959</v>
      </c>
    </row>
    <row r="440" spans="1:10" x14ac:dyDescent="0.25">
      <c r="A440" s="44" t="s">
        <v>2669</v>
      </c>
      <c r="B440" s="44">
        <v>110.08079851333299</v>
      </c>
      <c r="C440" s="44">
        <v>71.662158403333294</v>
      </c>
      <c r="D440" s="44">
        <v>2.9406291081530801E-2</v>
      </c>
      <c r="E440" s="44" t="s">
        <v>2033</v>
      </c>
      <c r="F440" s="44" t="s">
        <v>2670</v>
      </c>
      <c r="G440" s="44">
        <v>213.4191616</v>
      </c>
      <c r="H440" s="44">
        <v>4.7992258300703597E-2</v>
      </c>
      <c r="I440" s="44">
        <v>4.7992258300703597E-2</v>
      </c>
      <c r="J440" s="44" t="s">
        <v>48</v>
      </c>
    </row>
    <row r="441" spans="1:10" x14ac:dyDescent="0.25">
      <c r="A441" s="44" t="s">
        <v>2671</v>
      </c>
      <c r="B441" s="44">
        <v>5.9563785676666701</v>
      </c>
      <c r="C441" s="44">
        <v>8.1543718139999992</v>
      </c>
      <c r="D441" s="44">
        <v>0.580261264684657</v>
      </c>
      <c r="E441" s="44" t="s">
        <v>1984</v>
      </c>
      <c r="F441" s="44" t="s">
        <v>2672</v>
      </c>
      <c r="G441" s="44">
        <v>102.319837576667</v>
      </c>
      <c r="H441" s="44">
        <v>6.6787153636455404E-2</v>
      </c>
      <c r="I441" s="44">
        <v>6.6787153636455404E-2</v>
      </c>
      <c r="J441" s="44" t="s">
        <v>72</v>
      </c>
    </row>
    <row r="442" spans="1:10" x14ac:dyDescent="0.25">
      <c r="A442" s="44" t="s">
        <v>2673</v>
      </c>
      <c r="B442" s="44">
        <v>206.93707330000001</v>
      </c>
      <c r="C442" s="44">
        <v>51.89980688</v>
      </c>
      <c r="D442" s="44">
        <v>4.5983578713632603E-4</v>
      </c>
      <c r="E442" s="44" t="s">
        <v>2058</v>
      </c>
      <c r="F442" s="44" t="s">
        <v>2674</v>
      </c>
      <c r="G442" s="44">
        <v>72.103912666666702</v>
      </c>
      <c r="H442" s="44">
        <v>0.70450777740349302</v>
      </c>
      <c r="I442" s="44">
        <v>0.70450777740349302</v>
      </c>
      <c r="J442" s="44" t="s">
        <v>1937</v>
      </c>
    </row>
    <row r="443" spans="1:10" x14ac:dyDescent="0.25">
      <c r="A443" s="44" t="s">
        <v>2675</v>
      </c>
      <c r="B443" s="44">
        <v>34.827987370000002</v>
      </c>
      <c r="C443" s="44">
        <v>43.4982548533333</v>
      </c>
      <c r="D443" s="44">
        <v>0.35536526031191601</v>
      </c>
      <c r="E443" s="44" t="s">
        <v>1933</v>
      </c>
      <c r="F443" s="44" t="s">
        <v>2676</v>
      </c>
      <c r="G443" s="44">
        <v>22.446318309999999</v>
      </c>
      <c r="H443" s="44">
        <v>0.230108332275544</v>
      </c>
      <c r="I443" s="44">
        <v>0.230108332275544</v>
      </c>
      <c r="J443" s="44" t="s">
        <v>48</v>
      </c>
    </row>
    <row r="444" spans="1:10" x14ac:dyDescent="0.25">
      <c r="A444" s="44" t="s">
        <v>2677</v>
      </c>
      <c r="B444" s="44">
        <v>10.140461839</v>
      </c>
      <c r="C444" s="44">
        <v>25.920574503333299</v>
      </c>
      <c r="D444" s="44">
        <v>6.6611376994329397E-2</v>
      </c>
      <c r="E444" s="44" t="s">
        <v>77</v>
      </c>
      <c r="F444" s="44" t="s">
        <v>2678</v>
      </c>
      <c r="G444" s="44">
        <v>256.28292536666697</v>
      </c>
      <c r="H444" s="44">
        <v>4.5872559378514598E-3</v>
      </c>
      <c r="I444" s="44">
        <v>4.5872559378514598E-3</v>
      </c>
      <c r="J444" s="44" t="s">
        <v>32</v>
      </c>
    </row>
    <row r="445" spans="1:10" x14ac:dyDescent="0.25">
      <c r="A445" s="44" t="s">
        <v>2679</v>
      </c>
      <c r="B445" s="44">
        <v>51.2454930733333</v>
      </c>
      <c r="C445" s="44">
        <v>78.370623739999999</v>
      </c>
      <c r="D445" s="44">
        <v>0.21455297447500399</v>
      </c>
      <c r="E445" s="44" t="s">
        <v>2148</v>
      </c>
      <c r="F445" s="44" t="s">
        <v>2680</v>
      </c>
      <c r="G445" s="44">
        <v>67.410018309999998</v>
      </c>
      <c r="H445" s="44">
        <v>6.7033831124418006E-2</v>
      </c>
      <c r="I445" s="44">
        <v>6.7033831124418006E-2</v>
      </c>
      <c r="J445" s="44" t="s">
        <v>1867</v>
      </c>
    </row>
    <row r="446" spans="1:10" x14ac:dyDescent="0.25">
      <c r="A446" s="44" t="s">
        <v>2681</v>
      </c>
      <c r="B446" s="44">
        <v>283.66455430000002</v>
      </c>
      <c r="C446" s="44">
        <v>212.62844580000001</v>
      </c>
      <c r="D446" s="44">
        <v>3.14900803630353E-2</v>
      </c>
      <c r="E446" s="44" t="s">
        <v>1933</v>
      </c>
      <c r="F446" s="44" t="s">
        <v>2682</v>
      </c>
      <c r="G446" s="44">
        <v>63.155396770000003</v>
      </c>
      <c r="H446" s="44">
        <v>0.17855210749011499</v>
      </c>
      <c r="I446" s="44">
        <v>0.17855210749011499</v>
      </c>
      <c r="J446" s="44" t="s">
        <v>2370</v>
      </c>
    </row>
    <row r="447" spans="1:10" x14ac:dyDescent="0.25">
      <c r="A447" s="44" t="s">
        <v>2683</v>
      </c>
      <c r="B447" s="44">
        <v>338.19197866666701</v>
      </c>
      <c r="C447" s="44">
        <v>52.232366636666697</v>
      </c>
      <c r="D447" s="44">
        <v>7.6821387176578295E-4</v>
      </c>
      <c r="E447" s="44" t="s">
        <v>94</v>
      </c>
      <c r="F447" s="44" t="s">
        <v>2684</v>
      </c>
      <c r="G447" s="44">
        <v>10.800316065000001</v>
      </c>
      <c r="H447" s="44">
        <v>8.9738684820283202E-2</v>
      </c>
      <c r="I447" s="44">
        <v>8.9738684820283202E-2</v>
      </c>
      <c r="J447" s="44" t="s">
        <v>1933</v>
      </c>
    </row>
    <row r="448" spans="1:10" x14ac:dyDescent="0.25">
      <c r="A448" s="44" t="s">
        <v>2683</v>
      </c>
      <c r="B448" s="44">
        <v>338.19197866666701</v>
      </c>
      <c r="C448" s="44">
        <v>52.232366636666697</v>
      </c>
      <c r="D448" s="44">
        <v>7.6821387176578295E-4</v>
      </c>
      <c r="E448" s="44" t="s">
        <v>93</v>
      </c>
      <c r="F448" s="44" t="s">
        <v>2685</v>
      </c>
      <c r="G448" s="44">
        <v>488.11643320000002</v>
      </c>
      <c r="H448" s="44">
        <v>0.125797597778501</v>
      </c>
      <c r="I448" s="44">
        <v>0.125797597778501</v>
      </c>
      <c r="J448" s="44" t="s">
        <v>92</v>
      </c>
    </row>
    <row r="449" spans="1:10" x14ac:dyDescent="0.25">
      <c r="A449" s="44" t="s">
        <v>2683</v>
      </c>
      <c r="B449" s="44">
        <v>338.19197866666701</v>
      </c>
      <c r="C449" s="44">
        <v>52.232366636666697</v>
      </c>
      <c r="D449" s="44">
        <v>7.6821387176578295E-4</v>
      </c>
      <c r="E449" s="44" t="s">
        <v>92</v>
      </c>
      <c r="F449" s="44" t="s">
        <v>2686</v>
      </c>
      <c r="G449" s="44">
        <v>86.173008513333301</v>
      </c>
      <c r="H449" s="44">
        <v>0.35047542498552903</v>
      </c>
      <c r="I449" s="44">
        <v>0.35047542498552903</v>
      </c>
      <c r="J449" s="44" t="s">
        <v>92</v>
      </c>
    </row>
    <row r="450" spans="1:10" x14ac:dyDescent="0.25">
      <c r="A450" s="44" t="s">
        <v>2683</v>
      </c>
      <c r="B450" s="44">
        <v>338.19197866666701</v>
      </c>
      <c r="C450" s="44">
        <v>52.232366636666697</v>
      </c>
      <c r="D450" s="44">
        <v>7.6821387176578295E-4</v>
      </c>
      <c r="E450" s="44" t="s">
        <v>91</v>
      </c>
      <c r="F450" s="44" t="s">
        <v>2687</v>
      </c>
      <c r="G450" s="44">
        <v>837.75476843333297</v>
      </c>
      <c r="H450" s="44">
        <v>0.30764531288212399</v>
      </c>
      <c r="I450" s="44">
        <v>0.30764531288212399</v>
      </c>
      <c r="J450" s="44" t="s">
        <v>92</v>
      </c>
    </row>
    <row r="451" spans="1:10" x14ac:dyDescent="0.25">
      <c r="A451" s="44" t="s">
        <v>2688</v>
      </c>
      <c r="B451" s="44">
        <v>399.29614309999999</v>
      </c>
      <c r="C451" s="44">
        <v>931.62496563333298</v>
      </c>
      <c r="D451" s="44">
        <v>6.78426640445947E-3</v>
      </c>
      <c r="E451" s="44" t="s">
        <v>62</v>
      </c>
      <c r="F451" s="44" t="s">
        <v>2689</v>
      </c>
      <c r="G451" s="44">
        <v>46.730693449999997</v>
      </c>
      <c r="H451" s="44">
        <v>0.24902640892965799</v>
      </c>
      <c r="I451" s="44">
        <v>0.24902640892965799</v>
      </c>
      <c r="J451" s="44" t="s">
        <v>2599</v>
      </c>
    </row>
    <row r="452" spans="1:10" x14ac:dyDescent="0.25">
      <c r="A452" s="44" t="s">
        <v>2688</v>
      </c>
      <c r="B452" s="44">
        <v>399.29614309999999</v>
      </c>
      <c r="C452" s="44">
        <v>931.62496563333298</v>
      </c>
      <c r="D452" s="44">
        <v>6.78426640445947E-3</v>
      </c>
      <c r="E452" s="44" t="s">
        <v>54</v>
      </c>
      <c r="F452" s="44" t="s">
        <v>2689</v>
      </c>
      <c r="G452" s="44">
        <v>46.730693449999997</v>
      </c>
      <c r="H452" s="44">
        <v>0.24902640892965799</v>
      </c>
      <c r="I452" s="44">
        <v>0.24902640892965799</v>
      </c>
      <c r="J452" s="44" t="s">
        <v>1959</v>
      </c>
    </row>
    <row r="453" spans="1:10" x14ac:dyDescent="0.25">
      <c r="A453" s="44" t="s">
        <v>2688</v>
      </c>
      <c r="B453" s="44">
        <v>399.29614309999999</v>
      </c>
      <c r="C453" s="44">
        <v>931.62496563333298</v>
      </c>
      <c r="D453" s="44">
        <v>6.78426640445947E-3</v>
      </c>
      <c r="E453" s="44" t="s">
        <v>48</v>
      </c>
      <c r="F453" s="44" t="s">
        <v>2689</v>
      </c>
      <c r="G453" s="44">
        <v>46.730693449999997</v>
      </c>
      <c r="H453" s="44">
        <v>0.24902640892965799</v>
      </c>
      <c r="I453" s="44">
        <v>0.24902640892965799</v>
      </c>
      <c r="J453" s="44" t="s">
        <v>54</v>
      </c>
    </row>
    <row r="454" spans="1:10" x14ac:dyDescent="0.25">
      <c r="A454" s="44" t="s">
        <v>2688</v>
      </c>
      <c r="B454" s="44">
        <v>399.29614309999999</v>
      </c>
      <c r="C454" s="44">
        <v>931.62496563333298</v>
      </c>
      <c r="D454" s="44">
        <v>6.78426640445947E-3</v>
      </c>
      <c r="E454" s="44" t="s">
        <v>1991</v>
      </c>
      <c r="F454" s="44" t="s">
        <v>2689</v>
      </c>
      <c r="G454" s="44">
        <v>46.730693449999997</v>
      </c>
      <c r="H454" s="44">
        <v>0.24902640892965799</v>
      </c>
      <c r="I454" s="44">
        <v>0.24902640892965799</v>
      </c>
      <c r="J454" s="44" t="s">
        <v>2056</v>
      </c>
    </row>
    <row r="455" spans="1:10" x14ac:dyDescent="0.25">
      <c r="A455" s="44" t="s">
        <v>2690</v>
      </c>
      <c r="B455" s="44">
        <v>17.824784063333301</v>
      </c>
      <c r="C455" s="44">
        <v>14.9561418686667</v>
      </c>
      <c r="D455" s="44">
        <v>0.65493071348962995</v>
      </c>
      <c r="E455" s="44" t="s">
        <v>71</v>
      </c>
      <c r="F455" s="44" t="s">
        <v>2691</v>
      </c>
      <c r="G455" s="44">
        <v>42.648583610000003</v>
      </c>
      <c r="H455" s="44">
        <v>0.24807574834880999</v>
      </c>
      <c r="I455" s="44">
        <v>0.24807574834880999</v>
      </c>
      <c r="J455" s="44" t="s">
        <v>1965</v>
      </c>
    </row>
    <row r="456" spans="1:10" x14ac:dyDescent="0.25">
      <c r="A456" s="44" t="s">
        <v>2692</v>
      </c>
      <c r="B456" s="44">
        <v>18.58446339</v>
      </c>
      <c r="C456" s="44">
        <v>16.7151028166667</v>
      </c>
      <c r="D456" s="44">
        <v>0.66689466649272899</v>
      </c>
      <c r="E456" s="44" t="s">
        <v>38</v>
      </c>
      <c r="F456" s="44" t="s">
        <v>2693</v>
      </c>
      <c r="G456" s="44">
        <v>19.405124183333299</v>
      </c>
      <c r="H456" s="44">
        <v>0.16518125166821901</v>
      </c>
      <c r="I456" s="44">
        <v>0.16518125166821901</v>
      </c>
      <c r="J456" s="44" t="s">
        <v>48</v>
      </c>
    </row>
    <row r="457" spans="1:10" x14ac:dyDescent="0.25">
      <c r="A457" s="44" t="s">
        <v>2694</v>
      </c>
      <c r="B457" s="44">
        <v>183.90206673333299</v>
      </c>
      <c r="C457" s="44">
        <v>41.489654583333298</v>
      </c>
      <c r="D457" s="44">
        <v>2.06797256974206E-2</v>
      </c>
      <c r="E457" s="44" t="s">
        <v>1956</v>
      </c>
      <c r="F457" s="44" t="s">
        <v>2695</v>
      </c>
      <c r="G457" s="44">
        <v>230.23000353333299</v>
      </c>
      <c r="H457" s="44">
        <v>5.0495296940229001E-2</v>
      </c>
      <c r="I457" s="44">
        <v>5.0495296940229001E-2</v>
      </c>
      <c r="J457" s="44" t="s">
        <v>1965</v>
      </c>
    </row>
    <row r="458" spans="1:10" x14ac:dyDescent="0.25">
      <c r="A458" s="44" t="s">
        <v>2694</v>
      </c>
      <c r="B458" s="44">
        <v>183.90206673333299</v>
      </c>
      <c r="C458" s="44">
        <v>41.489654583333298</v>
      </c>
      <c r="D458" s="44">
        <v>2.06797256974206E-2</v>
      </c>
      <c r="E458" s="44" t="s">
        <v>38</v>
      </c>
      <c r="F458" s="44" t="s">
        <v>2696</v>
      </c>
      <c r="G458" s="44">
        <v>5.7806486723333297</v>
      </c>
      <c r="H458" s="44">
        <v>5.1069735987389397E-2</v>
      </c>
      <c r="I458" s="44">
        <v>5.1069735987389397E-2</v>
      </c>
      <c r="J458" s="44" t="s">
        <v>75</v>
      </c>
    </row>
    <row r="459" spans="1:10" x14ac:dyDescent="0.25">
      <c r="A459" s="44" t="s">
        <v>2697</v>
      </c>
      <c r="B459" s="44">
        <v>3405.6212953333302</v>
      </c>
      <c r="C459" s="44">
        <v>1377.25643533333</v>
      </c>
      <c r="D459" s="44">
        <v>3.3310958164913698E-3</v>
      </c>
      <c r="E459" s="44" t="s">
        <v>76</v>
      </c>
      <c r="F459" s="44" t="s">
        <v>2698</v>
      </c>
      <c r="G459" s="44">
        <v>4.7487814269999999</v>
      </c>
      <c r="H459" s="44">
        <v>0.58313816469568802</v>
      </c>
      <c r="I459" s="44">
        <v>0.58313816469568802</v>
      </c>
      <c r="J459" s="44" t="s">
        <v>1965</v>
      </c>
    </row>
    <row r="460" spans="1:10" x14ac:dyDescent="0.25">
      <c r="A460" s="44" t="s">
        <v>2699</v>
      </c>
      <c r="B460" s="44">
        <v>735.32641000000001</v>
      </c>
      <c r="C460" s="44">
        <v>131.41134056666701</v>
      </c>
      <c r="D460" s="105">
        <v>4.4215098856270598E-5</v>
      </c>
      <c r="E460" s="44" t="s">
        <v>1933</v>
      </c>
      <c r="F460" s="44" t="s">
        <v>2700</v>
      </c>
      <c r="G460" s="44">
        <v>53.765521323333303</v>
      </c>
      <c r="H460" s="44">
        <v>0.40098108317172898</v>
      </c>
      <c r="I460" s="44">
        <v>0.40098108317172898</v>
      </c>
      <c r="J460" s="44" t="s">
        <v>74</v>
      </c>
    </row>
    <row r="461" spans="1:10" x14ac:dyDescent="0.25">
      <c r="A461" s="44" t="s">
        <v>2701</v>
      </c>
      <c r="B461" s="44">
        <v>648.34271243333296</v>
      </c>
      <c r="C461" s="44">
        <v>785.23550953333302</v>
      </c>
      <c r="D461" s="44">
        <v>0.344853363674752</v>
      </c>
      <c r="E461" s="44" t="s">
        <v>1933</v>
      </c>
      <c r="F461" s="44" t="s">
        <v>2702</v>
      </c>
      <c r="G461" s="44">
        <v>4177.0571083333298</v>
      </c>
      <c r="H461" s="44">
        <v>2.94506463998087E-2</v>
      </c>
      <c r="I461" s="44">
        <v>2.94506463998087E-2</v>
      </c>
      <c r="J461" s="44" t="s">
        <v>1951</v>
      </c>
    </row>
    <row r="462" spans="1:10" x14ac:dyDescent="0.25">
      <c r="A462" s="44" t="s">
        <v>2703</v>
      </c>
      <c r="B462" s="44">
        <v>39.008811526666697</v>
      </c>
      <c r="C462" s="44">
        <v>32.785675730000001</v>
      </c>
      <c r="D462" s="44">
        <v>0.34034484095964002</v>
      </c>
      <c r="E462" s="44" t="s">
        <v>1991</v>
      </c>
      <c r="F462" s="44" t="s">
        <v>2704</v>
      </c>
      <c r="G462" s="44">
        <v>313.48467399999998</v>
      </c>
      <c r="H462" s="44">
        <v>7.7598726409199695E-2</v>
      </c>
      <c r="I462" s="44">
        <v>7.7598726409199695E-2</v>
      </c>
      <c r="J462" s="44" t="s">
        <v>74</v>
      </c>
    </row>
    <row r="463" spans="1:10" x14ac:dyDescent="0.25">
      <c r="A463" s="44" t="s">
        <v>2705</v>
      </c>
      <c r="B463" s="44">
        <v>1.689314794</v>
      </c>
      <c r="C463" s="44">
        <v>34.155335620000002</v>
      </c>
      <c r="D463" s="44">
        <v>3.3148033960014998E-2</v>
      </c>
      <c r="E463" s="44" t="s">
        <v>7</v>
      </c>
      <c r="F463" s="44" t="s">
        <v>2706</v>
      </c>
      <c r="G463" s="44">
        <v>65.463618886666694</v>
      </c>
      <c r="H463" s="44">
        <v>7.7031972812367205E-2</v>
      </c>
      <c r="I463" s="44">
        <v>7.7031972812367205E-2</v>
      </c>
      <c r="J463" s="44" t="s">
        <v>1867</v>
      </c>
    </row>
    <row r="464" spans="1:10" x14ac:dyDescent="0.25">
      <c r="A464" s="44" t="s">
        <v>2707</v>
      </c>
      <c r="B464" s="44">
        <v>343.72394296666698</v>
      </c>
      <c r="C464" s="44">
        <v>147.65061383333301</v>
      </c>
      <c r="D464" s="44">
        <v>6.5681712640315096E-3</v>
      </c>
      <c r="E464" s="44" t="s">
        <v>1965</v>
      </c>
      <c r="F464" s="44" t="s">
        <v>2708</v>
      </c>
      <c r="G464" s="44">
        <v>413.52518673333299</v>
      </c>
      <c r="H464" s="44">
        <v>6.0023989355674004E-3</v>
      </c>
      <c r="I464" s="44">
        <v>6.0023989355674004E-3</v>
      </c>
      <c r="J464" s="44" t="s">
        <v>2058</v>
      </c>
    </row>
    <row r="465" spans="1:10" x14ac:dyDescent="0.25">
      <c r="A465" s="44" t="s">
        <v>2707</v>
      </c>
      <c r="B465" s="44">
        <v>343.72394296666698</v>
      </c>
      <c r="C465" s="44">
        <v>147.65061383333301</v>
      </c>
      <c r="D465" s="44">
        <v>6.5681712640315096E-3</v>
      </c>
      <c r="E465" s="44" t="s">
        <v>1951</v>
      </c>
      <c r="F465" s="44" t="s">
        <v>2709</v>
      </c>
      <c r="G465" s="44">
        <v>131.37845886666699</v>
      </c>
      <c r="H465" s="44">
        <v>0.41609555431515</v>
      </c>
      <c r="I465" s="44">
        <v>0.41609555431515</v>
      </c>
      <c r="J465" s="44" t="s">
        <v>1965</v>
      </c>
    </row>
    <row r="466" spans="1:10" x14ac:dyDescent="0.25">
      <c r="A466" s="44" t="s">
        <v>2710</v>
      </c>
      <c r="B466" s="44">
        <v>107.710814386667</v>
      </c>
      <c r="C466" s="44">
        <v>340.47258726666701</v>
      </c>
      <c r="D466" s="44">
        <v>1.03440818578987E-2</v>
      </c>
      <c r="E466" s="44" t="s">
        <v>7</v>
      </c>
      <c r="F466" s="44" t="s">
        <v>2711</v>
      </c>
      <c r="G466" s="44">
        <v>19.599830566333299</v>
      </c>
      <c r="H466" s="44">
        <v>0.10104139969845601</v>
      </c>
      <c r="I466" s="44">
        <v>0.10104139969845601</v>
      </c>
      <c r="J466" s="44" t="s">
        <v>48</v>
      </c>
    </row>
    <row r="467" spans="1:10" x14ac:dyDescent="0.25">
      <c r="A467" s="44" t="s">
        <v>2710</v>
      </c>
      <c r="B467" s="44">
        <v>107.710814386667</v>
      </c>
      <c r="C467" s="44">
        <v>340.47258726666701</v>
      </c>
      <c r="D467" s="44">
        <v>1.03440818578987E-2</v>
      </c>
      <c r="E467" s="44" t="s">
        <v>2114</v>
      </c>
      <c r="F467" s="44" t="s">
        <v>2712</v>
      </c>
      <c r="G467" s="44">
        <v>13.476649373666699</v>
      </c>
      <c r="H467" s="44">
        <v>0.87060693129012401</v>
      </c>
      <c r="I467" s="44">
        <v>0.87060693129012401</v>
      </c>
      <c r="J467" s="44" t="s">
        <v>48</v>
      </c>
    </row>
    <row r="468" spans="1:10" x14ac:dyDescent="0.25">
      <c r="A468" s="44" t="s">
        <v>2713</v>
      </c>
      <c r="B468" s="44">
        <v>13.440715491000001</v>
      </c>
      <c r="C468" s="44">
        <v>5.3447399126666699</v>
      </c>
      <c r="D468" s="44">
        <v>9.3785121998082394E-2</v>
      </c>
      <c r="E468" s="44" t="s">
        <v>41</v>
      </c>
      <c r="F468" s="44" t="s">
        <v>2714</v>
      </c>
      <c r="G468" s="44">
        <v>47.214194096666702</v>
      </c>
      <c r="H468" s="44">
        <v>0.64687832931707101</v>
      </c>
      <c r="I468" s="44">
        <v>0.64687832931707101</v>
      </c>
      <c r="J468" s="44" t="s">
        <v>1959</v>
      </c>
    </row>
    <row r="469" spans="1:10" x14ac:dyDescent="0.25">
      <c r="A469" s="44" t="s">
        <v>2715</v>
      </c>
      <c r="B469" s="44">
        <v>318.58930909999998</v>
      </c>
      <c r="C469" s="44">
        <v>356.91116363333299</v>
      </c>
      <c r="D469" s="44">
        <v>0.25886904980491798</v>
      </c>
      <c r="E469" s="44" t="s">
        <v>75</v>
      </c>
      <c r="F469" s="44" t="s">
        <v>2716</v>
      </c>
      <c r="G469" s="44">
        <v>11.776672027</v>
      </c>
      <c r="H469" s="44">
        <v>0.374068952528538</v>
      </c>
      <c r="I469" s="44">
        <v>0.374068952528538</v>
      </c>
      <c r="J469" s="44" t="s">
        <v>92</v>
      </c>
    </row>
    <row r="470" spans="1:10" x14ac:dyDescent="0.25">
      <c r="A470" s="44" t="s">
        <v>2717</v>
      </c>
      <c r="B470" s="44">
        <v>208.907821966667</v>
      </c>
      <c r="C470" s="44">
        <v>106.731101666667</v>
      </c>
      <c r="D470" s="44">
        <v>1.9837072888498501E-2</v>
      </c>
      <c r="E470" s="44" t="s">
        <v>83</v>
      </c>
      <c r="F470" s="44" t="s">
        <v>2718</v>
      </c>
      <c r="G470" s="44">
        <v>50.139128226666699</v>
      </c>
      <c r="H470" s="44">
        <v>0.152028614091403</v>
      </c>
      <c r="I470" s="44">
        <v>0.152028614091403</v>
      </c>
      <c r="J470" s="44" t="s">
        <v>60</v>
      </c>
    </row>
    <row r="471" spans="1:10" x14ac:dyDescent="0.25">
      <c r="A471" s="44" t="s">
        <v>2717</v>
      </c>
      <c r="B471" s="44">
        <v>208.907821966667</v>
      </c>
      <c r="C471" s="44">
        <v>106.731101666667</v>
      </c>
      <c r="D471" s="44">
        <v>1.9837072888498501E-2</v>
      </c>
      <c r="E471" s="44" t="s">
        <v>41</v>
      </c>
      <c r="F471" s="44" t="s">
        <v>2719</v>
      </c>
      <c r="G471" s="44">
        <v>149.769171733333</v>
      </c>
      <c r="H471" s="44">
        <v>0.73253885067889202</v>
      </c>
      <c r="I471" s="44">
        <v>0.73253885067889202</v>
      </c>
      <c r="J471" s="44" t="s">
        <v>1867</v>
      </c>
    </row>
    <row r="472" spans="1:10" x14ac:dyDescent="0.25">
      <c r="A472" s="44" t="s">
        <v>2720</v>
      </c>
      <c r="B472" s="44">
        <v>89.263512030000001</v>
      </c>
      <c r="C472" s="44">
        <v>131.07064626666701</v>
      </c>
      <c r="D472" s="44">
        <v>7.0000863899305904E-2</v>
      </c>
      <c r="E472" s="44" t="s">
        <v>1965</v>
      </c>
      <c r="F472" s="44" t="s">
        <v>2721</v>
      </c>
      <c r="G472" s="44">
        <v>3933.3874759999999</v>
      </c>
      <c r="H472" s="44">
        <v>5.6682899487294804E-4</v>
      </c>
      <c r="I472" s="44">
        <v>5.6682899487294804E-4</v>
      </c>
      <c r="J472" s="44" t="s">
        <v>54</v>
      </c>
    </row>
    <row r="473" spans="1:10" x14ac:dyDescent="0.25">
      <c r="A473" s="44" t="s">
        <v>2722</v>
      </c>
      <c r="B473" s="44">
        <v>258.11415469999997</v>
      </c>
      <c r="C473" s="44">
        <v>270.75342523333302</v>
      </c>
      <c r="D473" s="44">
        <v>0.34246672951225299</v>
      </c>
      <c r="E473" s="44" t="s">
        <v>32</v>
      </c>
      <c r="F473" s="44" t="s">
        <v>2723</v>
      </c>
      <c r="G473" s="44">
        <v>8.9679449236666695</v>
      </c>
      <c r="H473" s="44">
        <v>4.0448852362563702E-3</v>
      </c>
      <c r="I473" s="44">
        <v>4.0448852362563702E-3</v>
      </c>
      <c r="J473" s="44" t="s">
        <v>1965</v>
      </c>
    </row>
    <row r="474" spans="1:10" x14ac:dyDescent="0.25">
      <c r="A474" s="44" t="s">
        <v>2724</v>
      </c>
      <c r="B474" s="44">
        <v>25.551067753333299</v>
      </c>
      <c r="C474" s="44">
        <v>18.686786916666701</v>
      </c>
      <c r="D474" s="44">
        <v>0.15480900727032901</v>
      </c>
      <c r="E474" s="44" t="s">
        <v>94</v>
      </c>
      <c r="F474" s="44" t="s">
        <v>2725</v>
      </c>
      <c r="G474" s="44">
        <v>364.95663463333301</v>
      </c>
      <c r="H474" s="44">
        <v>9.8401330535106499E-3</v>
      </c>
      <c r="I474" s="44">
        <v>9.8401330535106499E-3</v>
      </c>
      <c r="J474" s="44" t="s">
        <v>55</v>
      </c>
    </row>
    <row r="475" spans="1:10" x14ac:dyDescent="0.25">
      <c r="A475" s="44" t="s">
        <v>2724</v>
      </c>
      <c r="B475" s="44">
        <v>25.551067753333299</v>
      </c>
      <c r="C475" s="44">
        <v>18.686786916666701</v>
      </c>
      <c r="D475" s="44">
        <v>0.15480900727032901</v>
      </c>
      <c r="E475" s="44" t="s">
        <v>91</v>
      </c>
      <c r="F475" s="44" t="s">
        <v>2726</v>
      </c>
      <c r="G475" s="44">
        <v>382.51538909999999</v>
      </c>
      <c r="H475" s="44">
        <v>0.133484427631475</v>
      </c>
      <c r="I475" s="44">
        <v>0.133484427631475</v>
      </c>
      <c r="J475" s="44" t="s">
        <v>1933</v>
      </c>
    </row>
    <row r="476" spans="1:10" x14ac:dyDescent="0.25">
      <c r="A476" s="44" t="s">
        <v>2727</v>
      </c>
      <c r="B476" s="44">
        <v>206.46748916666701</v>
      </c>
      <c r="C476" s="44">
        <v>181.660425266667</v>
      </c>
      <c r="D476" s="44">
        <v>0.39447244721569902</v>
      </c>
      <c r="E476" s="44" t="s">
        <v>1956</v>
      </c>
      <c r="F476" s="44" t="s">
        <v>2728</v>
      </c>
      <c r="G476" s="44">
        <v>537.75352566666697</v>
      </c>
      <c r="H476" s="44">
        <v>7.5284970329493398E-2</v>
      </c>
      <c r="I476" s="44">
        <v>7.5284970329493398E-2</v>
      </c>
      <c r="J476" s="44" t="s">
        <v>2033</v>
      </c>
    </row>
    <row r="477" spans="1:10" x14ac:dyDescent="0.25">
      <c r="A477" s="44" t="s">
        <v>2729</v>
      </c>
      <c r="B477" s="44">
        <v>641.61586906666696</v>
      </c>
      <c r="C477" s="44">
        <v>192.04054023333299</v>
      </c>
      <c r="D477" s="44">
        <v>6.3909833239258595E-4</v>
      </c>
      <c r="E477" s="44" t="s">
        <v>41</v>
      </c>
      <c r="F477" s="44" t="s">
        <v>2730</v>
      </c>
      <c r="G477" s="44">
        <v>12.278274148333301</v>
      </c>
      <c r="H477" s="44">
        <v>0.24555880358041801</v>
      </c>
      <c r="I477" s="44">
        <v>0.24555880358041801</v>
      </c>
      <c r="J477" s="44" t="s">
        <v>1959</v>
      </c>
    </row>
    <row r="478" spans="1:10" x14ac:dyDescent="0.25">
      <c r="A478" s="44" t="s">
        <v>2731</v>
      </c>
      <c r="B478" s="44">
        <v>20.326970583333299</v>
      </c>
      <c r="C478" s="44">
        <v>13.735341157666699</v>
      </c>
      <c r="D478" s="44">
        <v>0.205453606145173</v>
      </c>
      <c r="E478" s="44" t="s">
        <v>94</v>
      </c>
      <c r="F478" s="44" t="s">
        <v>2732</v>
      </c>
      <c r="G478" s="44">
        <v>44.948805566666699</v>
      </c>
      <c r="H478" s="44">
        <v>0.14268935795889001</v>
      </c>
      <c r="I478" s="44">
        <v>0.14268935795889001</v>
      </c>
      <c r="J478" s="44" t="s">
        <v>50</v>
      </c>
    </row>
    <row r="479" spans="1:10" x14ac:dyDescent="0.25">
      <c r="A479" s="44" t="s">
        <v>2731</v>
      </c>
      <c r="B479" s="44">
        <v>20.326970583333299</v>
      </c>
      <c r="C479" s="44">
        <v>13.735341157666699</v>
      </c>
      <c r="D479" s="44">
        <v>0.205453606145173</v>
      </c>
      <c r="E479" s="44" t="s">
        <v>91</v>
      </c>
      <c r="F479" s="44" t="s">
        <v>2733</v>
      </c>
      <c r="G479" s="44">
        <v>109.919199136667</v>
      </c>
      <c r="H479" s="44">
        <v>2.8821117531750401E-2</v>
      </c>
      <c r="I479" s="44">
        <v>2.8821117531750401E-2</v>
      </c>
      <c r="J479" s="44" t="s">
        <v>72</v>
      </c>
    </row>
    <row r="480" spans="1:10" x14ac:dyDescent="0.25">
      <c r="A480" s="44" t="s">
        <v>2734</v>
      </c>
      <c r="B480" s="44">
        <v>1.6170237350000001</v>
      </c>
      <c r="C480" s="44">
        <v>17.5277570133333</v>
      </c>
      <c r="D480" s="44">
        <v>1.6012166988104801E-4</v>
      </c>
      <c r="E480" s="44" t="s">
        <v>78</v>
      </c>
      <c r="F480" s="44" t="s">
        <v>2735</v>
      </c>
      <c r="G480" s="44">
        <v>155.98323513333301</v>
      </c>
      <c r="H480" s="44">
        <v>0.24553564270445599</v>
      </c>
      <c r="I480" s="44">
        <v>0.24553564270445599</v>
      </c>
      <c r="J480" s="44" t="s">
        <v>60</v>
      </c>
    </row>
    <row r="481" spans="1:10" x14ac:dyDescent="0.25">
      <c r="A481" s="44" t="s">
        <v>2736</v>
      </c>
      <c r="B481" s="44">
        <v>871.42956673333299</v>
      </c>
      <c r="C481" s="44">
        <v>699.49652623333304</v>
      </c>
      <c r="D481" s="44">
        <v>0.258915800426119</v>
      </c>
      <c r="E481" s="44" t="s">
        <v>1933</v>
      </c>
      <c r="F481" s="44" t="s">
        <v>2737</v>
      </c>
      <c r="G481" s="44">
        <v>50.675534573333302</v>
      </c>
      <c r="H481" s="44">
        <v>0.23435024110800901</v>
      </c>
      <c r="I481" s="44">
        <v>0.23435024110800901</v>
      </c>
      <c r="J481" s="44" t="s">
        <v>48</v>
      </c>
    </row>
    <row r="482" spans="1:10" x14ac:dyDescent="0.25">
      <c r="A482" s="44" t="s">
        <v>2738</v>
      </c>
      <c r="B482" s="44">
        <v>21.916845630000001</v>
      </c>
      <c r="C482" s="44">
        <v>20.050002916666699</v>
      </c>
      <c r="D482" s="44">
        <v>0.71095374907379805</v>
      </c>
      <c r="E482" s="44" t="s">
        <v>78</v>
      </c>
      <c r="F482" s="44" t="s">
        <v>2739</v>
      </c>
      <c r="G482" s="44">
        <v>84.620248380000007</v>
      </c>
      <c r="H482" s="44">
        <v>0.46674387804026202</v>
      </c>
      <c r="I482" s="44">
        <v>0.46674387804026202</v>
      </c>
      <c r="J482" s="44" t="s">
        <v>1956</v>
      </c>
    </row>
    <row r="483" spans="1:10" x14ac:dyDescent="0.25">
      <c r="A483" s="44" t="s">
        <v>2740</v>
      </c>
      <c r="B483" s="44">
        <v>108.49747883000001</v>
      </c>
      <c r="C483" s="44">
        <v>274.10686623333299</v>
      </c>
      <c r="D483" s="44">
        <v>1.15428085445024E-2</v>
      </c>
      <c r="E483" s="44" t="s">
        <v>1951</v>
      </c>
      <c r="F483" s="44" t="s">
        <v>2739</v>
      </c>
      <c r="G483" s="44">
        <v>84.620248380000007</v>
      </c>
      <c r="H483" s="44">
        <v>0.46674387804026202</v>
      </c>
      <c r="I483" s="44">
        <v>0.46674387804026202</v>
      </c>
      <c r="J483" s="44" t="s">
        <v>1951</v>
      </c>
    </row>
    <row r="484" spans="1:10" x14ac:dyDescent="0.25">
      <c r="A484" s="44" t="s">
        <v>2741</v>
      </c>
      <c r="B484" s="44">
        <v>75.831452299999995</v>
      </c>
      <c r="C484" s="44">
        <v>20.335670660000002</v>
      </c>
      <c r="D484" s="44">
        <v>6.74291822863531E-3</v>
      </c>
      <c r="E484" s="44" t="s">
        <v>1933</v>
      </c>
      <c r="F484" s="44" t="s">
        <v>2742</v>
      </c>
      <c r="G484" s="44">
        <v>21.8788183766667</v>
      </c>
      <c r="H484" s="44">
        <v>0.74471186809767198</v>
      </c>
      <c r="I484" s="44">
        <v>0.74471186809767198</v>
      </c>
      <c r="J484" s="44" t="s">
        <v>94</v>
      </c>
    </row>
    <row r="485" spans="1:10" x14ac:dyDescent="0.25">
      <c r="A485" s="44" t="s">
        <v>2743</v>
      </c>
      <c r="B485" s="44">
        <v>15.4645810666667</v>
      </c>
      <c r="C485" s="44">
        <v>16.048728933333301</v>
      </c>
      <c r="D485" s="44">
        <v>0.88435522458357996</v>
      </c>
      <c r="E485" s="44" t="s">
        <v>2058</v>
      </c>
      <c r="F485" s="44" t="s">
        <v>2744</v>
      </c>
      <c r="G485" s="44">
        <v>76.582855723333296</v>
      </c>
      <c r="H485" s="44">
        <v>0.33058733223818598</v>
      </c>
      <c r="I485" s="44">
        <v>0.33058733223818598</v>
      </c>
      <c r="J485" s="44" t="s">
        <v>1937</v>
      </c>
    </row>
    <row r="486" spans="1:10" x14ac:dyDescent="0.25">
      <c r="A486" s="44" t="s">
        <v>2743</v>
      </c>
      <c r="B486" s="44">
        <v>15.4645810666667</v>
      </c>
      <c r="C486" s="44">
        <v>16.048728933333301</v>
      </c>
      <c r="D486" s="44">
        <v>0.88435522458357996</v>
      </c>
      <c r="E486" s="44" t="s">
        <v>78</v>
      </c>
      <c r="F486" s="44" t="s">
        <v>2745</v>
      </c>
      <c r="G486" s="44">
        <v>65.058468916666698</v>
      </c>
      <c r="H486" s="44">
        <v>0.11976204894989401</v>
      </c>
      <c r="I486" s="44">
        <v>0.11976204894989401</v>
      </c>
      <c r="J486" s="44" t="s">
        <v>54</v>
      </c>
    </row>
    <row r="487" spans="1:10" x14ac:dyDescent="0.25">
      <c r="A487" s="44" t="s">
        <v>2746</v>
      </c>
      <c r="B487" s="44">
        <v>44.436240786666701</v>
      </c>
      <c r="C487" s="44">
        <v>21.851341376666699</v>
      </c>
      <c r="D487" s="44">
        <v>3.8712536724126299E-2</v>
      </c>
      <c r="E487" s="44" t="s">
        <v>41</v>
      </c>
      <c r="F487" s="44" t="s">
        <v>2747</v>
      </c>
      <c r="G487" s="44">
        <v>19.303376452999998</v>
      </c>
      <c r="H487" s="44">
        <v>6.8533225645031906E-2</v>
      </c>
      <c r="I487" s="44">
        <v>6.8533225645031906E-2</v>
      </c>
      <c r="J487" s="44" t="s">
        <v>2512</v>
      </c>
    </row>
    <row r="488" spans="1:10" x14ac:dyDescent="0.25">
      <c r="A488" s="44" t="s">
        <v>2748</v>
      </c>
      <c r="B488" s="44">
        <v>198.79930786666699</v>
      </c>
      <c r="C488" s="44">
        <v>116.22598956</v>
      </c>
      <c r="D488" s="44">
        <v>9.63389349991816E-3</v>
      </c>
      <c r="E488" s="44" t="s">
        <v>58</v>
      </c>
      <c r="F488" s="44" t="s">
        <v>2749</v>
      </c>
      <c r="G488" s="44">
        <v>30.793622710000001</v>
      </c>
      <c r="H488" s="44">
        <v>0.26286188338502198</v>
      </c>
      <c r="I488" s="44">
        <v>0.26286188338502198</v>
      </c>
      <c r="J488" s="44" t="s">
        <v>1959</v>
      </c>
    </row>
    <row r="489" spans="1:10" x14ac:dyDescent="0.25">
      <c r="A489" s="44" t="s">
        <v>2750</v>
      </c>
      <c r="B489" s="44">
        <v>0</v>
      </c>
      <c r="C489" s="44">
        <v>0.42105678166666699</v>
      </c>
      <c r="D489" s="44">
        <v>0.27239809498510698</v>
      </c>
      <c r="E489" s="44" t="s">
        <v>1951</v>
      </c>
      <c r="F489" s="44" t="s">
        <v>2751</v>
      </c>
      <c r="G489" s="44">
        <v>61.892766870000003</v>
      </c>
      <c r="H489" s="44">
        <v>0.17446227803957501</v>
      </c>
      <c r="I489" s="44">
        <v>0.17446227803957501</v>
      </c>
      <c r="J489" s="44" t="s">
        <v>1933</v>
      </c>
    </row>
    <row r="490" spans="1:10" x14ac:dyDescent="0.25">
      <c r="A490" s="44" t="s">
        <v>2752</v>
      </c>
      <c r="B490" s="44">
        <v>25.831273443333298</v>
      </c>
      <c r="C490" s="44">
        <v>24.838098573333301</v>
      </c>
      <c r="D490" s="44">
        <v>0.87524714971337303</v>
      </c>
      <c r="E490" s="44" t="s">
        <v>98</v>
      </c>
      <c r="F490" s="44" t="s">
        <v>2751</v>
      </c>
      <c r="G490" s="44">
        <v>61.892766870000003</v>
      </c>
      <c r="H490" s="44">
        <v>0.17446227803957501</v>
      </c>
      <c r="I490" s="44">
        <v>0.17446227803957501</v>
      </c>
      <c r="J490" s="44" t="s">
        <v>2087</v>
      </c>
    </row>
    <row r="491" spans="1:10" x14ac:dyDescent="0.25">
      <c r="A491" s="44" t="s">
        <v>2753</v>
      </c>
      <c r="B491" s="44">
        <v>42.400769316666697</v>
      </c>
      <c r="C491" s="44">
        <v>93.089653179999999</v>
      </c>
      <c r="D491" s="44">
        <v>6.716042512124E-2</v>
      </c>
      <c r="E491" s="44" t="s">
        <v>2138</v>
      </c>
      <c r="F491" s="44" t="s">
        <v>2754</v>
      </c>
      <c r="G491" s="44">
        <v>40.635940196666702</v>
      </c>
      <c r="H491" s="44">
        <v>8.9657700384809205E-2</v>
      </c>
      <c r="I491" s="44">
        <v>8.9657700384809205E-2</v>
      </c>
      <c r="J491" s="44" t="s">
        <v>55</v>
      </c>
    </row>
    <row r="492" spans="1:10" x14ac:dyDescent="0.25">
      <c r="A492" s="44" t="s">
        <v>2753</v>
      </c>
      <c r="B492" s="44">
        <v>42.400769316666697</v>
      </c>
      <c r="C492" s="44">
        <v>93.089653179999999</v>
      </c>
      <c r="D492" s="44">
        <v>6.716042512124E-2</v>
      </c>
      <c r="E492" s="44" t="s">
        <v>2114</v>
      </c>
      <c r="F492" s="44" t="s">
        <v>2755</v>
      </c>
      <c r="G492" s="44">
        <v>2.6963408516666698</v>
      </c>
      <c r="H492" s="44">
        <v>0.33680271478246199</v>
      </c>
      <c r="I492" s="44">
        <v>0.33680271478246199</v>
      </c>
      <c r="J492" s="44" t="s">
        <v>51</v>
      </c>
    </row>
    <row r="493" spans="1:10" x14ac:dyDescent="0.25">
      <c r="A493" s="44" t="s">
        <v>2756</v>
      </c>
      <c r="B493" s="44">
        <v>14.041581263333301</v>
      </c>
      <c r="C493" s="44">
        <v>8.2596070826666708</v>
      </c>
      <c r="D493" s="44">
        <v>0.12693727335410099</v>
      </c>
      <c r="E493" s="44" t="s">
        <v>98</v>
      </c>
      <c r="F493" s="44" t="s">
        <v>2757</v>
      </c>
      <c r="G493" s="44">
        <v>36.008954699999997</v>
      </c>
      <c r="H493" s="44">
        <v>0.110156672166245</v>
      </c>
      <c r="I493" s="44">
        <v>0.110156672166245</v>
      </c>
      <c r="J493" s="44" t="s">
        <v>60</v>
      </c>
    </row>
    <row r="494" spans="1:10" x14ac:dyDescent="0.25">
      <c r="A494" s="44" t="s">
        <v>2758</v>
      </c>
      <c r="B494" s="44">
        <v>21.659448166666699</v>
      </c>
      <c r="C494" s="44">
        <v>29.1529266233333</v>
      </c>
      <c r="D494" s="44">
        <v>0.39688659445713098</v>
      </c>
      <c r="E494" s="44" t="s">
        <v>1965</v>
      </c>
      <c r="F494" s="44" t="s">
        <v>2759</v>
      </c>
      <c r="G494" s="44">
        <v>246.013241033333</v>
      </c>
      <c r="H494" s="44">
        <v>4.62072092234347E-2</v>
      </c>
      <c r="I494" s="44">
        <v>4.62072092234347E-2</v>
      </c>
      <c r="J494" s="44" t="s">
        <v>92</v>
      </c>
    </row>
    <row r="495" spans="1:10" x14ac:dyDescent="0.25">
      <c r="A495" s="44" t="s">
        <v>2760</v>
      </c>
      <c r="B495" s="44">
        <v>4134.4696530000001</v>
      </c>
      <c r="C495" s="44">
        <v>726.26078203333304</v>
      </c>
      <c r="D495" s="105">
        <v>2.4096366312304201E-5</v>
      </c>
      <c r="E495" s="44" t="s">
        <v>76</v>
      </c>
      <c r="F495" s="44" t="s">
        <v>2761</v>
      </c>
      <c r="G495" s="44">
        <v>127.86188437</v>
      </c>
      <c r="H495" s="44">
        <v>0.49331591196804198</v>
      </c>
      <c r="I495" s="44">
        <v>0.49331591196804198</v>
      </c>
      <c r="J495" s="44" t="s">
        <v>60</v>
      </c>
    </row>
    <row r="496" spans="1:10" x14ac:dyDescent="0.25">
      <c r="A496" s="44" t="s">
        <v>2762</v>
      </c>
      <c r="B496" s="44">
        <v>15.697761549999999</v>
      </c>
      <c r="C496" s="44">
        <v>21.41091531</v>
      </c>
      <c r="D496" s="44">
        <v>5.7266755691162602E-2</v>
      </c>
      <c r="E496" s="44" t="s">
        <v>55</v>
      </c>
      <c r="F496" s="44" t="s">
        <v>2763</v>
      </c>
      <c r="G496" s="44">
        <v>426.0488125</v>
      </c>
      <c r="H496" s="44">
        <v>0.43038195267045098</v>
      </c>
      <c r="I496" s="44">
        <v>0.43038195267045098</v>
      </c>
      <c r="J496" s="44" t="s">
        <v>1959</v>
      </c>
    </row>
    <row r="497" spans="1:10" x14ac:dyDescent="0.25">
      <c r="A497" s="44" t="s">
        <v>2762</v>
      </c>
      <c r="B497" s="44">
        <v>15.697761549999999</v>
      </c>
      <c r="C497" s="44">
        <v>21.41091531</v>
      </c>
      <c r="D497" s="44">
        <v>5.7266755691162602E-2</v>
      </c>
      <c r="E497" s="44" t="s">
        <v>1962</v>
      </c>
      <c r="F497" s="44" t="s">
        <v>2764</v>
      </c>
      <c r="G497" s="44">
        <v>18.404495610000001</v>
      </c>
      <c r="H497" s="44">
        <v>0.65716079130989802</v>
      </c>
      <c r="I497" s="44">
        <v>0.65716079130989802</v>
      </c>
      <c r="J497" s="44" t="s">
        <v>60</v>
      </c>
    </row>
    <row r="498" spans="1:10" x14ac:dyDescent="0.25">
      <c r="A498" s="44" t="s">
        <v>2765</v>
      </c>
      <c r="B498" s="44">
        <v>24.04574714</v>
      </c>
      <c r="C498" s="44">
        <v>13.481818093333301</v>
      </c>
      <c r="D498" s="44">
        <v>4.9105302242885701E-2</v>
      </c>
      <c r="E498" s="44" t="s">
        <v>71</v>
      </c>
      <c r="F498" s="44" t="s">
        <v>2766</v>
      </c>
      <c r="G498" s="44">
        <v>222.604768733333</v>
      </c>
      <c r="H498" s="44">
        <v>0.182060764909902</v>
      </c>
      <c r="I498" s="44">
        <v>0.182060764909902</v>
      </c>
      <c r="J498" s="44" t="s">
        <v>2033</v>
      </c>
    </row>
    <row r="499" spans="1:10" x14ac:dyDescent="0.25">
      <c r="A499" s="44" t="s">
        <v>2767</v>
      </c>
      <c r="B499" s="44">
        <v>206.498148433333</v>
      </c>
      <c r="C499" s="44">
        <v>221.57564366666699</v>
      </c>
      <c r="D499" s="44">
        <v>0.47317183373012001</v>
      </c>
      <c r="E499" s="44" t="s">
        <v>61</v>
      </c>
      <c r="F499" s="44" t="s">
        <v>2768</v>
      </c>
      <c r="G499" s="44">
        <v>208.29708036666699</v>
      </c>
      <c r="H499" s="44">
        <v>1.0931765838824299E-2</v>
      </c>
      <c r="I499" s="44">
        <v>1.0931765838824299E-2</v>
      </c>
      <c r="J499" s="44" t="s">
        <v>2087</v>
      </c>
    </row>
    <row r="500" spans="1:10" x14ac:dyDescent="0.25">
      <c r="A500" s="44" t="s">
        <v>2769</v>
      </c>
      <c r="B500" s="44">
        <v>148.38358603333299</v>
      </c>
      <c r="C500" s="44">
        <v>238.471519133333</v>
      </c>
      <c r="D500" s="44">
        <v>9.2587371864390304E-3</v>
      </c>
      <c r="E500" s="44" t="s">
        <v>84</v>
      </c>
      <c r="F500" s="44" t="s">
        <v>2770</v>
      </c>
      <c r="G500" s="44">
        <v>33.924848993333299</v>
      </c>
      <c r="H500" s="44">
        <v>0.352167258157637</v>
      </c>
      <c r="I500" s="44">
        <v>0.352167258157637</v>
      </c>
      <c r="J500" s="44" t="s">
        <v>1965</v>
      </c>
    </row>
    <row r="501" spans="1:10" x14ac:dyDescent="0.25">
      <c r="A501" s="44" t="s">
        <v>2769</v>
      </c>
      <c r="B501" s="44">
        <v>148.38358603333299</v>
      </c>
      <c r="C501" s="44">
        <v>238.471519133333</v>
      </c>
      <c r="D501" s="44">
        <v>9.2587371864390304E-3</v>
      </c>
      <c r="E501" s="44" t="s">
        <v>54</v>
      </c>
      <c r="F501" s="44" t="s">
        <v>2771</v>
      </c>
      <c r="G501" s="44">
        <v>1985.408218</v>
      </c>
      <c r="H501" s="44">
        <v>0.10643816023593</v>
      </c>
      <c r="I501" s="44">
        <v>0.10643816023593</v>
      </c>
      <c r="J501" s="44" t="s">
        <v>1965</v>
      </c>
    </row>
    <row r="502" spans="1:10" x14ac:dyDescent="0.25">
      <c r="A502" s="44" t="s">
        <v>2772</v>
      </c>
      <c r="B502" s="44">
        <v>24.368578193333299</v>
      </c>
      <c r="C502" s="44">
        <v>21.16539113</v>
      </c>
      <c r="D502" s="44">
        <v>0.25944465432347702</v>
      </c>
      <c r="E502" s="44" t="s">
        <v>54</v>
      </c>
      <c r="F502" s="44" t="s">
        <v>2773</v>
      </c>
      <c r="G502" s="44">
        <v>15.550648576666701</v>
      </c>
      <c r="H502" s="44">
        <v>0.198794820299902</v>
      </c>
      <c r="I502" s="44">
        <v>0.198794820299902</v>
      </c>
      <c r="J502" s="44" t="s">
        <v>1956</v>
      </c>
    </row>
    <row r="503" spans="1:10" x14ac:dyDescent="0.25">
      <c r="A503" s="44" t="s">
        <v>2774</v>
      </c>
      <c r="B503" s="44">
        <v>19.427230096666701</v>
      </c>
      <c r="C503" s="44">
        <v>7.9813429433333303</v>
      </c>
      <c r="D503" s="44">
        <v>6.9885065936283103E-2</v>
      </c>
      <c r="E503" s="44" t="s">
        <v>58</v>
      </c>
      <c r="F503" s="44" t="s">
        <v>2773</v>
      </c>
      <c r="G503" s="44">
        <v>15.550648576666701</v>
      </c>
      <c r="H503" s="44">
        <v>0.198794820299902</v>
      </c>
      <c r="I503" s="44">
        <v>0.198794820299902</v>
      </c>
      <c r="J503" s="44" t="s">
        <v>72</v>
      </c>
    </row>
    <row r="504" spans="1:10" x14ac:dyDescent="0.25">
      <c r="A504" s="44" t="s">
        <v>2775</v>
      </c>
      <c r="B504" s="44">
        <v>311.10096299999998</v>
      </c>
      <c r="C504" s="44">
        <v>363.81922146666699</v>
      </c>
      <c r="D504" s="44">
        <v>1.08553848838572E-2</v>
      </c>
      <c r="E504" s="44" t="s">
        <v>72</v>
      </c>
      <c r="F504" s="44" t="s">
        <v>2776</v>
      </c>
      <c r="G504" s="44">
        <v>2187.2946636666702</v>
      </c>
      <c r="H504" s="44">
        <v>1.8518117967070102E-2</v>
      </c>
      <c r="I504" s="44">
        <v>1.8518117967070102E-2</v>
      </c>
      <c r="J504" s="44" t="s">
        <v>1951</v>
      </c>
    </row>
    <row r="505" spans="1:10" x14ac:dyDescent="0.25">
      <c r="A505" s="44" t="s">
        <v>2777</v>
      </c>
      <c r="B505" s="44">
        <v>15.24812335</v>
      </c>
      <c r="C505" s="44">
        <v>23.3805899633333</v>
      </c>
      <c r="D505" s="44">
        <v>4.9049140795870503E-3</v>
      </c>
      <c r="E505" s="44" t="s">
        <v>85</v>
      </c>
      <c r="F505" s="44" t="s">
        <v>2778</v>
      </c>
      <c r="G505" s="44">
        <v>79.757848960000004</v>
      </c>
      <c r="H505" s="44">
        <v>0.38417234824943403</v>
      </c>
      <c r="I505" s="44">
        <v>0.38417234824943403</v>
      </c>
      <c r="J505" s="44" t="s">
        <v>75</v>
      </c>
    </row>
    <row r="506" spans="1:10" x14ac:dyDescent="0.25">
      <c r="A506" s="44" t="s">
        <v>2779</v>
      </c>
      <c r="B506" s="44">
        <v>60.164948953333301</v>
      </c>
      <c r="C506" s="44">
        <v>67.125019703333294</v>
      </c>
      <c r="D506" s="44">
        <v>0.69818658641501996</v>
      </c>
      <c r="E506" s="44" t="s">
        <v>32</v>
      </c>
      <c r="F506" s="44" t="s">
        <v>2780</v>
      </c>
      <c r="G506" s="44">
        <v>41.853736033333298</v>
      </c>
      <c r="H506" s="44">
        <v>0.143244826472471</v>
      </c>
      <c r="I506" s="44">
        <v>0.143244826472471</v>
      </c>
      <c r="J506" s="44" t="s">
        <v>65</v>
      </c>
    </row>
    <row r="507" spans="1:10" x14ac:dyDescent="0.25">
      <c r="A507" s="44" t="s">
        <v>2781</v>
      </c>
      <c r="B507" s="44">
        <v>569.40451113333302</v>
      </c>
      <c r="C507" s="44">
        <v>631.78227296666705</v>
      </c>
      <c r="D507" s="44">
        <v>4.60217579574373E-2</v>
      </c>
      <c r="E507" s="44" t="s">
        <v>76</v>
      </c>
      <c r="F507" s="44" t="s">
        <v>2782</v>
      </c>
      <c r="G507" s="44">
        <v>9.6518189660000004</v>
      </c>
      <c r="H507" s="44">
        <v>0.100260172798286</v>
      </c>
      <c r="I507" s="44">
        <v>0.100260172798286</v>
      </c>
      <c r="J507" s="44" t="s">
        <v>1965</v>
      </c>
    </row>
    <row r="508" spans="1:10" x14ac:dyDescent="0.25">
      <c r="A508" s="44" t="s">
        <v>2781</v>
      </c>
      <c r="B508" s="44">
        <v>569.40451113333302</v>
      </c>
      <c r="C508" s="44">
        <v>631.78227296666705</v>
      </c>
      <c r="D508" s="44">
        <v>4.60217579574373E-2</v>
      </c>
      <c r="E508" s="44" t="s">
        <v>72</v>
      </c>
      <c r="F508" s="44" t="s">
        <v>2783</v>
      </c>
      <c r="G508" s="44">
        <v>33.076246356666701</v>
      </c>
      <c r="H508" s="44">
        <v>0.55084286462865395</v>
      </c>
      <c r="I508" s="44">
        <v>0.55084286462865395</v>
      </c>
      <c r="J508" s="44" t="s">
        <v>32</v>
      </c>
    </row>
    <row r="509" spans="1:10" x14ac:dyDescent="0.25">
      <c r="A509" s="44" t="s">
        <v>2784</v>
      </c>
      <c r="B509" s="44">
        <v>137.95478626666701</v>
      </c>
      <c r="C509" s="44">
        <v>59.253831373333298</v>
      </c>
      <c r="D509" s="44">
        <v>1.24059538976422E-3</v>
      </c>
      <c r="E509" s="44" t="s">
        <v>1951</v>
      </c>
      <c r="F509" s="44" t="s">
        <v>2785</v>
      </c>
      <c r="G509" s="44">
        <v>465.44448176666702</v>
      </c>
      <c r="H509" s="44">
        <v>6.5967625568875199E-2</v>
      </c>
      <c r="I509" s="44">
        <v>6.5967625568875199E-2</v>
      </c>
      <c r="J509" s="44" t="s">
        <v>32</v>
      </c>
    </row>
    <row r="510" spans="1:10" x14ac:dyDescent="0.25">
      <c r="A510" s="44" t="s">
        <v>2786</v>
      </c>
      <c r="B510" s="44">
        <v>10.6219969096667</v>
      </c>
      <c r="C510" s="44">
        <v>15.950236240000001</v>
      </c>
      <c r="D510" s="44">
        <v>9.7289614474170102E-2</v>
      </c>
      <c r="E510" s="44" t="s">
        <v>32</v>
      </c>
      <c r="F510" s="44" t="s">
        <v>2787</v>
      </c>
      <c r="G510" s="44">
        <v>89.825502290000003</v>
      </c>
      <c r="H510" s="44">
        <v>7.8740887503934306E-2</v>
      </c>
      <c r="I510" s="44">
        <v>7.8740887503934306E-2</v>
      </c>
      <c r="J510" s="44" t="s">
        <v>2087</v>
      </c>
    </row>
    <row r="511" spans="1:10" x14ac:dyDescent="0.25">
      <c r="A511" s="44" t="s">
        <v>2788</v>
      </c>
      <c r="B511" s="44">
        <v>186.491067566667</v>
      </c>
      <c r="C511" s="44">
        <v>21.053250953333301</v>
      </c>
      <c r="D511" s="44">
        <v>2.0003337526505799E-3</v>
      </c>
      <c r="E511" s="44" t="s">
        <v>91</v>
      </c>
      <c r="F511" s="44" t="s">
        <v>2789</v>
      </c>
      <c r="G511" s="44">
        <v>112.81362101000001</v>
      </c>
      <c r="H511" s="44">
        <v>0.65486194978198198</v>
      </c>
      <c r="I511" s="44">
        <v>0.65486194978198198</v>
      </c>
      <c r="J511" s="44" t="s">
        <v>74</v>
      </c>
    </row>
    <row r="512" spans="1:10" x14ac:dyDescent="0.25">
      <c r="A512" s="44" t="s">
        <v>2790</v>
      </c>
      <c r="B512" s="44">
        <v>34.102147296666701</v>
      </c>
      <c r="C512" s="44">
        <v>23.687255390000001</v>
      </c>
      <c r="D512" s="44">
        <v>5.3836476007409199E-2</v>
      </c>
      <c r="E512" s="44" t="s">
        <v>84</v>
      </c>
      <c r="F512" s="44" t="s">
        <v>2791</v>
      </c>
      <c r="G512" s="44">
        <v>15.322789475666699</v>
      </c>
      <c r="H512" s="44">
        <v>0.42526011378521</v>
      </c>
      <c r="I512" s="44">
        <v>0.42526011378521</v>
      </c>
      <c r="J512" s="44" t="s">
        <v>1933</v>
      </c>
    </row>
    <row r="513" spans="1:10" x14ac:dyDescent="0.25">
      <c r="A513" s="44" t="s">
        <v>2790</v>
      </c>
      <c r="B513" s="44">
        <v>34.102147296666701</v>
      </c>
      <c r="C513" s="44">
        <v>23.687255390000001</v>
      </c>
      <c r="D513" s="44">
        <v>5.3836476007409199E-2</v>
      </c>
      <c r="E513" s="44" t="s">
        <v>54</v>
      </c>
      <c r="F513" s="44" t="s">
        <v>2791</v>
      </c>
      <c r="G513" s="44">
        <v>15.322789475666699</v>
      </c>
      <c r="H513" s="44">
        <v>0.42526011378521</v>
      </c>
      <c r="I513" s="44">
        <v>0.42526011378521</v>
      </c>
      <c r="J513" s="44" t="s">
        <v>2087</v>
      </c>
    </row>
    <row r="514" spans="1:10" x14ac:dyDescent="0.25">
      <c r="A514" s="44" t="s">
        <v>2792</v>
      </c>
      <c r="B514" s="44">
        <v>18.818182863333298</v>
      </c>
      <c r="C514" s="44">
        <v>12.338056099333301</v>
      </c>
      <c r="D514" s="44">
        <v>0.111129451020441</v>
      </c>
      <c r="E514" s="44" t="s">
        <v>41</v>
      </c>
      <c r="F514" s="44" t="s">
        <v>2793</v>
      </c>
      <c r="G514" s="44">
        <v>375.30834529999998</v>
      </c>
      <c r="H514" s="44">
        <v>4.7206284977139804E-3</v>
      </c>
      <c r="I514" s="44">
        <v>4.7206284977139804E-3</v>
      </c>
      <c r="J514" s="44" t="s">
        <v>1965</v>
      </c>
    </row>
    <row r="515" spans="1:10" x14ac:dyDescent="0.25">
      <c r="A515" s="44" t="s">
        <v>2794</v>
      </c>
      <c r="B515" s="44">
        <v>181.539072233333</v>
      </c>
      <c r="C515" s="44">
        <v>280.64080569999999</v>
      </c>
      <c r="D515" s="44">
        <v>8.1644908923417303E-2</v>
      </c>
      <c r="E515" s="44" t="s">
        <v>71</v>
      </c>
      <c r="F515" s="44" t="s">
        <v>2793</v>
      </c>
      <c r="G515" s="44">
        <v>375.30834529999998</v>
      </c>
      <c r="H515" s="44">
        <v>4.7206284977139804E-3</v>
      </c>
      <c r="I515" s="44">
        <v>4.7206284977139804E-3</v>
      </c>
      <c r="J515" s="44" t="s">
        <v>32</v>
      </c>
    </row>
    <row r="516" spans="1:10" x14ac:dyDescent="0.25">
      <c r="A516" s="44" t="s">
        <v>2795</v>
      </c>
      <c r="B516" s="44">
        <v>261.99980683333303</v>
      </c>
      <c r="C516" s="44">
        <v>96.375957063333303</v>
      </c>
      <c r="D516" s="44">
        <v>3.5012517453165801E-3</v>
      </c>
      <c r="E516" s="44" t="s">
        <v>2058</v>
      </c>
      <c r="F516" s="44" t="s">
        <v>2796</v>
      </c>
      <c r="G516" s="44">
        <v>42.107017683333297</v>
      </c>
      <c r="H516" s="44">
        <v>0.68435037781768204</v>
      </c>
      <c r="I516" s="44">
        <v>0.68435037781768204</v>
      </c>
      <c r="J516" s="44" t="s">
        <v>84</v>
      </c>
    </row>
    <row r="517" spans="1:10" x14ac:dyDescent="0.25">
      <c r="A517" s="44" t="s">
        <v>2797</v>
      </c>
      <c r="B517" s="44">
        <v>101.00723119</v>
      </c>
      <c r="C517" s="44">
        <v>4.6994125660000003</v>
      </c>
      <c r="D517" s="44">
        <v>2.97213565728987E-3</v>
      </c>
      <c r="E517" s="44" t="s">
        <v>94</v>
      </c>
      <c r="F517" s="44" t="s">
        <v>2798</v>
      </c>
      <c r="G517" s="44">
        <v>18.581905696666698</v>
      </c>
      <c r="H517" s="44">
        <v>0.41336776911510598</v>
      </c>
      <c r="I517" s="44">
        <v>0.41336776911510598</v>
      </c>
      <c r="J517" s="44" t="s">
        <v>1959</v>
      </c>
    </row>
    <row r="518" spans="1:10" x14ac:dyDescent="0.25">
      <c r="A518" s="44" t="s">
        <v>2797</v>
      </c>
      <c r="B518" s="44">
        <v>101.00723119</v>
      </c>
      <c r="C518" s="44">
        <v>4.6994125660000003</v>
      </c>
      <c r="D518" s="44">
        <v>2.97213565728987E-3</v>
      </c>
      <c r="E518" s="44" t="s">
        <v>91</v>
      </c>
      <c r="F518" s="44" t="s">
        <v>2799</v>
      </c>
      <c r="G518" s="44">
        <v>39.309944713333302</v>
      </c>
      <c r="H518" s="44">
        <v>0.50900648168952201</v>
      </c>
      <c r="I518" s="44">
        <v>0.50900648168952201</v>
      </c>
      <c r="J518" s="44" t="s">
        <v>1948</v>
      </c>
    </row>
    <row r="519" spans="1:10" x14ac:dyDescent="0.25">
      <c r="A519" s="44" t="s">
        <v>2800</v>
      </c>
      <c r="B519" s="44">
        <v>24.371552579999999</v>
      </c>
      <c r="C519" s="44">
        <v>47.8786716066667</v>
      </c>
      <c r="D519" s="44">
        <v>3.8589384521692402E-2</v>
      </c>
      <c r="E519" s="44" t="s">
        <v>54</v>
      </c>
      <c r="F519" s="44" t="s">
        <v>2801</v>
      </c>
      <c r="G519" s="44">
        <v>29.481724</v>
      </c>
      <c r="H519" s="44">
        <v>3.8650817925739801E-2</v>
      </c>
      <c r="I519" s="44">
        <v>3.8650817925739801E-2</v>
      </c>
      <c r="J519" s="44" t="s">
        <v>48</v>
      </c>
    </row>
    <row r="520" spans="1:10" x14ac:dyDescent="0.25">
      <c r="A520" s="44" t="s">
        <v>2802</v>
      </c>
      <c r="B520" s="44">
        <v>712.88050843333303</v>
      </c>
      <c r="C520" s="44">
        <v>18.602481019999999</v>
      </c>
      <c r="D520" s="44">
        <v>1.47515072597703E-3</v>
      </c>
      <c r="E520" s="44" t="s">
        <v>1933</v>
      </c>
      <c r="F520" s="44" t="s">
        <v>2803</v>
      </c>
      <c r="G520" s="44">
        <v>36.653820750000001</v>
      </c>
      <c r="H520" s="44">
        <v>0.100993015023389</v>
      </c>
      <c r="I520" s="44">
        <v>0.100993015023389</v>
      </c>
      <c r="J520" s="44" t="s">
        <v>50</v>
      </c>
    </row>
    <row r="521" spans="1:10" x14ac:dyDescent="0.25">
      <c r="A521" s="44" t="s">
        <v>2804</v>
      </c>
      <c r="B521" s="44">
        <v>366.25810489999998</v>
      </c>
      <c r="C521" s="44">
        <v>614.76173170000004</v>
      </c>
      <c r="D521" s="44">
        <v>4.0843701328576896E-3</v>
      </c>
      <c r="E521" s="44" t="s">
        <v>38</v>
      </c>
      <c r="F521" s="44" t="s">
        <v>2805</v>
      </c>
      <c r="G521" s="44">
        <v>238.14315263333299</v>
      </c>
      <c r="H521" s="44">
        <v>0.26470654598404197</v>
      </c>
      <c r="I521" s="44">
        <v>0.26470654598404197</v>
      </c>
      <c r="J521" s="44" t="s">
        <v>72</v>
      </c>
    </row>
    <row r="522" spans="1:10" x14ac:dyDescent="0.25">
      <c r="A522" s="44" t="s">
        <v>2806</v>
      </c>
      <c r="B522" s="44">
        <v>50.040942226666701</v>
      </c>
      <c r="C522" s="44">
        <v>56.253451679999998</v>
      </c>
      <c r="D522" s="44">
        <v>0.200064580538862</v>
      </c>
      <c r="E522" s="44" t="s">
        <v>85</v>
      </c>
      <c r="F522" s="44" t="s">
        <v>2807</v>
      </c>
      <c r="G522" s="44">
        <v>64.579844676666696</v>
      </c>
      <c r="H522" s="44">
        <v>0.14751515579569299</v>
      </c>
      <c r="I522" s="44">
        <v>0.14751515579569299</v>
      </c>
      <c r="J522" s="44" t="s">
        <v>1867</v>
      </c>
    </row>
    <row r="523" spans="1:10" x14ac:dyDescent="0.25">
      <c r="A523" s="44" t="s">
        <v>2808</v>
      </c>
      <c r="B523" s="44">
        <v>6695.5061873333298</v>
      </c>
      <c r="C523" s="44">
        <v>9786.3587236666699</v>
      </c>
      <c r="D523" s="44">
        <v>3.4234984805696297E-2</v>
      </c>
      <c r="E523" s="44" t="s">
        <v>58</v>
      </c>
      <c r="F523" s="44" t="s">
        <v>2809</v>
      </c>
      <c r="G523" s="44">
        <v>18.4564233966667</v>
      </c>
      <c r="H523" s="44">
        <v>3.7043587675186399E-4</v>
      </c>
      <c r="I523" s="44">
        <v>3.7043587675186399E-4</v>
      </c>
      <c r="J523" s="44" t="s">
        <v>48</v>
      </c>
    </row>
    <row r="524" spans="1:10" x14ac:dyDescent="0.25">
      <c r="A524" s="44" t="s">
        <v>2810</v>
      </c>
      <c r="B524" s="44">
        <v>345.61838469999998</v>
      </c>
      <c r="C524" s="44">
        <v>480.64579543333298</v>
      </c>
      <c r="D524" s="44">
        <v>3.0962416378545601E-2</v>
      </c>
      <c r="E524" s="44" t="s">
        <v>72</v>
      </c>
      <c r="F524" s="44" t="s">
        <v>2811</v>
      </c>
      <c r="G524" s="44">
        <v>102.16950624</v>
      </c>
      <c r="H524" s="44">
        <v>1.4031867363429901E-2</v>
      </c>
      <c r="I524" s="44">
        <v>1.4031867363429901E-2</v>
      </c>
      <c r="J524" s="44" t="s">
        <v>92</v>
      </c>
    </row>
    <row r="525" spans="1:10" x14ac:dyDescent="0.25">
      <c r="A525" s="44" t="s">
        <v>2812</v>
      </c>
      <c r="B525" s="44">
        <v>33.370997663333299</v>
      </c>
      <c r="C525" s="44">
        <v>18.475410296666698</v>
      </c>
      <c r="D525" s="44">
        <v>3.0643586950736001E-2</v>
      </c>
      <c r="E525" s="44" t="s">
        <v>7</v>
      </c>
      <c r="F525" s="44" t="s">
        <v>2813</v>
      </c>
      <c r="G525" s="44">
        <v>217.58177449999999</v>
      </c>
      <c r="H525" s="44">
        <v>0.117361424430065</v>
      </c>
      <c r="I525" s="44">
        <v>0.117361424430065</v>
      </c>
      <c r="J525" s="44" t="s">
        <v>1956</v>
      </c>
    </row>
    <row r="526" spans="1:10" x14ac:dyDescent="0.25">
      <c r="A526" s="44" t="s">
        <v>2814</v>
      </c>
      <c r="B526" s="44">
        <v>115.5830545</v>
      </c>
      <c r="C526" s="44">
        <v>8.7627722660000007</v>
      </c>
      <c r="D526" s="105">
        <v>1.17687901806311E-5</v>
      </c>
      <c r="E526" s="44" t="s">
        <v>1965</v>
      </c>
      <c r="F526" s="44" t="s">
        <v>2815</v>
      </c>
      <c r="G526" s="44">
        <v>33.46507879</v>
      </c>
      <c r="H526" s="44">
        <v>0.58532092438301098</v>
      </c>
      <c r="I526" s="44">
        <v>0.58532092438301098</v>
      </c>
      <c r="J526" s="44" t="s">
        <v>92</v>
      </c>
    </row>
    <row r="527" spans="1:10" x14ac:dyDescent="0.25">
      <c r="A527" s="44" t="s">
        <v>2816</v>
      </c>
      <c r="B527" s="44">
        <v>16.655961373333302</v>
      </c>
      <c r="C527" s="44">
        <v>13.274629539999999</v>
      </c>
      <c r="D527" s="44">
        <v>0.38937735348068803</v>
      </c>
      <c r="E527" s="44" t="s">
        <v>1984</v>
      </c>
      <c r="F527" s="44" t="s">
        <v>2817</v>
      </c>
      <c r="G527" s="44">
        <v>3.6529838749999999</v>
      </c>
      <c r="H527" s="44">
        <v>6.7024606851984903E-3</v>
      </c>
      <c r="I527" s="44">
        <v>6.7024606851984903E-3</v>
      </c>
      <c r="J527" s="44" t="s">
        <v>92</v>
      </c>
    </row>
    <row r="528" spans="1:10" x14ac:dyDescent="0.25">
      <c r="A528" s="44" t="s">
        <v>2818</v>
      </c>
      <c r="B528" s="44">
        <v>155.20523249999999</v>
      </c>
      <c r="C528" s="44">
        <v>56.841259309999998</v>
      </c>
      <c r="D528" s="44">
        <v>1.5167732026546701E-3</v>
      </c>
      <c r="E528" s="44" t="s">
        <v>1984</v>
      </c>
      <c r="F528" s="44" t="s">
        <v>2819</v>
      </c>
      <c r="G528" s="44">
        <v>6.1192371293333299</v>
      </c>
      <c r="H528" s="44">
        <v>0.348458764729283</v>
      </c>
      <c r="I528" s="44">
        <v>0.348458764729283</v>
      </c>
      <c r="J528" s="44" t="s">
        <v>51</v>
      </c>
    </row>
    <row r="529" spans="1:10" x14ac:dyDescent="0.25">
      <c r="A529" s="44" t="s">
        <v>2820</v>
      </c>
      <c r="B529" s="44">
        <v>875.338041233333</v>
      </c>
      <c r="C529" s="44">
        <v>299.31869853333302</v>
      </c>
      <c r="D529" s="44">
        <v>1.4907756475196301E-3</v>
      </c>
      <c r="E529" s="44" t="s">
        <v>74</v>
      </c>
      <c r="F529" s="44" t="s">
        <v>2821</v>
      </c>
      <c r="G529" s="44">
        <v>1.6157502669999999</v>
      </c>
      <c r="H529" s="44">
        <v>0.57389941041913495</v>
      </c>
      <c r="I529" s="44">
        <v>0.57389941041913495</v>
      </c>
      <c r="J529" s="44" t="s">
        <v>92</v>
      </c>
    </row>
    <row r="530" spans="1:10" x14ac:dyDescent="0.25">
      <c r="A530" s="44" t="s">
        <v>2822</v>
      </c>
      <c r="B530" s="44">
        <v>3.4621064456666701</v>
      </c>
      <c r="C530" s="44">
        <v>6.1321531570000003</v>
      </c>
      <c r="D530" s="44">
        <v>0.30643035102538402</v>
      </c>
      <c r="E530" s="44" t="s">
        <v>1956</v>
      </c>
      <c r="F530" s="44" t="s">
        <v>2823</v>
      </c>
      <c r="G530" s="44">
        <v>2.0940546969999998</v>
      </c>
      <c r="H530" s="44">
        <v>0.75988776042287298</v>
      </c>
      <c r="I530" s="44">
        <v>0.75988776042287298</v>
      </c>
      <c r="J530" s="44" t="s">
        <v>51</v>
      </c>
    </row>
    <row r="531" spans="1:10" x14ac:dyDescent="0.25">
      <c r="A531" s="44" t="s">
        <v>2822</v>
      </c>
      <c r="B531" s="44">
        <v>3.4621064456666701</v>
      </c>
      <c r="C531" s="44">
        <v>6.1321531570000003</v>
      </c>
      <c r="D531" s="44">
        <v>0.30643035102538402</v>
      </c>
      <c r="E531" s="44" t="s">
        <v>54</v>
      </c>
      <c r="F531" s="44" t="s">
        <v>2824</v>
      </c>
      <c r="G531" s="44">
        <v>35.083976676666701</v>
      </c>
      <c r="H531" s="44">
        <v>4.5389777184519899E-2</v>
      </c>
      <c r="I531" s="44">
        <v>4.5389777184519899E-2</v>
      </c>
      <c r="J531" s="44" t="s">
        <v>2104</v>
      </c>
    </row>
    <row r="532" spans="1:10" x14ac:dyDescent="0.25">
      <c r="A532" s="44" t="s">
        <v>2825</v>
      </c>
      <c r="B532" s="44">
        <v>4598.1684126666696</v>
      </c>
      <c r="C532" s="44">
        <v>4002.1279213333301</v>
      </c>
      <c r="D532" s="44">
        <v>2.8230955054843999E-2</v>
      </c>
      <c r="E532" s="44" t="s">
        <v>1951</v>
      </c>
      <c r="F532" s="44" t="s">
        <v>2826</v>
      </c>
      <c r="G532" s="44">
        <v>5013.5969083333302</v>
      </c>
      <c r="H532" s="44">
        <v>1.24324505521132E-2</v>
      </c>
      <c r="I532" s="44">
        <v>1.24324505521132E-2</v>
      </c>
      <c r="J532" s="44" t="s">
        <v>1951</v>
      </c>
    </row>
    <row r="533" spans="1:10" x14ac:dyDescent="0.25">
      <c r="A533" s="44" t="s">
        <v>2825</v>
      </c>
      <c r="B533" s="44">
        <v>4598.1684126666696</v>
      </c>
      <c r="C533" s="44">
        <v>4002.1279213333301</v>
      </c>
      <c r="D533" s="44">
        <v>2.8230955054843999E-2</v>
      </c>
      <c r="E533" s="44" t="s">
        <v>50</v>
      </c>
      <c r="F533" s="44" t="s">
        <v>2827</v>
      </c>
      <c r="G533" s="44">
        <v>169.68187359999999</v>
      </c>
      <c r="H533" s="44">
        <v>4.3644475600650903E-3</v>
      </c>
      <c r="I533" s="44">
        <v>4.3644475600650903E-3</v>
      </c>
      <c r="J533" s="44" t="s">
        <v>41</v>
      </c>
    </row>
    <row r="534" spans="1:10" x14ac:dyDescent="0.25">
      <c r="A534" s="44" t="s">
        <v>2825</v>
      </c>
      <c r="B534" s="44">
        <v>4598.1684126666696</v>
      </c>
      <c r="C534" s="44">
        <v>4002.1279213333301</v>
      </c>
      <c r="D534" s="44">
        <v>2.8230955054843999E-2</v>
      </c>
      <c r="E534" s="44" t="s">
        <v>38</v>
      </c>
      <c r="F534" s="44" t="s">
        <v>2828</v>
      </c>
      <c r="G534" s="44">
        <v>756.59111700000005</v>
      </c>
      <c r="H534" s="44">
        <v>5.21694000398732E-2</v>
      </c>
      <c r="I534" s="44">
        <v>5.21694000398732E-2</v>
      </c>
      <c r="J534" s="44" t="s">
        <v>2058</v>
      </c>
    </row>
    <row r="535" spans="1:10" x14ac:dyDescent="0.25">
      <c r="A535" s="44" t="s">
        <v>2829</v>
      </c>
      <c r="B535" s="44">
        <v>217.83382293333301</v>
      </c>
      <c r="C535" s="44">
        <v>263.16619689999999</v>
      </c>
      <c r="D535" s="44">
        <v>0.28522039107376101</v>
      </c>
      <c r="E535" s="44" t="s">
        <v>38</v>
      </c>
      <c r="F535" s="44" t="s">
        <v>2830</v>
      </c>
      <c r="G535" s="44">
        <v>25.005628980333299</v>
      </c>
      <c r="H535" s="44">
        <v>0.26517920855862798</v>
      </c>
      <c r="I535" s="44">
        <v>0.26517920855862798</v>
      </c>
      <c r="J535" s="44" t="s">
        <v>2512</v>
      </c>
    </row>
    <row r="536" spans="1:10" x14ac:dyDescent="0.25">
      <c r="A536" s="44" t="s">
        <v>2831</v>
      </c>
      <c r="B536" s="44">
        <v>112.21866970000001</v>
      </c>
      <c r="C536" s="44">
        <v>37.626457836666702</v>
      </c>
      <c r="D536" s="44">
        <v>4.84450865744039E-4</v>
      </c>
      <c r="E536" s="44" t="s">
        <v>2114</v>
      </c>
      <c r="F536" s="44" t="s">
        <v>2832</v>
      </c>
      <c r="G536" s="44">
        <v>73.3090444066667</v>
      </c>
      <c r="H536" s="44">
        <v>7.6284726718006401E-2</v>
      </c>
      <c r="I536" s="44">
        <v>7.6284726718006401E-2</v>
      </c>
      <c r="J536" s="44" t="s">
        <v>75</v>
      </c>
    </row>
    <row r="537" spans="1:10" x14ac:dyDescent="0.25">
      <c r="A537" s="44" t="s">
        <v>2833</v>
      </c>
      <c r="B537" s="44">
        <v>48.6403129866667</v>
      </c>
      <c r="C537" s="44">
        <v>46.387866780000003</v>
      </c>
      <c r="D537" s="44">
        <v>0.58827869535656896</v>
      </c>
      <c r="E537" s="44" t="s">
        <v>91</v>
      </c>
      <c r="F537" s="44" t="s">
        <v>2834</v>
      </c>
      <c r="G537" s="44">
        <v>141.770722866667</v>
      </c>
      <c r="H537" s="44">
        <v>1.28152820152871E-2</v>
      </c>
      <c r="I537" s="44">
        <v>1.28152820152871E-2</v>
      </c>
      <c r="J537" s="44" t="s">
        <v>1956</v>
      </c>
    </row>
    <row r="538" spans="1:10" x14ac:dyDescent="0.25">
      <c r="A538" s="44" t="s">
        <v>2835</v>
      </c>
      <c r="B538" s="44">
        <v>52.449144683333301</v>
      </c>
      <c r="C538" s="44">
        <v>60.580963840000003</v>
      </c>
      <c r="D538" s="44">
        <v>0.20194742519732001</v>
      </c>
      <c r="E538" s="44" t="s">
        <v>1984</v>
      </c>
      <c r="F538" s="44" t="s">
        <v>2834</v>
      </c>
      <c r="G538" s="44">
        <v>141.770722866667</v>
      </c>
      <c r="H538" s="44">
        <v>1.28152820152871E-2</v>
      </c>
      <c r="I538" s="44">
        <v>1.28152820152871E-2</v>
      </c>
      <c r="J538" s="44" t="s">
        <v>72</v>
      </c>
    </row>
    <row r="539" spans="1:10" x14ac:dyDescent="0.25">
      <c r="A539" s="44" t="s">
        <v>2836</v>
      </c>
      <c r="B539" s="44">
        <v>247.664069333333</v>
      </c>
      <c r="C539" s="44">
        <v>640.91158046666703</v>
      </c>
      <c r="D539" s="44">
        <v>1.8816266328203098E-2</v>
      </c>
      <c r="E539" s="44" t="s">
        <v>1933</v>
      </c>
      <c r="F539" s="44" t="s">
        <v>2834</v>
      </c>
      <c r="G539" s="44">
        <v>141.770722866667</v>
      </c>
      <c r="H539" s="44">
        <v>1.28152820152871E-2</v>
      </c>
      <c r="I539" s="44">
        <v>1.28152820152871E-2</v>
      </c>
      <c r="J539" s="44" t="s">
        <v>1959</v>
      </c>
    </row>
    <row r="540" spans="1:10" x14ac:dyDescent="0.25">
      <c r="A540" s="44" t="s">
        <v>2837</v>
      </c>
      <c r="B540" s="44">
        <v>222.00558849999999</v>
      </c>
      <c r="C540" s="44">
        <v>4.8173811236666699</v>
      </c>
      <c r="D540" s="44">
        <v>5.5687078374863695E-4</v>
      </c>
      <c r="E540" s="44" t="s">
        <v>1965</v>
      </c>
      <c r="F540" s="44" t="s">
        <v>2838</v>
      </c>
      <c r="G540" s="44">
        <v>76.086586193333304</v>
      </c>
      <c r="H540" s="44">
        <v>0.49948315060967802</v>
      </c>
      <c r="I540" s="44">
        <v>0.49948315060967802</v>
      </c>
      <c r="J540" s="44" t="s">
        <v>2370</v>
      </c>
    </row>
    <row r="541" spans="1:10" x14ac:dyDescent="0.25">
      <c r="A541" s="44" t="s">
        <v>2839</v>
      </c>
      <c r="B541" s="44">
        <v>24.11226125</v>
      </c>
      <c r="C541" s="44">
        <v>13.375167250000001</v>
      </c>
      <c r="D541" s="44">
        <v>6.7428229332461995E-2</v>
      </c>
      <c r="E541" s="44" t="s">
        <v>68</v>
      </c>
      <c r="F541" s="44" t="s">
        <v>2840</v>
      </c>
      <c r="G541" s="44">
        <v>65.391097400000007</v>
      </c>
      <c r="H541" s="44">
        <v>0.36023008530960299</v>
      </c>
      <c r="I541" s="44">
        <v>0.36023008530960299</v>
      </c>
      <c r="J541" s="44" t="s">
        <v>72</v>
      </c>
    </row>
    <row r="542" spans="1:10" x14ac:dyDescent="0.25">
      <c r="A542" s="44" t="s">
        <v>2841</v>
      </c>
      <c r="B542" s="44">
        <v>418.96557150000001</v>
      </c>
      <c r="C542" s="44">
        <v>1390.9823089333299</v>
      </c>
      <c r="D542" s="44">
        <v>0.100850444627575</v>
      </c>
      <c r="E542" s="44" t="s">
        <v>31</v>
      </c>
      <c r="F542" s="44" t="s">
        <v>2842</v>
      </c>
      <c r="G542" s="44">
        <v>24.15377397</v>
      </c>
      <c r="H542" s="44">
        <v>0.39617517907121502</v>
      </c>
      <c r="I542" s="44">
        <v>0.39617517907121502</v>
      </c>
      <c r="J542" s="44" t="s">
        <v>1965</v>
      </c>
    </row>
    <row r="543" spans="1:10" x14ac:dyDescent="0.25">
      <c r="A543" s="44" t="s">
        <v>2843</v>
      </c>
      <c r="B543" s="44">
        <v>547.25795166666705</v>
      </c>
      <c r="C543" s="44">
        <v>949.52361476666704</v>
      </c>
      <c r="D543" s="44">
        <v>4.38508804067008E-2</v>
      </c>
      <c r="E543" s="44" t="s">
        <v>1951</v>
      </c>
      <c r="F543" s="44" t="s">
        <v>2844</v>
      </c>
      <c r="G543" s="44">
        <v>14.05634785</v>
      </c>
      <c r="H543" s="44">
        <v>2.57775621720968E-3</v>
      </c>
      <c r="I543" s="44">
        <v>2.57775621720968E-3</v>
      </c>
      <c r="J543" s="44" t="s">
        <v>48</v>
      </c>
    </row>
    <row r="544" spans="1:10" x14ac:dyDescent="0.25">
      <c r="A544" s="44" t="s">
        <v>2845</v>
      </c>
      <c r="B544" s="44">
        <v>1187.05141</v>
      </c>
      <c r="C544" s="44">
        <v>3148.6662013333298</v>
      </c>
      <c r="D544" s="44">
        <v>6.1523632814906798E-3</v>
      </c>
      <c r="E544" s="44" t="s">
        <v>94</v>
      </c>
      <c r="F544" s="44" t="s">
        <v>2846</v>
      </c>
      <c r="G544" s="44">
        <v>74.460148136666703</v>
      </c>
      <c r="H544" s="44">
        <v>3.7456563458290698E-3</v>
      </c>
      <c r="I544" s="44">
        <v>3.7456563458290698E-3</v>
      </c>
      <c r="J544" s="44" t="s">
        <v>48</v>
      </c>
    </row>
    <row r="545" spans="1:10" x14ac:dyDescent="0.25">
      <c r="A545" s="44" t="s">
        <v>2845</v>
      </c>
      <c r="B545" s="44">
        <v>1187.05141</v>
      </c>
      <c r="C545" s="44">
        <v>3148.6662013333298</v>
      </c>
      <c r="D545" s="44">
        <v>6.1523632814906798E-3</v>
      </c>
      <c r="E545" s="44" t="s">
        <v>76</v>
      </c>
      <c r="F545" s="44" t="s">
        <v>2847</v>
      </c>
      <c r="G545" s="44">
        <v>298.75863070000003</v>
      </c>
      <c r="H545" s="44">
        <v>6.2748353862485701E-2</v>
      </c>
      <c r="I545" s="44">
        <v>6.2748353862485701E-2</v>
      </c>
      <c r="J545" s="44" t="s">
        <v>94</v>
      </c>
    </row>
    <row r="546" spans="1:10" x14ac:dyDescent="0.25">
      <c r="A546" s="44" t="s">
        <v>2845</v>
      </c>
      <c r="B546" s="44">
        <v>1187.05141</v>
      </c>
      <c r="C546" s="44">
        <v>3148.6662013333298</v>
      </c>
      <c r="D546" s="44">
        <v>6.1523632814906798E-3</v>
      </c>
      <c r="E546" s="44" t="s">
        <v>72</v>
      </c>
      <c r="F546" s="44" t="s">
        <v>2848</v>
      </c>
      <c r="G546" s="44">
        <v>40.581875916666696</v>
      </c>
      <c r="H546" s="44">
        <v>0.25822097448190301</v>
      </c>
      <c r="I546" s="44">
        <v>0.25822097448190301</v>
      </c>
      <c r="J546" s="44" t="s">
        <v>75</v>
      </c>
    </row>
    <row r="547" spans="1:10" x14ac:dyDescent="0.25">
      <c r="A547" s="44" t="s">
        <v>2849</v>
      </c>
      <c r="B547" s="44">
        <v>104.291254713333</v>
      </c>
      <c r="C547" s="44">
        <v>32.486846263333298</v>
      </c>
      <c r="D547" s="44">
        <v>1.78981839523878E-4</v>
      </c>
      <c r="E547" s="44" t="s">
        <v>82</v>
      </c>
      <c r="F547" s="44" t="s">
        <v>2850</v>
      </c>
      <c r="G547" s="44">
        <v>20.899109477</v>
      </c>
      <c r="H547" s="44">
        <v>2.9939372299792901E-2</v>
      </c>
      <c r="I547" s="44">
        <v>2.9939372299792901E-2</v>
      </c>
      <c r="J547" s="44" t="s">
        <v>94</v>
      </c>
    </row>
    <row r="548" spans="1:10" x14ac:dyDescent="0.25">
      <c r="A548" s="44" t="s">
        <v>2851</v>
      </c>
      <c r="B548" s="44">
        <v>4.6837104163333301</v>
      </c>
      <c r="C548" s="44">
        <v>38.313599463333297</v>
      </c>
      <c r="D548" s="44">
        <v>3.80347733363614E-3</v>
      </c>
      <c r="E548" s="44" t="s">
        <v>2058</v>
      </c>
      <c r="F548" s="44" t="s">
        <v>2852</v>
      </c>
      <c r="G548" s="44">
        <v>112.28418533999999</v>
      </c>
      <c r="H548" s="44">
        <v>1.9244638250484999E-2</v>
      </c>
      <c r="I548" s="44">
        <v>1.9244638250484999E-2</v>
      </c>
      <c r="J548" s="44" t="s">
        <v>1965</v>
      </c>
    </row>
    <row r="549" spans="1:10" x14ac:dyDescent="0.25">
      <c r="A549" s="44" t="s">
        <v>2851</v>
      </c>
      <c r="B549" s="44">
        <v>4.6837104163333301</v>
      </c>
      <c r="C549" s="44">
        <v>38.313599463333297</v>
      </c>
      <c r="D549" s="44">
        <v>3.80347733363614E-3</v>
      </c>
      <c r="E549" s="44" t="s">
        <v>1933</v>
      </c>
      <c r="F549" s="44" t="s">
        <v>2853</v>
      </c>
      <c r="G549" s="44">
        <v>211.6406164</v>
      </c>
      <c r="H549" s="44">
        <v>0.41709261676021098</v>
      </c>
      <c r="I549" s="44">
        <v>0.41709261676021098</v>
      </c>
      <c r="J549" s="44" t="s">
        <v>1965</v>
      </c>
    </row>
    <row r="550" spans="1:10" x14ac:dyDescent="0.25">
      <c r="A550" s="44" t="s">
        <v>2854</v>
      </c>
      <c r="B550" s="44">
        <v>10.021263162</v>
      </c>
      <c r="C550" s="44">
        <v>15.606947529999999</v>
      </c>
      <c r="D550" s="44">
        <v>9.4116472395724404E-2</v>
      </c>
      <c r="E550" s="44" t="s">
        <v>1965</v>
      </c>
      <c r="F550" s="44" t="s">
        <v>2855</v>
      </c>
      <c r="G550" s="44">
        <v>148.943387266667</v>
      </c>
      <c r="H550" s="44">
        <v>0.93829164724398695</v>
      </c>
      <c r="I550" s="44">
        <v>0.93829164724398695</v>
      </c>
      <c r="J550" s="44" t="s">
        <v>32</v>
      </c>
    </row>
    <row r="551" spans="1:10" x14ac:dyDescent="0.25">
      <c r="A551" s="44" t="s">
        <v>2856</v>
      </c>
      <c r="B551" s="44">
        <v>31.289737509999998</v>
      </c>
      <c r="C551" s="44">
        <v>26.40904287</v>
      </c>
      <c r="D551" s="44">
        <v>0.1124740409772</v>
      </c>
      <c r="E551" s="44" t="s">
        <v>1965</v>
      </c>
      <c r="F551" s="44" t="s">
        <v>2857</v>
      </c>
      <c r="G551" s="44">
        <v>299.55076123333299</v>
      </c>
      <c r="H551" s="44">
        <v>0.153924965804936</v>
      </c>
      <c r="I551" s="44">
        <v>0.153924965804936</v>
      </c>
      <c r="J551" s="44" t="s">
        <v>72</v>
      </c>
    </row>
    <row r="552" spans="1:10" x14ac:dyDescent="0.25">
      <c r="A552" s="44" t="s">
        <v>2856</v>
      </c>
      <c r="B552" s="44">
        <v>31.289737509999998</v>
      </c>
      <c r="C552" s="44">
        <v>26.40904287</v>
      </c>
      <c r="D552" s="44">
        <v>0.1124740409772</v>
      </c>
      <c r="E552" s="44" t="s">
        <v>41</v>
      </c>
      <c r="F552" s="44" t="s">
        <v>2858</v>
      </c>
      <c r="G552" s="44">
        <v>81.362077369999994</v>
      </c>
      <c r="H552" s="44">
        <v>0.191067079945172</v>
      </c>
      <c r="I552" s="44">
        <v>0.191067079945172</v>
      </c>
      <c r="J552" s="44" t="s">
        <v>41</v>
      </c>
    </row>
    <row r="553" spans="1:10" x14ac:dyDescent="0.25">
      <c r="A553" s="44" t="s">
        <v>2859</v>
      </c>
      <c r="B553" s="44">
        <v>94.047112316666698</v>
      </c>
      <c r="C553" s="44">
        <v>85.921014916666707</v>
      </c>
      <c r="D553" s="44">
        <v>0.37122385850199002</v>
      </c>
      <c r="E553" s="44" t="s">
        <v>1933</v>
      </c>
      <c r="F553" s="44" t="s">
        <v>2860</v>
      </c>
      <c r="G553" s="44">
        <v>72.505897989999994</v>
      </c>
      <c r="H553" s="44">
        <v>0.199827144609383</v>
      </c>
      <c r="I553" s="44">
        <v>0.199827144609383</v>
      </c>
      <c r="J553" s="44" t="s">
        <v>1965</v>
      </c>
    </row>
    <row r="554" spans="1:10" x14ac:dyDescent="0.25">
      <c r="A554" s="44" t="s">
        <v>2861</v>
      </c>
      <c r="B554" s="44">
        <v>708.45512826666697</v>
      </c>
      <c r="C554" s="44">
        <v>537.44441733333304</v>
      </c>
      <c r="D554" s="44">
        <v>0.114141941377571</v>
      </c>
      <c r="E554" s="44" t="s">
        <v>54</v>
      </c>
      <c r="F554" s="44" t="s">
        <v>2862</v>
      </c>
      <c r="G554" s="44">
        <v>177.571923</v>
      </c>
      <c r="H554" s="44">
        <v>1.3277692933787499E-2</v>
      </c>
      <c r="I554" s="44">
        <v>1.3277692933787499E-2</v>
      </c>
      <c r="J554" s="44" t="s">
        <v>41</v>
      </c>
    </row>
    <row r="555" spans="1:10" x14ac:dyDescent="0.25">
      <c r="A555" s="44" t="s">
        <v>2861</v>
      </c>
      <c r="B555" s="44">
        <v>708.45512826666697</v>
      </c>
      <c r="C555" s="44">
        <v>537.44441733333304</v>
      </c>
      <c r="D555" s="44">
        <v>0.114141941377571</v>
      </c>
      <c r="E555" s="44" t="s">
        <v>48</v>
      </c>
      <c r="F555" s="44" t="s">
        <v>2863</v>
      </c>
      <c r="G555" s="44">
        <v>194.24537386666699</v>
      </c>
      <c r="H555" s="44">
        <v>0.85572173149276998</v>
      </c>
      <c r="I555" s="44">
        <v>0.85572173149276998</v>
      </c>
      <c r="J555" s="44" t="s">
        <v>55</v>
      </c>
    </row>
    <row r="556" spans="1:10" x14ac:dyDescent="0.25">
      <c r="A556" s="44" t="s">
        <v>2864</v>
      </c>
      <c r="B556" s="44">
        <v>95.696226670000001</v>
      </c>
      <c r="C556" s="44">
        <v>45.852079053333298</v>
      </c>
      <c r="D556" s="44">
        <v>3.0658552829407899E-3</v>
      </c>
      <c r="E556" s="44" t="s">
        <v>1933</v>
      </c>
      <c r="F556" s="44" t="s">
        <v>2865</v>
      </c>
      <c r="G556" s="44">
        <v>52.870352660000002</v>
      </c>
      <c r="H556" s="44">
        <v>0.81716935801439095</v>
      </c>
      <c r="I556" s="44">
        <v>0.81716935801439095</v>
      </c>
      <c r="J556" s="44" t="s">
        <v>1948</v>
      </c>
    </row>
    <row r="557" spans="1:10" x14ac:dyDescent="0.25">
      <c r="A557" s="44" t="s">
        <v>2866</v>
      </c>
      <c r="B557" s="44">
        <v>200.84762306666701</v>
      </c>
      <c r="C557" s="44">
        <v>132.275648566667</v>
      </c>
      <c r="D557" s="44">
        <v>0.107029864976373</v>
      </c>
      <c r="E557" s="44" t="s">
        <v>72</v>
      </c>
      <c r="F557" s="44" t="s">
        <v>2867</v>
      </c>
      <c r="G557" s="44">
        <v>354.58064960000002</v>
      </c>
      <c r="H557" s="44">
        <v>0.48994077333469899</v>
      </c>
      <c r="I557" s="44">
        <v>0.48994077333469899</v>
      </c>
      <c r="J557" s="44" t="s">
        <v>2058</v>
      </c>
    </row>
    <row r="558" spans="1:10" x14ac:dyDescent="0.25">
      <c r="A558" s="44" t="s">
        <v>2868</v>
      </c>
      <c r="B558" s="44">
        <v>12.221708128</v>
      </c>
      <c r="C558" s="44">
        <v>74.168737393333302</v>
      </c>
      <c r="D558" s="44">
        <v>1.1363144675536599E-2</v>
      </c>
      <c r="E558" s="44" t="s">
        <v>1973</v>
      </c>
      <c r="F558" s="44" t="s">
        <v>2869</v>
      </c>
      <c r="G558" s="44">
        <v>816.114659566667</v>
      </c>
      <c r="H558" s="44">
        <v>5.8397413913860802E-2</v>
      </c>
      <c r="I558" s="44">
        <v>5.8397413913860802E-2</v>
      </c>
      <c r="J558" s="44" t="s">
        <v>92</v>
      </c>
    </row>
    <row r="559" spans="1:10" x14ac:dyDescent="0.25">
      <c r="A559" s="44" t="s">
        <v>2868</v>
      </c>
      <c r="B559" s="44">
        <v>12.221708128</v>
      </c>
      <c r="C559" s="44">
        <v>74.168737393333302</v>
      </c>
      <c r="D559" s="44">
        <v>1.1363144675536599E-2</v>
      </c>
      <c r="E559" s="44" t="s">
        <v>40</v>
      </c>
      <c r="F559" s="44" t="s">
        <v>2870</v>
      </c>
      <c r="G559" s="44">
        <v>21.423865859999999</v>
      </c>
      <c r="H559" s="44">
        <v>0.67046398846388999</v>
      </c>
      <c r="I559" s="44">
        <v>0.67046398846388999</v>
      </c>
      <c r="J559" s="44" t="s">
        <v>1959</v>
      </c>
    </row>
    <row r="560" spans="1:10" x14ac:dyDescent="0.25">
      <c r="A560" s="44" t="s">
        <v>2871</v>
      </c>
      <c r="B560" s="44">
        <v>342.81704719999999</v>
      </c>
      <c r="C560" s="44">
        <v>337.2473349</v>
      </c>
      <c r="D560" s="44">
        <v>0.88406930635046399</v>
      </c>
      <c r="E560" s="44" t="s">
        <v>92</v>
      </c>
      <c r="F560" s="44" t="s">
        <v>2872</v>
      </c>
      <c r="G560" s="44">
        <v>1.9357066833333301</v>
      </c>
      <c r="H560" s="44">
        <v>0.26422956110518098</v>
      </c>
      <c r="I560" s="44">
        <v>0.26422956110518098</v>
      </c>
      <c r="J560" s="44" t="s">
        <v>92</v>
      </c>
    </row>
    <row r="561" spans="1:10" x14ac:dyDescent="0.25">
      <c r="A561" s="44" t="s">
        <v>2871</v>
      </c>
      <c r="B561" s="44">
        <v>342.81704719999999</v>
      </c>
      <c r="C561" s="44">
        <v>337.2473349</v>
      </c>
      <c r="D561" s="44">
        <v>0.88406930635046399</v>
      </c>
      <c r="E561" s="44" t="s">
        <v>31</v>
      </c>
      <c r="F561" s="44" t="s">
        <v>2873</v>
      </c>
      <c r="G561" s="44">
        <v>9.0762399086666701</v>
      </c>
      <c r="H561" s="44">
        <v>4.0815970654968302E-2</v>
      </c>
      <c r="I561" s="44">
        <v>4.0815970654968302E-2</v>
      </c>
      <c r="J561" s="44" t="s">
        <v>1959</v>
      </c>
    </row>
    <row r="562" spans="1:10" x14ac:dyDescent="0.25">
      <c r="A562" s="44" t="s">
        <v>2874</v>
      </c>
      <c r="B562" s="44">
        <v>157.00606903333301</v>
      </c>
      <c r="C562" s="44">
        <v>35.092889679999999</v>
      </c>
      <c r="D562" s="105">
        <v>5.18415327998725E-5</v>
      </c>
      <c r="E562" s="44" t="s">
        <v>83</v>
      </c>
      <c r="F562" s="44" t="s">
        <v>2875</v>
      </c>
      <c r="G562" s="44">
        <v>11.4033901696667</v>
      </c>
      <c r="H562" s="44">
        <v>0.52550592443143995</v>
      </c>
      <c r="I562" s="44">
        <v>0.52550592443143995</v>
      </c>
      <c r="J562" s="44" t="s">
        <v>92</v>
      </c>
    </row>
    <row r="563" spans="1:10" x14ac:dyDescent="0.25">
      <c r="A563" s="44" t="s">
        <v>2874</v>
      </c>
      <c r="B563" s="44">
        <v>157.00606903333301</v>
      </c>
      <c r="C563" s="44">
        <v>35.092889679999999</v>
      </c>
      <c r="D563" s="105">
        <v>5.18415327998725E-5</v>
      </c>
      <c r="E563" s="44" t="s">
        <v>41</v>
      </c>
      <c r="F563" s="44" t="s">
        <v>2876</v>
      </c>
      <c r="G563" s="44">
        <v>323.287431266667</v>
      </c>
      <c r="H563" s="44">
        <v>2.6243731116216599E-4</v>
      </c>
      <c r="I563" s="44">
        <v>2.6243731116216599E-4</v>
      </c>
      <c r="J563" s="44" t="s">
        <v>41</v>
      </c>
    </row>
    <row r="564" spans="1:10" x14ac:dyDescent="0.25">
      <c r="A564" s="44" t="s">
        <v>2877</v>
      </c>
      <c r="B564" s="44">
        <v>17.901482406666702</v>
      </c>
      <c r="C564" s="44">
        <v>21.020057683333299</v>
      </c>
      <c r="D564" s="44">
        <v>0.50451607201488302</v>
      </c>
      <c r="E564" s="44" t="s">
        <v>1937</v>
      </c>
      <c r="F564" s="44" t="s">
        <v>2878</v>
      </c>
      <c r="G564" s="44">
        <v>142.66240893333301</v>
      </c>
      <c r="H564" s="44">
        <v>3.1953874630535499E-2</v>
      </c>
      <c r="I564" s="44">
        <v>3.1953874630535499E-2</v>
      </c>
      <c r="J564" s="44" t="s">
        <v>84</v>
      </c>
    </row>
    <row r="565" spans="1:10" x14ac:dyDescent="0.25">
      <c r="A565" s="44" t="s">
        <v>2879</v>
      </c>
      <c r="B565" s="44">
        <v>77.146163580000007</v>
      </c>
      <c r="C565" s="44">
        <v>55.701002933333299</v>
      </c>
      <c r="D565" s="44">
        <v>2.5469748131913501E-2</v>
      </c>
      <c r="E565" s="44" t="s">
        <v>55</v>
      </c>
      <c r="F565" s="44" t="s">
        <v>2880</v>
      </c>
      <c r="G565" s="44">
        <v>117.864714153333</v>
      </c>
      <c r="H565" s="44">
        <v>0.24524690330862001</v>
      </c>
      <c r="I565" s="44">
        <v>0.24524690330862001</v>
      </c>
      <c r="J565" s="44" t="s">
        <v>84</v>
      </c>
    </row>
    <row r="566" spans="1:10" x14ac:dyDescent="0.25">
      <c r="A566" s="44" t="s">
        <v>2881</v>
      </c>
      <c r="B566" s="44">
        <v>30.266243129999999</v>
      </c>
      <c r="C566" s="44">
        <v>21.6591707966667</v>
      </c>
      <c r="D566" s="44">
        <v>0.225728417800167</v>
      </c>
      <c r="E566" s="44" t="s">
        <v>81</v>
      </c>
      <c r="F566" s="44" t="s">
        <v>2882</v>
      </c>
      <c r="G566" s="44">
        <v>308.65372719999999</v>
      </c>
      <c r="H566" s="44">
        <v>0.254189899675547</v>
      </c>
      <c r="I566" s="44">
        <v>0.254189899675547</v>
      </c>
      <c r="J566" s="44" t="s">
        <v>72</v>
      </c>
    </row>
    <row r="567" spans="1:10" x14ac:dyDescent="0.25">
      <c r="A567" s="44" t="s">
        <v>2883</v>
      </c>
      <c r="B567" s="44">
        <v>366.58343209999998</v>
      </c>
      <c r="C567" s="44">
        <v>530.50136763333296</v>
      </c>
      <c r="D567" s="44">
        <v>2.4009959876382901E-3</v>
      </c>
      <c r="E567" s="44" t="s">
        <v>1951</v>
      </c>
      <c r="F567" s="44" t="s">
        <v>2884</v>
      </c>
      <c r="G567" s="44">
        <v>93.280877363333303</v>
      </c>
      <c r="H567" s="44">
        <v>0.83930760184634201</v>
      </c>
      <c r="I567" s="44">
        <v>0.83930760184634201</v>
      </c>
      <c r="J567" s="44" t="s">
        <v>1965</v>
      </c>
    </row>
    <row r="568" spans="1:10" x14ac:dyDescent="0.25">
      <c r="A568" s="44" t="s">
        <v>2883</v>
      </c>
      <c r="B568" s="44">
        <v>366.58343209999998</v>
      </c>
      <c r="C568" s="44">
        <v>530.50136763333296</v>
      </c>
      <c r="D568" s="44">
        <v>2.4009959876382901E-3</v>
      </c>
      <c r="E568" s="44" t="s">
        <v>55</v>
      </c>
      <c r="F568" s="44" t="s">
        <v>2885</v>
      </c>
      <c r="G568" s="44">
        <v>49.825800700000002</v>
      </c>
      <c r="H568" s="44">
        <v>0.159972525635761</v>
      </c>
      <c r="I568" s="44">
        <v>0.159972525635761</v>
      </c>
      <c r="J568" s="44" t="s">
        <v>2087</v>
      </c>
    </row>
    <row r="569" spans="1:10" x14ac:dyDescent="0.25">
      <c r="A569" s="44" t="s">
        <v>2886</v>
      </c>
      <c r="B569" s="44">
        <v>91.830983623333296</v>
      </c>
      <c r="C569" s="44">
        <v>99.910596513333402</v>
      </c>
      <c r="D569" s="44">
        <v>0.32065968858197902</v>
      </c>
      <c r="E569" s="44" t="s">
        <v>91</v>
      </c>
      <c r="F569" s="44" t="s">
        <v>2887</v>
      </c>
      <c r="G569" s="44">
        <v>359.50147879999997</v>
      </c>
      <c r="H569" s="44">
        <v>7.1434626226184201E-3</v>
      </c>
      <c r="I569" s="44">
        <v>7.1434626226184201E-3</v>
      </c>
      <c r="J569" s="44" t="s">
        <v>1959</v>
      </c>
    </row>
    <row r="570" spans="1:10" x14ac:dyDescent="0.25">
      <c r="A570" s="44" t="s">
        <v>2888</v>
      </c>
      <c r="B570" s="44">
        <v>57.530076163333298</v>
      </c>
      <c r="C570" s="44">
        <v>53.204253790000003</v>
      </c>
      <c r="D570" s="44">
        <v>0.49295951894520601</v>
      </c>
      <c r="E570" s="44" t="s">
        <v>99</v>
      </c>
      <c r="F570" s="44" t="s">
        <v>2889</v>
      </c>
      <c r="G570" s="44">
        <v>85.446633396666698</v>
      </c>
      <c r="H570" s="44">
        <v>6.2479595164013697E-2</v>
      </c>
      <c r="I570" s="44">
        <v>6.2479595164013697E-2</v>
      </c>
      <c r="J570" s="44" t="s">
        <v>51</v>
      </c>
    </row>
    <row r="571" spans="1:10" x14ac:dyDescent="0.25">
      <c r="A571" s="44" t="s">
        <v>2890</v>
      </c>
      <c r="B571" s="44">
        <v>123.023075533333</v>
      </c>
      <c r="C571" s="44">
        <v>83.758734693333295</v>
      </c>
      <c r="D571" s="44">
        <v>1.58189574397678E-2</v>
      </c>
      <c r="E571" s="44" t="s">
        <v>32</v>
      </c>
      <c r="F571" s="44" t="s">
        <v>1843</v>
      </c>
      <c r="G571" s="44">
        <v>14.625615124999999</v>
      </c>
      <c r="H571" s="44">
        <v>0.26571359958455398</v>
      </c>
      <c r="I571" s="44">
        <v>0.26571359958455398</v>
      </c>
      <c r="J571" s="44" t="s">
        <v>48</v>
      </c>
    </row>
    <row r="572" spans="1:10" x14ac:dyDescent="0.25">
      <c r="A572" s="44" t="s">
        <v>2891</v>
      </c>
      <c r="B572" s="44">
        <v>54.125610673333298</v>
      </c>
      <c r="C572" s="44">
        <v>60.444213876666701</v>
      </c>
      <c r="D572" s="44">
        <v>0.58179882743576705</v>
      </c>
      <c r="E572" s="44" t="s">
        <v>55</v>
      </c>
      <c r="F572" s="44" t="s">
        <v>2892</v>
      </c>
      <c r="G572" s="44">
        <v>9349.1345820000006</v>
      </c>
      <c r="H572" s="44">
        <v>2.75125631338907E-3</v>
      </c>
      <c r="I572" s="44">
        <v>2.75125631338907E-3</v>
      </c>
      <c r="J572" s="44" t="s">
        <v>1951</v>
      </c>
    </row>
    <row r="573" spans="1:10" x14ac:dyDescent="0.25">
      <c r="A573" s="44" t="s">
        <v>2891</v>
      </c>
      <c r="B573" s="44">
        <v>54.125610673333298</v>
      </c>
      <c r="C573" s="44">
        <v>60.444213876666701</v>
      </c>
      <c r="D573" s="44">
        <v>0.58179882743576705</v>
      </c>
      <c r="E573" s="44" t="s">
        <v>1991</v>
      </c>
      <c r="F573" s="44" t="s">
        <v>2893</v>
      </c>
      <c r="G573" s="44">
        <v>169.40360258666701</v>
      </c>
      <c r="H573" s="44">
        <v>0.23498402642599001</v>
      </c>
      <c r="I573" s="44">
        <v>0.23498402642599001</v>
      </c>
      <c r="J573" s="44" t="s">
        <v>1965</v>
      </c>
    </row>
    <row r="574" spans="1:10" x14ac:dyDescent="0.25">
      <c r="A574" s="44" t="s">
        <v>2894</v>
      </c>
      <c r="B574" s="44">
        <v>9.314500292</v>
      </c>
      <c r="C574" s="44">
        <v>41.9169425533333</v>
      </c>
      <c r="D574" s="44">
        <v>0.103437975846006</v>
      </c>
      <c r="E574" s="44" t="s">
        <v>2114</v>
      </c>
      <c r="F574" s="44" t="s">
        <v>2895</v>
      </c>
      <c r="G574" s="44">
        <v>162.344160966667</v>
      </c>
      <c r="H574" s="44">
        <v>0.88763944484208401</v>
      </c>
      <c r="I574" s="44">
        <v>0.88763944484208401</v>
      </c>
      <c r="J574" s="44" t="s">
        <v>72</v>
      </c>
    </row>
    <row r="575" spans="1:10" x14ac:dyDescent="0.25">
      <c r="A575" s="44" t="s">
        <v>2896</v>
      </c>
      <c r="B575" s="44">
        <v>139.88567660000001</v>
      </c>
      <c r="C575" s="44">
        <v>124.325660933333</v>
      </c>
      <c r="D575" s="44">
        <v>0.40040508021523602</v>
      </c>
      <c r="E575" s="44" t="s">
        <v>1933</v>
      </c>
      <c r="F575" s="44" t="s">
        <v>2897</v>
      </c>
      <c r="G575" s="44">
        <v>184.958409666667</v>
      </c>
      <c r="H575" s="44">
        <v>1.6591387146940102E-2</v>
      </c>
      <c r="I575" s="44">
        <v>1.6591387146940102E-2</v>
      </c>
      <c r="J575" s="44" t="s">
        <v>72</v>
      </c>
    </row>
    <row r="576" spans="1:10" x14ac:dyDescent="0.25">
      <c r="A576" s="44" t="s">
        <v>2898</v>
      </c>
      <c r="B576" s="44">
        <v>29.504877740000001</v>
      </c>
      <c r="C576" s="44">
        <v>67.143817186666695</v>
      </c>
      <c r="D576" s="44">
        <v>2.5049462497996101E-2</v>
      </c>
      <c r="E576" s="44" t="s">
        <v>2138</v>
      </c>
      <c r="F576" s="44" t="s">
        <v>2899</v>
      </c>
      <c r="G576" s="44">
        <v>11.782607228</v>
      </c>
      <c r="H576" s="44">
        <v>6.2096329526342899E-2</v>
      </c>
      <c r="I576" s="44">
        <v>6.2096329526342899E-2</v>
      </c>
      <c r="J576" s="44" t="s">
        <v>1962</v>
      </c>
    </row>
    <row r="577" spans="1:10" x14ac:dyDescent="0.25">
      <c r="A577" s="44" t="s">
        <v>2898</v>
      </c>
      <c r="B577" s="44">
        <v>29.504877740000001</v>
      </c>
      <c r="C577" s="44">
        <v>67.143817186666695</v>
      </c>
      <c r="D577" s="44">
        <v>2.5049462497996101E-2</v>
      </c>
      <c r="E577" s="44" t="s">
        <v>32</v>
      </c>
      <c r="F577" s="44" t="s">
        <v>2900</v>
      </c>
      <c r="G577" s="44">
        <v>33.444288293333301</v>
      </c>
      <c r="H577" s="44">
        <v>0.33667406087028201</v>
      </c>
      <c r="I577" s="44">
        <v>0.33667406087028201</v>
      </c>
      <c r="J577" s="44" t="s">
        <v>75</v>
      </c>
    </row>
    <row r="578" spans="1:10" x14ac:dyDescent="0.25">
      <c r="A578" s="44" t="s">
        <v>2901</v>
      </c>
      <c r="B578" s="44">
        <v>200.43999389999999</v>
      </c>
      <c r="C578" s="44">
        <v>11.4221449383333</v>
      </c>
      <c r="D578" s="44">
        <v>8.7473840088838598E-4</v>
      </c>
      <c r="E578" s="44" t="s">
        <v>1933</v>
      </c>
      <c r="F578" s="44" t="s">
        <v>2900</v>
      </c>
      <c r="G578" s="44">
        <v>33.444288293333301</v>
      </c>
      <c r="H578" s="44">
        <v>0.33667406087028201</v>
      </c>
      <c r="I578" s="44">
        <v>0.33667406087028201</v>
      </c>
      <c r="J578" s="44" t="s">
        <v>32</v>
      </c>
    </row>
    <row r="579" spans="1:10" x14ac:dyDescent="0.25">
      <c r="A579" s="44" t="s">
        <v>2902</v>
      </c>
      <c r="B579" s="44">
        <v>31.19201056</v>
      </c>
      <c r="C579" s="44">
        <v>18.42160445</v>
      </c>
      <c r="D579" s="44">
        <v>4.1404116138735098E-2</v>
      </c>
      <c r="E579" s="44" t="s">
        <v>1965</v>
      </c>
      <c r="F579" s="44" t="s">
        <v>2900</v>
      </c>
      <c r="G579" s="44">
        <v>33.444288293333301</v>
      </c>
      <c r="H579" s="44">
        <v>0.33667406087028201</v>
      </c>
      <c r="I579" s="44">
        <v>0.33667406087028201</v>
      </c>
      <c r="J579" s="44" t="s">
        <v>1962</v>
      </c>
    </row>
    <row r="580" spans="1:10" x14ac:dyDescent="0.25">
      <c r="A580" s="44" t="s">
        <v>2903</v>
      </c>
      <c r="B580" s="44">
        <v>49.052350553333298</v>
      </c>
      <c r="C580" s="44">
        <v>10.85949821</v>
      </c>
      <c r="D580" s="44">
        <v>4.3454588155680102E-4</v>
      </c>
      <c r="E580" s="44" t="s">
        <v>68</v>
      </c>
      <c r="F580" s="44" t="s">
        <v>2904</v>
      </c>
      <c r="G580" s="44">
        <v>289.01648440000002</v>
      </c>
      <c r="H580" s="44">
        <v>3.2363679706150202E-3</v>
      </c>
      <c r="I580" s="44">
        <v>3.2363679706150202E-3</v>
      </c>
      <c r="J580" s="44" t="s">
        <v>94</v>
      </c>
    </row>
    <row r="581" spans="1:10" x14ac:dyDescent="0.25">
      <c r="A581" s="44" t="s">
        <v>2905</v>
      </c>
      <c r="B581" s="44">
        <v>132.006380733333</v>
      </c>
      <c r="C581" s="44">
        <v>100.696330976667</v>
      </c>
      <c r="D581" s="44">
        <v>0.29280849580916202</v>
      </c>
      <c r="E581" s="44" t="s">
        <v>1984</v>
      </c>
      <c r="F581" s="44" t="s">
        <v>2906</v>
      </c>
      <c r="G581" s="44">
        <v>18.638584006666701</v>
      </c>
      <c r="H581" s="44">
        <v>0.23426697277490299</v>
      </c>
      <c r="I581" s="44">
        <v>0.23426697277490299</v>
      </c>
      <c r="J581" s="44" t="s">
        <v>74</v>
      </c>
    </row>
    <row r="582" spans="1:10" x14ac:dyDescent="0.25">
      <c r="A582" s="44" t="s">
        <v>2907</v>
      </c>
      <c r="B582" s="44">
        <v>696.13992080000003</v>
      </c>
      <c r="C582" s="44">
        <v>167.51825819999999</v>
      </c>
      <c r="D582" s="44">
        <v>1.4780378741349499E-3</v>
      </c>
      <c r="E582" s="44" t="s">
        <v>74</v>
      </c>
      <c r="F582" s="44" t="s">
        <v>2908</v>
      </c>
      <c r="G582" s="44">
        <v>14.5533568166667</v>
      </c>
      <c r="H582" s="44">
        <v>0.79030728468326905</v>
      </c>
      <c r="I582" s="44">
        <v>0.79030728468326905</v>
      </c>
      <c r="J582" s="44" t="s">
        <v>71</v>
      </c>
    </row>
    <row r="583" spans="1:10" x14ac:dyDescent="0.25">
      <c r="A583" s="44" t="s">
        <v>2909</v>
      </c>
      <c r="B583" s="44">
        <v>0</v>
      </c>
      <c r="C583" s="44">
        <v>0</v>
      </c>
      <c r="D583" s="44" t="s">
        <v>1929</v>
      </c>
      <c r="E583" s="44" t="s">
        <v>48</v>
      </c>
      <c r="F583" s="44" t="s">
        <v>2910</v>
      </c>
      <c r="G583" s="44">
        <v>25.706348146666699</v>
      </c>
      <c r="H583" s="44">
        <v>0.206582438570309</v>
      </c>
      <c r="I583" s="44">
        <v>0.206582438570309</v>
      </c>
      <c r="J583" s="44" t="s">
        <v>1867</v>
      </c>
    </row>
    <row r="584" spans="1:10" x14ac:dyDescent="0.25">
      <c r="A584" s="44" t="s">
        <v>2911</v>
      </c>
      <c r="B584" s="44">
        <v>11.371926853333299</v>
      </c>
      <c r="C584" s="44">
        <v>78.42603896</v>
      </c>
      <c r="D584" s="105">
        <v>9.5288344169637898E-5</v>
      </c>
      <c r="E584" s="44" t="s">
        <v>94</v>
      </c>
      <c r="F584" s="44" t="s">
        <v>2912</v>
      </c>
      <c r="G584" s="44">
        <v>99.521101043333303</v>
      </c>
      <c r="H584" s="44">
        <v>0.14295128650974301</v>
      </c>
      <c r="I584" s="44">
        <v>0.14295128650974301</v>
      </c>
      <c r="J584" s="44" t="s">
        <v>1956</v>
      </c>
    </row>
    <row r="585" spans="1:10" x14ac:dyDescent="0.25">
      <c r="A585" s="44" t="s">
        <v>2911</v>
      </c>
      <c r="B585" s="44">
        <v>11.371926853333299</v>
      </c>
      <c r="C585" s="44">
        <v>78.42603896</v>
      </c>
      <c r="D585" s="105">
        <v>9.5288344169637898E-5</v>
      </c>
      <c r="E585" s="44" t="s">
        <v>91</v>
      </c>
      <c r="F585" s="44" t="s">
        <v>2912</v>
      </c>
      <c r="G585" s="44">
        <v>99.521101043333303</v>
      </c>
      <c r="H585" s="44">
        <v>0.14295128650974301</v>
      </c>
      <c r="I585" s="44">
        <v>0.14295128650974301</v>
      </c>
      <c r="J585" s="44" t="s">
        <v>72</v>
      </c>
    </row>
    <row r="586" spans="1:10" x14ac:dyDescent="0.25">
      <c r="A586" s="44" t="s">
        <v>2913</v>
      </c>
      <c r="B586" s="44">
        <v>10.318464982</v>
      </c>
      <c r="C586" s="44">
        <v>6.9370832099999999</v>
      </c>
      <c r="D586" s="44">
        <v>0.28094255769561799</v>
      </c>
      <c r="E586" s="44" t="s">
        <v>32</v>
      </c>
      <c r="F586" s="44" t="s">
        <v>2914</v>
      </c>
      <c r="G586" s="44">
        <v>31.905104406666698</v>
      </c>
      <c r="H586" s="44">
        <v>0.350388562270464</v>
      </c>
      <c r="I586" s="44">
        <v>0.350388562270464</v>
      </c>
      <c r="J586" s="44" t="s">
        <v>2104</v>
      </c>
    </row>
    <row r="587" spans="1:10" x14ac:dyDescent="0.25">
      <c r="A587" s="44" t="s">
        <v>2915</v>
      </c>
      <c r="B587" s="44">
        <v>222.612848466667</v>
      </c>
      <c r="C587" s="44">
        <v>430.18452286666701</v>
      </c>
      <c r="D587" s="44">
        <v>9.0960338632845505E-4</v>
      </c>
      <c r="E587" s="44" t="s">
        <v>1956</v>
      </c>
      <c r="F587" s="44" t="s">
        <v>2916</v>
      </c>
      <c r="G587" s="44">
        <v>55.066909496666703</v>
      </c>
      <c r="H587" s="44">
        <v>0.47778265470421899</v>
      </c>
      <c r="I587" s="44">
        <v>0.47778265470421899</v>
      </c>
      <c r="J587" s="44" t="s">
        <v>1956</v>
      </c>
    </row>
    <row r="588" spans="1:10" x14ac:dyDescent="0.25">
      <c r="A588" s="44" t="s">
        <v>2915</v>
      </c>
      <c r="B588" s="44">
        <v>222.612848466667</v>
      </c>
      <c r="C588" s="44">
        <v>430.18452286666701</v>
      </c>
      <c r="D588" s="44">
        <v>9.0960338632845505E-4</v>
      </c>
      <c r="E588" s="44" t="s">
        <v>1965</v>
      </c>
      <c r="F588" s="44" t="s">
        <v>2916</v>
      </c>
      <c r="G588" s="44">
        <v>55.066909496666703</v>
      </c>
      <c r="H588" s="44">
        <v>0.47778265470421899</v>
      </c>
      <c r="I588" s="44">
        <v>0.47778265470421899</v>
      </c>
      <c r="J588" s="44" t="s">
        <v>72</v>
      </c>
    </row>
    <row r="589" spans="1:10" x14ac:dyDescent="0.25">
      <c r="A589" s="44" t="s">
        <v>2917</v>
      </c>
      <c r="B589" s="44">
        <v>0.74401862833333299</v>
      </c>
      <c r="C589" s="44">
        <v>0.52056345433333295</v>
      </c>
      <c r="D589" s="44">
        <v>0.71299741928632299</v>
      </c>
      <c r="E589" s="44" t="s">
        <v>76</v>
      </c>
      <c r="F589" s="44" t="s">
        <v>2918</v>
      </c>
      <c r="G589" s="44">
        <v>123.51534438</v>
      </c>
      <c r="H589" s="44">
        <v>5.60554417549693E-2</v>
      </c>
      <c r="I589" s="44">
        <v>5.60554417549693E-2</v>
      </c>
      <c r="J589" s="44" t="s">
        <v>1867</v>
      </c>
    </row>
    <row r="590" spans="1:10" x14ac:dyDescent="0.25">
      <c r="A590" s="44" t="s">
        <v>2919</v>
      </c>
      <c r="B590" s="44">
        <v>3.826755656</v>
      </c>
      <c r="C590" s="44">
        <v>0</v>
      </c>
      <c r="D590" s="44">
        <v>7.3560579575297394E-2</v>
      </c>
      <c r="E590" s="44" t="s">
        <v>94</v>
      </c>
      <c r="F590" s="44" t="s">
        <v>2920</v>
      </c>
      <c r="G590" s="44">
        <v>5821.1871823333304</v>
      </c>
      <c r="H590" s="44">
        <v>1.7479310975227501E-2</v>
      </c>
      <c r="I590" s="44">
        <v>1.7479310975227501E-2</v>
      </c>
      <c r="J590" s="44" t="s">
        <v>1951</v>
      </c>
    </row>
    <row r="591" spans="1:10" x14ac:dyDescent="0.25">
      <c r="A591" s="44" t="s">
        <v>2919</v>
      </c>
      <c r="B591" s="44">
        <v>3.826755656</v>
      </c>
      <c r="C591" s="44">
        <v>0</v>
      </c>
      <c r="D591" s="44">
        <v>7.3560579575297394E-2</v>
      </c>
      <c r="E591" s="44" t="s">
        <v>93</v>
      </c>
      <c r="F591" s="44" t="s">
        <v>2921</v>
      </c>
      <c r="G591" s="44">
        <v>39.1449588866667</v>
      </c>
      <c r="H591" s="44">
        <v>0.53605088141731005</v>
      </c>
      <c r="I591" s="44">
        <v>0.53605088141731005</v>
      </c>
      <c r="J591" s="44" t="s">
        <v>92</v>
      </c>
    </row>
    <row r="592" spans="1:10" x14ac:dyDescent="0.25">
      <c r="A592" s="44" t="s">
        <v>2919</v>
      </c>
      <c r="B592" s="44">
        <v>3.826755656</v>
      </c>
      <c r="C592" s="44">
        <v>0</v>
      </c>
      <c r="D592" s="44">
        <v>7.3560579575297394E-2</v>
      </c>
      <c r="E592" s="44" t="s">
        <v>92</v>
      </c>
      <c r="F592" s="44" t="s">
        <v>2922</v>
      </c>
      <c r="G592" s="44">
        <v>321.08239350000002</v>
      </c>
      <c r="H592" s="44">
        <v>6.4507314543226099E-2</v>
      </c>
      <c r="I592" s="44">
        <v>6.4507314543226099E-2</v>
      </c>
      <c r="J592" s="44" t="s">
        <v>60</v>
      </c>
    </row>
    <row r="593" spans="1:10" x14ac:dyDescent="0.25">
      <c r="A593" s="44" t="s">
        <v>2919</v>
      </c>
      <c r="B593" s="44">
        <v>3.826755656</v>
      </c>
      <c r="C593" s="44">
        <v>0</v>
      </c>
      <c r="D593" s="44">
        <v>7.3560579575297394E-2</v>
      </c>
      <c r="E593" s="44" t="s">
        <v>91</v>
      </c>
      <c r="F593" s="44" t="s">
        <v>2923</v>
      </c>
      <c r="G593" s="44">
        <v>105.247146933333</v>
      </c>
      <c r="H593" s="44">
        <v>0.21877101756070999</v>
      </c>
      <c r="I593" s="44">
        <v>0.21877101756070999</v>
      </c>
      <c r="J593" s="44" t="s">
        <v>48</v>
      </c>
    </row>
    <row r="594" spans="1:10" x14ac:dyDescent="0.25">
      <c r="A594" s="44" t="s">
        <v>2924</v>
      </c>
      <c r="B594" s="44">
        <v>321.94120509999999</v>
      </c>
      <c r="C594" s="44">
        <v>192.9274523</v>
      </c>
      <c r="D594" s="44">
        <v>2.7120288240038101E-3</v>
      </c>
      <c r="E594" s="44" t="s">
        <v>2033</v>
      </c>
      <c r="F594" s="44" t="s">
        <v>2925</v>
      </c>
      <c r="G594" s="44">
        <v>91.860603429999998</v>
      </c>
      <c r="H594" s="44">
        <v>0.136188074603004</v>
      </c>
      <c r="I594" s="44">
        <v>0.136188074603004</v>
      </c>
      <c r="J594" s="44" t="s">
        <v>32</v>
      </c>
    </row>
    <row r="595" spans="1:10" x14ac:dyDescent="0.25">
      <c r="A595" s="44" t="s">
        <v>2926</v>
      </c>
      <c r="B595" s="44">
        <v>374.59717019999999</v>
      </c>
      <c r="C595" s="44">
        <v>832.58563456666695</v>
      </c>
      <c r="D595" s="44">
        <v>2.8174772816248902E-3</v>
      </c>
      <c r="E595" s="44" t="s">
        <v>72</v>
      </c>
      <c r="F595" s="44" t="s">
        <v>2927</v>
      </c>
      <c r="G595" s="44">
        <v>14.185723244</v>
      </c>
      <c r="H595" s="44">
        <v>3.1086010489305399E-2</v>
      </c>
      <c r="I595" s="44">
        <v>3.1086010489305399E-2</v>
      </c>
      <c r="J595" s="44" t="s">
        <v>2028</v>
      </c>
    </row>
    <row r="596" spans="1:10" x14ac:dyDescent="0.25">
      <c r="A596" s="44" t="s">
        <v>2928</v>
      </c>
      <c r="B596" s="44">
        <v>1456.66810566667</v>
      </c>
      <c r="C596" s="44">
        <v>34.281894186666698</v>
      </c>
      <c r="D596" s="44">
        <v>1.904843420144E-4</v>
      </c>
      <c r="E596" s="44" t="s">
        <v>1933</v>
      </c>
      <c r="F596" s="44" t="s">
        <v>2929</v>
      </c>
      <c r="G596" s="44">
        <v>109.190252253333</v>
      </c>
      <c r="H596" s="44">
        <v>1.26134654384136E-2</v>
      </c>
      <c r="I596" s="44">
        <v>1.26134654384136E-2</v>
      </c>
      <c r="J596" s="44" t="s">
        <v>72</v>
      </c>
    </row>
    <row r="597" spans="1:10" x14ac:dyDescent="0.25">
      <c r="A597" s="44" t="s">
        <v>2930</v>
      </c>
      <c r="B597" s="44">
        <v>25.938038443333301</v>
      </c>
      <c r="C597" s="44">
        <v>6.5556996926666704</v>
      </c>
      <c r="D597" s="44">
        <v>3.8903391030161499E-3</v>
      </c>
      <c r="E597" s="44" t="s">
        <v>1962</v>
      </c>
      <c r="F597" s="44" t="s">
        <v>2929</v>
      </c>
      <c r="G597" s="44">
        <v>109.190252253333</v>
      </c>
      <c r="H597" s="44">
        <v>1.26134654384136E-2</v>
      </c>
      <c r="I597" s="44">
        <v>1.26134654384136E-2</v>
      </c>
      <c r="J597" s="44" t="s">
        <v>48</v>
      </c>
    </row>
    <row r="598" spans="1:10" x14ac:dyDescent="0.25">
      <c r="A598" s="44" t="s">
        <v>2931</v>
      </c>
      <c r="B598" s="44">
        <v>44.1345230133333</v>
      </c>
      <c r="C598" s="44">
        <v>114.72235316666701</v>
      </c>
      <c r="D598" s="44">
        <v>4.7789025285509398E-3</v>
      </c>
      <c r="E598" s="44" t="s">
        <v>2033</v>
      </c>
      <c r="F598" s="44" t="s">
        <v>2932</v>
      </c>
      <c r="G598" s="44">
        <v>7.9637752093333303</v>
      </c>
      <c r="H598" s="44">
        <v>0.33832499396691601</v>
      </c>
      <c r="I598" s="44">
        <v>0.33832499396691601</v>
      </c>
      <c r="J598" s="44" t="s">
        <v>1933</v>
      </c>
    </row>
    <row r="599" spans="1:10" x14ac:dyDescent="0.25">
      <c r="A599" s="44" t="s">
        <v>2933</v>
      </c>
      <c r="B599" s="44">
        <v>18.8683841733333</v>
      </c>
      <c r="C599" s="44">
        <v>21.853614516666699</v>
      </c>
      <c r="D599" s="44">
        <v>0.65514002821177997</v>
      </c>
      <c r="E599" s="44" t="s">
        <v>2138</v>
      </c>
      <c r="F599" s="44" t="s">
        <v>2934</v>
      </c>
      <c r="G599" s="44">
        <v>27.3647909266667</v>
      </c>
      <c r="H599" s="44">
        <v>3.1373997553492401E-3</v>
      </c>
      <c r="I599" s="44">
        <v>3.1373997553492401E-3</v>
      </c>
      <c r="J599" s="44" t="s">
        <v>48</v>
      </c>
    </row>
    <row r="600" spans="1:10" x14ac:dyDescent="0.25">
      <c r="A600" s="44" t="s">
        <v>2935</v>
      </c>
      <c r="B600" s="44">
        <v>31.751546356666701</v>
      </c>
      <c r="C600" s="44">
        <v>61.072626829999997</v>
      </c>
      <c r="D600" s="44">
        <v>2.5305767415315199E-2</v>
      </c>
      <c r="E600" s="44" t="s">
        <v>1984</v>
      </c>
      <c r="F600" s="44" t="s">
        <v>2936</v>
      </c>
      <c r="G600" s="44">
        <v>57.646746729999997</v>
      </c>
      <c r="H600" s="44">
        <v>0.68251816068708704</v>
      </c>
      <c r="I600" s="44">
        <v>0.68251816068708704</v>
      </c>
      <c r="J600" s="44" t="s">
        <v>75</v>
      </c>
    </row>
    <row r="601" spans="1:10" x14ac:dyDescent="0.25">
      <c r="A601" s="44" t="s">
        <v>2937</v>
      </c>
      <c r="B601" s="44">
        <v>97.599423876666705</v>
      </c>
      <c r="C601" s="44">
        <v>25.7446581433333</v>
      </c>
      <c r="D601" s="44">
        <v>6.0482119565866896E-3</v>
      </c>
      <c r="E601" s="44" t="s">
        <v>60</v>
      </c>
      <c r="F601" s="44" t="s">
        <v>2936</v>
      </c>
      <c r="G601" s="44">
        <v>57.646746729999997</v>
      </c>
      <c r="H601" s="44">
        <v>0.68251816068708704</v>
      </c>
      <c r="I601" s="44">
        <v>0.68251816068708704</v>
      </c>
      <c r="J601" s="44" t="s">
        <v>1962</v>
      </c>
    </row>
    <row r="602" spans="1:10" x14ac:dyDescent="0.25">
      <c r="A602" s="44" t="s">
        <v>2938</v>
      </c>
      <c r="B602" s="44">
        <v>8.8269206709999999</v>
      </c>
      <c r="C602" s="44">
        <v>3.414243248</v>
      </c>
      <c r="D602" s="44">
        <v>5.2643928932414798E-2</v>
      </c>
      <c r="E602" s="44" t="s">
        <v>71</v>
      </c>
      <c r="F602" s="44" t="s">
        <v>2939</v>
      </c>
      <c r="G602" s="44">
        <v>103.195790323333</v>
      </c>
      <c r="H602" s="44">
        <v>0.52114120888362003</v>
      </c>
      <c r="I602" s="44">
        <v>0.52114120888362003</v>
      </c>
      <c r="J602" s="44" t="s">
        <v>48</v>
      </c>
    </row>
    <row r="603" spans="1:10" x14ac:dyDescent="0.25">
      <c r="A603" s="44" t="s">
        <v>2940</v>
      </c>
      <c r="B603" s="44">
        <v>112.063976933333</v>
      </c>
      <c r="C603" s="44">
        <v>42.025861980000002</v>
      </c>
      <c r="D603" s="44">
        <v>7.9395303227721196E-4</v>
      </c>
      <c r="E603" s="44" t="s">
        <v>55</v>
      </c>
      <c r="F603" s="44" t="s">
        <v>2941</v>
      </c>
      <c r="G603" s="44">
        <v>161.6851006</v>
      </c>
      <c r="H603" s="44">
        <v>0.14130736585877901</v>
      </c>
      <c r="I603" s="44">
        <v>0.14130736585877901</v>
      </c>
      <c r="J603" s="44" t="s">
        <v>1965</v>
      </c>
    </row>
    <row r="604" spans="1:10" x14ac:dyDescent="0.25">
      <c r="A604" s="44" t="s">
        <v>2942</v>
      </c>
      <c r="B604" s="44">
        <v>15.0003674366667</v>
      </c>
      <c r="C604" s="44">
        <v>11.648102416666701</v>
      </c>
      <c r="D604" s="44">
        <v>3.7213225990642702E-2</v>
      </c>
      <c r="E604" s="44" t="s">
        <v>1984</v>
      </c>
      <c r="F604" s="44" t="s">
        <v>2943</v>
      </c>
      <c r="G604" s="44">
        <v>144.05209996666699</v>
      </c>
      <c r="H604" s="44">
        <v>2.7070808134680401E-2</v>
      </c>
      <c r="I604" s="44">
        <v>2.7070808134680401E-2</v>
      </c>
      <c r="J604" s="44" t="s">
        <v>92</v>
      </c>
    </row>
    <row r="605" spans="1:10" x14ac:dyDescent="0.25">
      <c r="A605" s="44" t="s">
        <v>2944</v>
      </c>
      <c r="B605" s="44">
        <v>87.26462094</v>
      </c>
      <c r="C605" s="44">
        <v>41.429092093333303</v>
      </c>
      <c r="D605" s="44">
        <v>8.71827790932862E-2</v>
      </c>
      <c r="E605" s="44" t="s">
        <v>7</v>
      </c>
      <c r="F605" s="44" t="s">
        <v>2945</v>
      </c>
      <c r="G605" s="44">
        <v>39.998916283333301</v>
      </c>
      <c r="H605" s="44">
        <v>0.32021239890546199</v>
      </c>
      <c r="I605" s="44">
        <v>0.32021239890546199</v>
      </c>
      <c r="J605" s="44" t="s">
        <v>2033</v>
      </c>
    </row>
    <row r="606" spans="1:10" x14ac:dyDescent="0.25">
      <c r="A606" s="44" t="s">
        <v>2946</v>
      </c>
      <c r="B606" s="44">
        <v>29.887775493333301</v>
      </c>
      <c r="C606" s="44">
        <v>12.604799086333299</v>
      </c>
      <c r="D606" s="44">
        <v>6.9794764785912802E-2</v>
      </c>
      <c r="E606" s="44" t="s">
        <v>55</v>
      </c>
      <c r="F606" s="44" t="s">
        <v>2947</v>
      </c>
      <c r="G606" s="44">
        <v>20.471125366666701</v>
      </c>
      <c r="H606" s="44">
        <v>0.38027800598758199</v>
      </c>
      <c r="I606" s="44">
        <v>0.38027800598758199</v>
      </c>
      <c r="J606" s="44" t="s">
        <v>2512</v>
      </c>
    </row>
    <row r="607" spans="1:10" x14ac:dyDescent="0.25">
      <c r="A607" s="44" t="s">
        <v>2948</v>
      </c>
      <c r="B607" s="44">
        <v>55.362682036666698</v>
      </c>
      <c r="C607" s="44">
        <v>31.002516440000001</v>
      </c>
      <c r="D607" s="44">
        <v>2.88219319438613E-2</v>
      </c>
      <c r="E607" s="44" t="s">
        <v>91</v>
      </c>
      <c r="F607" s="44" t="s">
        <v>2949</v>
      </c>
      <c r="G607" s="44">
        <v>26.1762928366667</v>
      </c>
      <c r="H607" s="44">
        <v>3.5620500315099498E-3</v>
      </c>
      <c r="I607" s="44">
        <v>3.5620500315099498E-3</v>
      </c>
      <c r="J607" s="44" t="s">
        <v>2223</v>
      </c>
    </row>
    <row r="608" spans="1:10" x14ac:dyDescent="0.25">
      <c r="A608" s="44" t="s">
        <v>2950</v>
      </c>
      <c r="B608" s="44">
        <v>20.492669036666701</v>
      </c>
      <c r="C608" s="44">
        <v>16.903784309999999</v>
      </c>
      <c r="D608" s="44">
        <v>0.21633310548596099</v>
      </c>
      <c r="E608" s="44" t="s">
        <v>2058</v>
      </c>
      <c r="F608" s="44" t="s">
        <v>2951</v>
      </c>
      <c r="G608" s="44">
        <v>1684.3264973333301</v>
      </c>
      <c r="H608" s="44">
        <v>1.3909099278238199E-2</v>
      </c>
      <c r="I608" s="44">
        <v>1.3909099278238199E-2</v>
      </c>
      <c r="J608" s="44" t="s">
        <v>92</v>
      </c>
    </row>
    <row r="609" spans="1:10" x14ac:dyDescent="0.25">
      <c r="A609" s="44" t="s">
        <v>2950</v>
      </c>
      <c r="B609" s="44">
        <v>20.492669036666701</v>
      </c>
      <c r="C609" s="44">
        <v>16.903784309999999</v>
      </c>
      <c r="D609" s="44">
        <v>0.21633310548596099</v>
      </c>
      <c r="E609" s="44" t="s">
        <v>1937</v>
      </c>
      <c r="F609" s="44" t="s">
        <v>2952</v>
      </c>
      <c r="G609" s="44">
        <v>25.654878426666698</v>
      </c>
      <c r="H609" s="44">
        <v>0.53982844305317002</v>
      </c>
      <c r="I609" s="44">
        <v>0.53982844305317002</v>
      </c>
      <c r="J609" s="44" t="s">
        <v>84</v>
      </c>
    </row>
    <row r="610" spans="1:10" x14ac:dyDescent="0.25">
      <c r="A610" s="44" t="s">
        <v>2950</v>
      </c>
      <c r="B610" s="44">
        <v>20.492669036666701</v>
      </c>
      <c r="C610" s="44">
        <v>16.903784309999999</v>
      </c>
      <c r="D610" s="44">
        <v>0.21633310548596099</v>
      </c>
      <c r="E610" s="44" t="s">
        <v>36</v>
      </c>
      <c r="F610" s="44" t="s">
        <v>2953</v>
      </c>
      <c r="G610" s="44">
        <v>24.4276846833333</v>
      </c>
      <c r="H610" s="44">
        <v>0.36172136776742903</v>
      </c>
      <c r="I610" s="44">
        <v>0.36172136776742903</v>
      </c>
      <c r="J610" s="44" t="s">
        <v>1959</v>
      </c>
    </row>
    <row r="611" spans="1:10" x14ac:dyDescent="0.25">
      <c r="A611" s="44" t="s">
        <v>2954</v>
      </c>
      <c r="B611" s="44">
        <v>93.149777240000006</v>
      </c>
      <c r="C611" s="44">
        <v>24.108376676666701</v>
      </c>
      <c r="D611" s="44">
        <v>5.5473666323579297E-3</v>
      </c>
      <c r="E611" s="44" t="s">
        <v>7</v>
      </c>
      <c r="F611" s="44" t="s">
        <v>2955</v>
      </c>
      <c r="G611" s="44">
        <v>18.400483008999998</v>
      </c>
      <c r="H611" s="44">
        <v>0.99597750261651996</v>
      </c>
      <c r="I611" s="44">
        <v>0.99597750261651996</v>
      </c>
      <c r="J611" s="44" t="s">
        <v>1948</v>
      </c>
    </row>
    <row r="612" spans="1:10" x14ac:dyDescent="0.25">
      <c r="A612" s="44" t="s">
        <v>2956</v>
      </c>
      <c r="B612" s="44">
        <v>672.48214316666702</v>
      </c>
      <c r="C612" s="44">
        <v>468.97163756666703</v>
      </c>
      <c r="D612" s="44">
        <v>0.19105328767179</v>
      </c>
      <c r="E612" s="44" t="s">
        <v>1933</v>
      </c>
      <c r="F612" s="44" t="s">
        <v>2957</v>
      </c>
      <c r="G612" s="44">
        <v>77.104803189999998</v>
      </c>
      <c r="H612" s="44">
        <v>0.105866110453952</v>
      </c>
      <c r="I612" s="44">
        <v>0.105866110453952</v>
      </c>
      <c r="J612" s="44" t="s">
        <v>72</v>
      </c>
    </row>
    <row r="613" spans="1:10" x14ac:dyDescent="0.25">
      <c r="A613" s="44" t="s">
        <v>2956</v>
      </c>
      <c r="B613" s="44">
        <v>672.48214316666702</v>
      </c>
      <c r="C613" s="44">
        <v>468.97163756666703</v>
      </c>
      <c r="D613" s="44">
        <v>0.19105328767179</v>
      </c>
      <c r="E613" s="44" t="s">
        <v>35</v>
      </c>
      <c r="F613" s="44" t="s">
        <v>2958</v>
      </c>
      <c r="G613" s="44">
        <v>22.575622760000002</v>
      </c>
      <c r="H613" s="44">
        <v>0.121391806235268</v>
      </c>
      <c r="I613" s="44">
        <v>0.121391806235268</v>
      </c>
      <c r="J613" s="44" t="s">
        <v>48</v>
      </c>
    </row>
    <row r="614" spans="1:10" x14ac:dyDescent="0.25">
      <c r="A614" s="44" t="s">
        <v>2959</v>
      </c>
      <c r="B614" s="44">
        <v>45.702451636666702</v>
      </c>
      <c r="C614" s="44">
        <v>66.416287253333294</v>
      </c>
      <c r="D614" s="44">
        <v>2.84797642217554E-2</v>
      </c>
      <c r="E614" s="44" t="s">
        <v>1951</v>
      </c>
      <c r="F614" s="44" t="s">
        <v>2960</v>
      </c>
      <c r="G614" s="44">
        <v>143.75050416666701</v>
      </c>
      <c r="H614" s="44">
        <v>3.4384169161427599E-3</v>
      </c>
      <c r="I614" s="44">
        <v>3.4384169161427599E-3</v>
      </c>
      <c r="J614" s="44" t="s">
        <v>1933</v>
      </c>
    </row>
    <row r="615" spans="1:10" x14ac:dyDescent="0.25">
      <c r="A615" s="44" t="s">
        <v>2961</v>
      </c>
      <c r="B615" s="44">
        <v>1935.799649</v>
      </c>
      <c r="C615" s="44">
        <v>3110.6522516666701</v>
      </c>
      <c r="D615" s="44">
        <v>1.5940080956272501E-2</v>
      </c>
      <c r="E615" s="44" t="s">
        <v>1951</v>
      </c>
      <c r="F615" s="44" t="s">
        <v>2962</v>
      </c>
      <c r="G615" s="44">
        <v>505.94570629999998</v>
      </c>
      <c r="H615" s="44">
        <v>0.820577505942089</v>
      </c>
      <c r="I615" s="44">
        <v>0.820577505942089</v>
      </c>
      <c r="J615" s="44" t="s">
        <v>71</v>
      </c>
    </row>
    <row r="616" spans="1:10" x14ac:dyDescent="0.25">
      <c r="A616" s="44" t="s">
        <v>2961</v>
      </c>
      <c r="B616" s="44">
        <v>1935.799649</v>
      </c>
      <c r="C616" s="44">
        <v>3110.6522516666701</v>
      </c>
      <c r="D616" s="44">
        <v>1.5940080956272501E-2</v>
      </c>
      <c r="E616" s="44" t="s">
        <v>50</v>
      </c>
      <c r="F616" s="44" t="s">
        <v>2963</v>
      </c>
      <c r="G616" s="44">
        <v>27.3852109566667</v>
      </c>
      <c r="H616" s="44">
        <v>0.303110057767917</v>
      </c>
      <c r="I616" s="44">
        <v>0.303110057767917</v>
      </c>
      <c r="J616" s="44" t="s">
        <v>92</v>
      </c>
    </row>
    <row r="617" spans="1:10" x14ac:dyDescent="0.25">
      <c r="A617" s="44" t="s">
        <v>2961</v>
      </c>
      <c r="B617" s="44">
        <v>1935.799649</v>
      </c>
      <c r="C617" s="44">
        <v>3110.6522516666701</v>
      </c>
      <c r="D617" s="44">
        <v>1.5940080956272501E-2</v>
      </c>
      <c r="E617" s="44" t="s">
        <v>38</v>
      </c>
      <c r="F617" s="44" t="s">
        <v>2964</v>
      </c>
      <c r="G617" s="44">
        <v>387.36100743333299</v>
      </c>
      <c r="H617" s="44">
        <v>0.17657242495122399</v>
      </c>
      <c r="I617" s="44">
        <v>0.17657242495122399</v>
      </c>
      <c r="J617" s="44" t="s">
        <v>1959</v>
      </c>
    </row>
    <row r="618" spans="1:10" x14ac:dyDescent="0.25">
      <c r="A618" s="44" t="s">
        <v>2965</v>
      </c>
      <c r="B618" s="44">
        <v>7.9264542923333297</v>
      </c>
      <c r="C618" s="44">
        <v>1.016655149</v>
      </c>
      <c r="D618" s="44">
        <v>1.14355659163696E-2</v>
      </c>
      <c r="E618" s="44" t="s">
        <v>94</v>
      </c>
      <c r="F618" s="44" t="s">
        <v>2966</v>
      </c>
      <c r="G618" s="44">
        <v>86.9918733366667</v>
      </c>
      <c r="H618" s="44">
        <v>0.28696389147942603</v>
      </c>
      <c r="I618" s="44">
        <v>0.28696389147942603</v>
      </c>
      <c r="J618" s="44" t="s">
        <v>1867</v>
      </c>
    </row>
    <row r="619" spans="1:10" x14ac:dyDescent="0.25">
      <c r="A619" s="44" t="s">
        <v>2967</v>
      </c>
      <c r="B619" s="44">
        <v>10.072551518999999</v>
      </c>
      <c r="C619" s="44">
        <v>25.390403443333302</v>
      </c>
      <c r="D619" s="44">
        <v>2.3066192333813799E-2</v>
      </c>
      <c r="E619" s="44" t="s">
        <v>91</v>
      </c>
      <c r="F619" s="44" t="s">
        <v>2968</v>
      </c>
      <c r="G619" s="44">
        <v>228.79133223333301</v>
      </c>
      <c r="H619" s="44">
        <v>0.106593097420021</v>
      </c>
      <c r="I619" s="44">
        <v>0.106593097420021</v>
      </c>
      <c r="J619" s="44" t="s">
        <v>1933</v>
      </c>
    </row>
    <row r="620" spans="1:10" x14ac:dyDescent="0.25">
      <c r="A620" s="44" t="s">
        <v>2969</v>
      </c>
      <c r="B620" s="44">
        <v>691.49765560000003</v>
      </c>
      <c r="C620" s="44">
        <v>373.16472700000003</v>
      </c>
      <c r="D620" s="44">
        <v>3.9036057843115802E-3</v>
      </c>
      <c r="E620" s="44" t="s">
        <v>1965</v>
      </c>
      <c r="F620" s="44" t="s">
        <v>2970</v>
      </c>
      <c r="G620" s="44">
        <v>15.613854873333301</v>
      </c>
      <c r="H620" s="44">
        <v>0.35413027134064401</v>
      </c>
      <c r="I620" s="44">
        <v>0.35413027134064401</v>
      </c>
      <c r="J620" s="44" t="s">
        <v>92</v>
      </c>
    </row>
    <row r="621" spans="1:10" x14ac:dyDescent="0.25">
      <c r="A621" s="44" t="s">
        <v>2971</v>
      </c>
      <c r="B621" s="44">
        <v>6532.0769393333303</v>
      </c>
      <c r="C621" s="44">
        <v>1532.9819026666701</v>
      </c>
      <c r="D621" s="105">
        <v>3.7752820757573898E-5</v>
      </c>
      <c r="E621" s="44" t="s">
        <v>76</v>
      </c>
      <c r="F621" s="44" t="s">
        <v>2972</v>
      </c>
      <c r="G621" s="44">
        <v>152.25200796666701</v>
      </c>
      <c r="H621" s="44">
        <v>0.17655724702143899</v>
      </c>
      <c r="I621" s="44">
        <v>0.17655724702143899</v>
      </c>
      <c r="J621" s="44" t="s">
        <v>1956</v>
      </c>
    </row>
    <row r="622" spans="1:10" x14ac:dyDescent="0.25">
      <c r="A622" s="44" t="s">
        <v>2973</v>
      </c>
      <c r="B622" s="44">
        <v>127.6206085</v>
      </c>
      <c r="C622" s="44">
        <v>314.85689116666703</v>
      </c>
      <c r="D622" s="105">
        <v>6.0393428550178801E-6</v>
      </c>
      <c r="E622" s="44" t="s">
        <v>77</v>
      </c>
      <c r="F622" s="44" t="s">
        <v>2972</v>
      </c>
      <c r="G622" s="44">
        <v>152.25200796666701</v>
      </c>
      <c r="H622" s="44">
        <v>0.17655724702143899</v>
      </c>
      <c r="I622" s="44">
        <v>0.17655724702143899</v>
      </c>
      <c r="J622" s="44" t="s">
        <v>72</v>
      </c>
    </row>
    <row r="623" spans="1:10" x14ac:dyDescent="0.25">
      <c r="A623" s="44" t="s">
        <v>2973</v>
      </c>
      <c r="B623" s="44">
        <v>127.6206085</v>
      </c>
      <c r="C623" s="44">
        <v>314.85689116666703</v>
      </c>
      <c r="D623" s="105">
        <v>6.0393428550178801E-6</v>
      </c>
      <c r="E623" s="44" t="s">
        <v>55</v>
      </c>
      <c r="F623" s="44" t="s">
        <v>2974</v>
      </c>
      <c r="G623" s="44">
        <v>80.089143003333305</v>
      </c>
      <c r="H623" s="44">
        <v>0.45655570130469603</v>
      </c>
      <c r="I623" s="44">
        <v>0.45655570130469603</v>
      </c>
      <c r="J623" s="44" t="s">
        <v>92</v>
      </c>
    </row>
    <row r="624" spans="1:10" x14ac:dyDescent="0.25">
      <c r="A624" s="44" t="s">
        <v>2973</v>
      </c>
      <c r="B624" s="44">
        <v>127.6206085</v>
      </c>
      <c r="C624" s="44">
        <v>314.85689116666703</v>
      </c>
      <c r="D624" s="105">
        <v>6.0393428550178801E-6</v>
      </c>
      <c r="E624" s="44" t="s">
        <v>2274</v>
      </c>
      <c r="F624" s="44" t="s">
        <v>2975</v>
      </c>
      <c r="G624" s="44">
        <v>76.591209640000002</v>
      </c>
      <c r="H624" s="44">
        <v>0.38722279921096803</v>
      </c>
      <c r="I624" s="44">
        <v>0.38722279921096803</v>
      </c>
      <c r="J624" s="44" t="s">
        <v>2104</v>
      </c>
    </row>
    <row r="625" spans="1:10" x14ac:dyDescent="0.25">
      <c r="A625" s="44" t="s">
        <v>2976</v>
      </c>
      <c r="B625" s="44">
        <v>14.633828583333299</v>
      </c>
      <c r="C625" s="44">
        <v>25.354872213333302</v>
      </c>
      <c r="D625" s="44">
        <v>0.111849808520973</v>
      </c>
      <c r="E625" s="44" t="s">
        <v>2058</v>
      </c>
      <c r="F625" s="44" t="s">
        <v>2977</v>
      </c>
      <c r="G625" s="44">
        <v>5.6447235840000003</v>
      </c>
      <c r="H625" s="44">
        <v>0.69953814735196096</v>
      </c>
      <c r="I625" s="44">
        <v>0.69953814735196096</v>
      </c>
      <c r="J625" s="44" t="s">
        <v>92</v>
      </c>
    </row>
    <row r="626" spans="1:10" x14ac:dyDescent="0.25">
      <c r="A626" s="44" t="s">
        <v>2976</v>
      </c>
      <c r="B626" s="44">
        <v>14.633828583333299</v>
      </c>
      <c r="C626" s="44">
        <v>25.354872213333302</v>
      </c>
      <c r="D626" s="44">
        <v>0.111849808520973</v>
      </c>
      <c r="E626" s="44" t="s">
        <v>78</v>
      </c>
      <c r="F626" s="44" t="s">
        <v>2978</v>
      </c>
      <c r="G626" s="44">
        <v>5.6056747193333303</v>
      </c>
      <c r="H626" s="44">
        <v>0.98527560251964297</v>
      </c>
      <c r="I626" s="44">
        <v>0.98527560251964297</v>
      </c>
      <c r="J626" s="44" t="s">
        <v>2979</v>
      </c>
    </row>
    <row r="627" spans="1:10" x14ac:dyDescent="0.25">
      <c r="A627" s="44" t="s">
        <v>2976</v>
      </c>
      <c r="B627" s="44">
        <v>14.633828583333299</v>
      </c>
      <c r="C627" s="44">
        <v>25.354872213333302</v>
      </c>
      <c r="D627" s="44">
        <v>0.111849808520973</v>
      </c>
      <c r="E627" s="44" t="s">
        <v>48</v>
      </c>
      <c r="F627" s="44" t="s">
        <v>2980</v>
      </c>
      <c r="G627" s="44">
        <v>183.86748726666701</v>
      </c>
      <c r="H627" s="44">
        <v>3.52349669986304E-2</v>
      </c>
      <c r="I627" s="44">
        <v>3.52349669986304E-2</v>
      </c>
      <c r="J627" s="44" t="s">
        <v>92</v>
      </c>
    </row>
    <row r="628" spans="1:10" x14ac:dyDescent="0.25">
      <c r="A628" s="44" t="s">
        <v>2976</v>
      </c>
      <c r="B628" s="44">
        <v>14.633828583333299</v>
      </c>
      <c r="C628" s="44">
        <v>25.354872213333302</v>
      </c>
      <c r="D628" s="44">
        <v>0.111849808520973</v>
      </c>
      <c r="E628" s="44" t="s">
        <v>36</v>
      </c>
      <c r="F628" s="44" t="s">
        <v>2981</v>
      </c>
      <c r="G628" s="44">
        <v>34.077012510000003</v>
      </c>
      <c r="H628" s="44">
        <v>1.2338929217086099E-2</v>
      </c>
      <c r="I628" s="44">
        <v>1.2338929217086099E-2</v>
      </c>
      <c r="J628" s="44" t="s">
        <v>1962</v>
      </c>
    </row>
    <row r="629" spans="1:10" x14ac:dyDescent="0.25">
      <c r="A629" s="44" t="s">
        <v>2982</v>
      </c>
      <c r="B629" s="44">
        <v>0</v>
      </c>
      <c r="C629" s="44">
        <v>1.3871617329999999</v>
      </c>
      <c r="D629" s="44">
        <v>0.18623479313746699</v>
      </c>
      <c r="E629" s="44" t="s">
        <v>1933</v>
      </c>
      <c r="F629" s="44" t="s">
        <v>2983</v>
      </c>
      <c r="G629" s="44">
        <v>11.669371627</v>
      </c>
      <c r="H629" s="44">
        <v>0.63112951194830802</v>
      </c>
      <c r="I629" s="44">
        <v>0.63112951194830802</v>
      </c>
      <c r="J629" s="44" t="s">
        <v>82</v>
      </c>
    </row>
    <row r="630" spans="1:10" x14ac:dyDescent="0.25">
      <c r="A630" s="44" t="s">
        <v>2984</v>
      </c>
      <c r="B630" s="44">
        <v>121.535607233333</v>
      </c>
      <c r="C630" s="44">
        <v>31.129059063333301</v>
      </c>
      <c r="D630" s="44">
        <v>1.2185306078426701E-3</v>
      </c>
      <c r="E630" s="44" t="s">
        <v>1965</v>
      </c>
      <c r="F630" s="44" t="s">
        <v>2985</v>
      </c>
      <c r="G630" s="44">
        <v>183.32801146666699</v>
      </c>
      <c r="H630" s="44">
        <v>1.57762134217714E-2</v>
      </c>
      <c r="I630" s="44">
        <v>1.57762134217714E-2</v>
      </c>
      <c r="J630" s="44" t="s">
        <v>41</v>
      </c>
    </row>
    <row r="631" spans="1:10" x14ac:dyDescent="0.25">
      <c r="A631" s="44" t="s">
        <v>2986</v>
      </c>
      <c r="B631" s="44">
        <v>366.29841706666701</v>
      </c>
      <c r="C631" s="44">
        <v>172.08609193333299</v>
      </c>
      <c r="D631" s="105">
        <v>5.2951274610849097E-5</v>
      </c>
      <c r="E631" s="44" t="s">
        <v>55</v>
      </c>
      <c r="F631" s="44" t="s">
        <v>2987</v>
      </c>
      <c r="G631" s="44">
        <v>33.888111986666701</v>
      </c>
      <c r="H631" s="44">
        <v>0.827692128667048</v>
      </c>
      <c r="I631" s="44">
        <v>0.827692128667048</v>
      </c>
      <c r="J631" s="44" t="s">
        <v>1867</v>
      </c>
    </row>
    <row r="632" spans="1:10" x14ac:dyDescent="0.25">
      <c r="A632" s="44" t="s">
        <v>2988</v>
      </c>
      <c r="B632" s="44">
        <v>127.421145133333</v>
      </c>
      <c r="C632" s="44">
        <v>7.9266959423333301</v>
      </c>
      <c r="D632" s="44">
        <v>6.8983743079886002E-4</v>
      </c>
      <c r="E632" s="44" t="s">
        <v>1933</v>
      </c>
      <c r="F632" s="44" t="s">
        <v>2989</v>
      </c>
      <c r="G632" s="44">
        <v>131.1062459</v>
      </c>
      <c r="H632" s="44">
        <v>0.46164057060192798</v>
      </c>
      <c r="I632" s="44">
        <v>0.46164057060192798</v>
      </c>
      <c r="J632" s="44" t="s">
        <v>75</v>
      </c>
    </row>
    <row r="633" spans="1:10" x14ac:dyDescent="0.25">
      <c r="A633" s="44" t="s">
        <v>2990</v>
      </c>
      <c r="B633" s="44">
        <v>150.32216703333299</v>
      </c>
      <c r="C633" s="44">
        <v>29.061802759999999</v>
      </c>
      <c r="D633" s="44">
        <v>4.19612547565252E-2</v>
      </c>
      <c r="E633" s="44" t="s">
        <v>7</v>
      </c>
      <c r="F633" s="44" t="s">
        <v>2989</v>
      </c>
      <c r="G633" s="44">
        <v>131.1062459</v>
      </c>
      <c r="H633" s="44">
        <v>0.46164057060192798</v>
      </c>
      <c r="I633" s="44">
        <v>0.46164057060192798</v>
      </c>
      <c r="J633" s="44" t="s">
        <v>32</v>
      </c>
    </row>
    <row r="634" spans="1:10" x14ac:dyDescent="0.25">
      <c r="A634" s="44" t="s">
        <v>2991</v>
      </c>
      <c r="B634" s="44">
        <v>14.4024810606667</v>
      </c>
      <c r="C634" s="44">
        <v>13.868524631333299</v>
      </c>
      <c r="D634" s="44">
        <v>0.90402060133191098</v>
      </c>
      <c r="E634" s="44" t="s">
        <v>41</v>
      </c>
      <c r="F634" s="44" t="s">
        <v>2989</v>
      </c>
      <c r="G634" s="44">
        <v>131.1062459</v>
      </c>
      <c r="H634" s="44">
        <v>0.46164057060192798</v>
      </c>
      <c r="I634" s="44">
        <v>0.46164057060192798</v>
      </c>
      <c r="J634" s="44" t="s">
        <v>1962</v>
      </c>
    </row>
    <row r="635" spans="1:10" x14ac:dyDescent="0.25">
      <c r="A635" s="44" t="s">
        <v>2992</v>
      </c>
      <c r="B635" s="44">
        <v>659.91590380000002</v>
      </c>
      <c r="C635" s="44">
        <v>193.31144923333301</v>
      </c>
      <c r="D635" s="44">
        <v>9.4685586783328996E-4</v>
      </c>
      <c r="E635" s="44" t="s">
        <v>76</v>
      </c>
      <c r="F635" s="44" t="s">
        <v>2993</v>
      </c>
      <c r="G635" s="44">
        <v>101.20106679666701</v>
      </c>
      <c r="H635" s="44">
        <v>0.120004206235493</v>
      </c>
      <c r="I635" s="44">
        <v>0.120004206235493</v>
      </c>
      <c r="J635" s="44" t="s">
        <v>1965</v>
      </c>
    </row>
    <row r="636" spans="1:10" x14ac:dyDescent="0.25">
      <c r="A636" s="44" t="s">
        <v>2994</v>
      </c>
      <c r="B636" s="44">
        <v>141.344986833333</v>
      </c>
      <c r="C636" s="44">
        <v>123.25437453333301</v>
      </c>
      <c r="D636" s="44">
        <v>0.23344282681990999</v>
      </c>
      <c r="E636" s="44" t="s">
        <v>55</v>
      </c>
      <c r="F636" s="44" t="s">
        <v>2995</v>
      </c>
      <c r="G636" s="44">
        <v>288.68648200000001</v>
      </c>
      <c r="H636" s="44">
        <v>0.48502106401721301</v>
      </c>
      <c r="I636" s="44">
        <v>0.48502106401721301</v>
      </c>
      <c r="J636" s="44" t="s">
        <v>72</v>
      </c>
    </row>
    <row r="637" spans="1:10" x14ac:dyDescent="0.25">
      <c r="A637" s="44" t="s">
        <v>2994</v>
      </c>
      <c r="B637" s="44">
        <v>141.344986833333</v>
      </c>
      <c r="C637" s="44">
        <v>123.25437453333301</v>
      </c>
      <c r="D637" s="44">
        <v>0.23344282681990999</v>
      </c>
      <c r="E637" s="44" t="s">
        <v>41</v>
      </c>
      <c r="F637" s="44" t="s">
        <v>2996</v>
      </c>
      <c r="G637" s="44">
        <v>122.838965116667</v>
      </c>
      <c r="H637" s="44">
        <v>2.80838652668557E-2</v>
      </c>
      <c r="I637" s="44">
        <v>2.80838652668557E-2</v>
      </c>
      <c r="J637" s="44" t="s">
        <v>1965</v>
      </c>
    </row>
    <row r="638" spans="1:10" x14ac:dyDescent="0.25">
      <c r="A638" s="44" t="s">
        <v>2994</v>
      </c>
      <c r="B638" s="44">
        <v>141.344986833333</v>
      </c>
      <c r="C638" s="44">
        <v>123.25437453333301</v>
      </c>
      <c r="D638" s="44">
        <v>0.23344282681990999</v>
      </c>
      <c r="E638" s="44" t="s">
        <v>38</v>
      </c>
      <c r="F638" s="44" t="s">
        <v>2996</v>
      </c>
      <c r="G638" s="44">
        <v>122.838965116667</v>
      </c>
      <c r="H638" s="44">
        <v>2.80838652668557E-2</v>
      </c>
      <c r="I638" s="44">
        <v>2.80838652668557E-2</v>
      </c>
      <c r="J638" s="44" t="s">
        <v>1959</v>
      </c>
    </row>
    <row r="639" spans="1:10" x14ac:dyDescent="0.25">
      <c r="A639" s="44" t="s">
        <v>2994</v>
      </c>
      <c r="B639" s="44">
        <v>141.344986833333</v>
      </c>
      <c r="C639" s="44">
        <v>123.25437453333301</v>
      </c>
      <c r="D639" s="44">
        <v>0.23344282681990999</v>
      </c>
      <c r="E639" s="44" t="s">
        <v>1962</v>
      </c>
      <c r="F639" s="44" t="s">
        <v>2996</v>
      </c>
      <c r="G639" s="44">
        <v>122.838965116667</v>
      </c>
      <c r="H639" s="44">
        <v>2.80838652668557E-2</v>
      </c>
      <c r="I639" s="44">
        <v>2.80838652668557E-2</v>
      </c>
      <c r="J639" s="44" t="s">
        <v>41</v>
      </c>
    </row>
    <row r="640" spans="1:10" x14ac:dyDescent="0.25">
      <c r="A640" s="44" t="s">
        <v>2997</v>
      </c>
      <c r="B640" s="44">
        <v>11.768555080000001</v>
      </c>
      <c r="C640" s="44">
        <v>43.6687759233333</v>
      </c>
      <c r="D640" s="44">
        <v>1.41968559265224E-2</v>
      </c>
      <c r="E640" s="44" t="s">
        <v>1956</v>
      </c>
      <c r="F640" s="44" t="s">
        <v>2998</v>
      </c>
      <c r="G640" s="44">
        <v>4481.9446399999997</v>
      </c>
      <c r="H640" s="44">
        <v>5.5950590974102902E-3</v>
      </c>
      <c r="I640" s="44">
        <v>5.5950590974102902E-3</v>
      </c>
      <c r="J640" s="44" t="s">
        <v>1956</v>
      </c>
    </row>
    <row r="641" spans="1:10" x14ac:dyDescent="0.25">
      <c r="A641" s="44" t="s">
        <v>2997</v>
      </c>
      <c r="B641" s="44">
        <v>11.768555080000001</v>
      </c>
      <c r="C641" s="44">
        <v>43.6687759233333</v>
      </c>
      <c r="D641" s="44">
        <v>1.41968559265224E-2</v>
      </c>
      <c r="E641" s="44" t="s">
        <v>78</v>
      </c>
      <c r="F641" s="44" t="s">
        <v>2998</v>
      </c>
      <c r="G641" s="44">
        <v>4481.9446399999997</v>
      </c>
      <c r="H641" s="44">
        <v>5.5950590974102902E-3</v>
      </c>
      <c r="I641" s="44">
        <v>5.5950590974102902E-3</v>
      </c>
      <c r="J641" s="44" t="s">
        <v>75</v>
      </c>
    </row>
    <row r="642" spans="1:10" x14ac:dyDescent="0.25">
      <c r="A642" s="44" t="s">
        <v>2997</v>
      </c>
      <c r="B642" s="44">
        <v>11.768555080000001</v>
      </c>
      <c r="C642" s="44">
        <v>43.6687759233333</v>
      </c>
      <c r="D642" s="44">
        <v>1.41968559265224E-2</v>
      </c>
      <c r="E642" s="44" t="s">
        <v>55</v>
      </c>
      <c r="F642" s="44" t="s">
        <v>2998</v>
      </c>
      <c r="G642" s="44">
        <v>4481.9446399999997</v>
      </c>
      <c r="H642" s="44">
        <v>5.5950590974102902E-3</v>
      </c>
      <c r="I642" s="44">
        <v>5.5950590974102902E-3</v>
      </c>
      <c r="J642" s="44" t="s">
        <v>1959</v>
      </c>
    </row>
    <row r="643" spans="1:10" x14ac:dyDescent="0.25">
      <c r="A643" s="44" t="s">
        <v>2999</v>
      </c>
      <c r="B643" s="44">
        <v>29.14841839</v>
      </c>
      <c r="C643" s="44">
        <v>23.604388833333299</v>
      </c>
      <c r="D643" s="44">
        <v>0.28356889071532798</v>
      </c>
      <c r="E643" s="44" t="s">
        <v>94</v>
      </c>
      <c r="F643" s="44" t="s">
        <v>2998</v>
      </c>
      <c r="G643" s="44">
        <v>4481.9446399999997</v>
      </c>
      <c r="H643" s="44">
        <v>5.5950590974102902E-3</v>
      </c>
      <c r="I643" s="44">
        <v>5.5950590974102902E-3</v>
      </c>
      <c r="J643" s="44" t="s">
        <v>2022</v>
      </c>
    </row>
    <row r="644" spans="1:10" x14ac:dyDescent="0.25">
      <c r="A644" s="44" t="s">
        <v>2999</v>
      </c>
      <c r="B644" s="44">
        <v>29.14841839</v>
      </c>
      <c r="C644" s="44">
        <v>23.604388833333299</v>
      </c>
      <c r="D644" s="44">
        <v>0.28356889071532798</v>
      </c>
      <c r="E644" s="44" t="s">
        <v>91</v>
      </c>
      <c r="F644" s="44" t="s">
        <v>3000</v>
      </c>
      <c r="G644" s="44">
        <v>172.77599216666701</v>
      </c>
      <c r="H644" s="44">
        <v>0.12636568068566401</v>
      </c>
      <c r="I644" s="44">
        <v>0.12636568068566401</v>
      </c>
      <c r="J644" s="44" t="s">
        <v>1867</v>
      </c>
    </row>
    <row r="645" spans="1:10" x14ac:dyDescent="0.25">
      <c r="A645" s="44" t="s">
        <v>3001</v>
      </c>
      <c r="B645" s="44">
        <v>57.528572060000002</v>
      </c>
      <c r="C645" s="44">
        <v>12.259756084999999</v>
      </c>
      <c r="D645" s="44">
        <v>4.6268011639950297E-4</v>
      </c>
      <c r="E645" s="44" t="s">
        <v>1965</v>
      </c>
      <c r="F645" s="44" t="s">
        <v>3002</v>
      </c>
      <c r="G645" s="44">
        <v>1233.8973960000001</v>
      </c>
      <c r="H645" s="44">
        <v>0.54835157946637703</v>
      </c>
      <c r="I645" s="44">
        <v>0.54835157946637703</v>
      </c>
      <c r="J645" s="44" t="s">
        <v>55</v>
      </c>
    </row>
    <row r="646" spans="1:10" x14ac:dyDescent="0.25">
      <c r="A646" s="44" t="s">
        <v>3003</v>
      </c>
      <c r="B646" s="44">
        <v>125.5937776</v>
      </c>
      <c r="C646" s="44">
        <v>82.674533693333302</v>
      </c>
      <c r="D646" s="44">
        <v>1.8827502090624199E-2</v>
      </c>
      <c r="E646" s="44" t="s">
        <v>1962</v>
      </c>
      <c r="F646" s="44" t="s">
        <v>3004</v>
      </c>
      <c r="G646" s="44">
        <v>240.89256763333299</v>
      </c>
      <c r="H646" s="44">
        <v>2.1274598728276799E-2</v>
      </c>
      <c r="I646" s="44">
        <v>2.1274598728276799E-2</v>
      </c>
      <c r="J646" s="44" t="s">
        <v>1933</v>
      </c>
    </row>
    <row r="647" spans="1:10" x14ac:dyDescent="0.25">
      <c r="A647" s="44" t="s">
        <v>3005</v>
      </c>
      <c r="B647" s="44">
        <v>151.81184126666699</v>
      </c>
      <c r="C647" s="44">
        <v>35.069686396666697</v>
      </c>
      <c r="D647" s="44">
        <v>1.5290419758264001E-4</v>
      </c>
      <c r="E647" s="44" t="s">
        <v>83</v>
      </c>
      <c r="F647" s="44" t="s">
        <v>3006</v>
      </c>
      <c r="G647" s="44">
        <v>5.7361838523333297</v>
      </c>
      <c r="H647" s="44">
        <v>0.15269451955733099</v>
      </c>
      <c r="I647" s="44">
        <v>0.15269451955733099</v>
      </c>
      <c r="J647" s="44" t="s">
        <v>2599</v>
      </c>
    </row>
    <row r="648" spans="1:10" x14ac:dyDescent="0.25">
      <c r="A648" s="44" t="s">
        <v>3005</v>
      </c>
      <c r="B648" s="44">
        <v>151.81184126666699</v>
      </c>
      <c r="C648" s="44">
        <v>35.069686396666697</v>
      </c>
      <c r="D648" s="44">
        <v>1.5290419758264001E-4</v>
      </c>
      <c r="E648" s="44" t="s">
        <v>55</v>
      </c>
      <c r="F648" s="44" t="s">
        <v>3007</v>
      </c>
      <c r="G648" s="44">
        <v>8.0861499289999994</v>
      </c>
      <c r="H648" s="44">
        <v>0.29680642068149599</v>
      </c>
      <c r="I648" s="44">
        <v>0.29680642068149599</v>
      </c>
      <c r="J648" s="44" t="s">
        <v>92</v>
      </c>
    </row>
    <row r="649" spans="1:10" x14ac:dyDescent="0.25">
      <c r="A649" s="44" t="s">
        <v>3008</v>
      </c>
      <c r="B649" s="44">
        <v>106.10498073333299</v>
      </c>
      <c r="C649" s="44">
        <v>12.9956267133333</v>
      </c>
      <c r="D649" s="105">
        <v>3.2280389669709298E-7</v>
      </c>
      <c r="E649" s="44" t="s">
        <v>32</v>
      </c>
      <c r="F649" s="44" t="s">
        <v>3009</v>
      </c>
      <c r="G649" s="44">
        <v>783.78680529999997</v>
      </c>
      <c r="H649" s="44">
        <v>4.7874512147428699E-4</v>
      </c>
      <c r="I649" s="44">
        <v>4.7874512147428699E-4</v>
      </c>
      <c r="J649" s="44" t="s">
        <v>1962</v>
      </c>
    </row>
    <row r="650" spans="1:10" x14ac:dyDescent="0.25">
      <c r="A650" s="44" t="s">
        <v>3010</v>
      </c>
      <c r="B650" s="44">
        <v>58.335776430000003</v>
      </c>
      <c r="C650" s="44">
        <v>41.569927103333299</v>
      </c>
      <c r="D650" s="44">
        <v>9.3544048455790299E-2</v>
      </c>
      <c r="E650" s="44" t="s">
        <v>61</v>
      </c>
      <c r="F650" s="44" t="s">
        <v>3011</v>
      </c>
      <c r="G650" s="44">
        <v>142.93925446666699</v>
      </c>
      <c r="H650" s="44">
        <v>6.4198041290287602E-3</v>
      </c>
      <c r="I650" s="44">
        <v>6.4198041290287602E-3</v>
      </c>
      <c r="J650" s="44" t="s">
        <v>92</v>
      </c>
    </row>
    <row r="651" spans="1:10" x14ac:dyDescent="0.25">
      <c r="A651" s="44" t="s">
        <v>3010</v>
      </c>
      <c r="B651" s="44">
        <v>58.335776430000003</v>
      </c>
      <c r="C651" s="44">
        <v>41.569927103333299</v>
      </c>
      <c r="D651" s="44">
        <v>9.3544048455790299E-2</v>
      </c>
      <c r="E651" s="44" t="s">
        <v>31</v>
      </c>
      <c r="F651" s="44" t="s">
        <v>3012</v>
      </c>
      <c r="G651" s="44">
        <v>65.233108686666696</v>
      </c>
      <c r="H651" s="44">
        <v>6.0371125333737299E-2</v>
      </c>
      <c r="I651" s="44">
        <v>6.0371125333737299E-2</v>
      </c>
      <c r="J651" s="44" t="s">
        <v>1867</v>
      </c>
    </row>
    <row r="652" spans="1:10" x14ac:dyDescent="0.25">
      <c r="A652" s="44" t="s">
        <v>3013</v>
      </c>
      <c r="B652" s="44">
        <v>93.7059504333333</v>
      </c>
      <c r="C652" s="44">
        <v>85.444322166666694</v>
      </c>
      <c r="D652" s="44">
        <v>0.20785695404193</v>
      </c>
      <c r="E652" s="44" t="s">
        <v>85</v>
      </c>
      <c r="F652" s="44" t="s">
        <v>3014</v>
      </c>
      <c r="G652" s="44">
        <v>757.37633760000006</v>
      </c>
      <c r="H652" s="44">
        <v>5.5193900887166102E-2</v>
      </c>
      <c r="I652" s="44">
        <v>5.5193900887166102E-2</v>
      </c>
      <c r="J652" s="44" t="s">
        <v>1959</v>
      </c>
    </row>
    <row r="653" spans="1:10" x14ac:dyDescent="0.25">
      <c r="A653" s="44" t="s">
        <v>3015</v>
      </c>
      <c r="B653" s="44">
        <v>128.96805876666701</v>
      </c>
      <c r="C653" s="44">
        <v>256.00408786666702</v>
      </c>
      <c r="D653" s="44">
        <v>2.4089770630018301E-2</v>
      </c>
      <c r="E653" s="44" t="s">
        <v>38</v>
      </c>
      <c r="F653" s="44" t="s">
        <v>3016</v>
      </c>
      <c r="G653" s="44">
        <v>11.7858116516667</v>
      </c>
      <c r="H653" s="44">
        <v>6.8418044492243701E-2</v>
      </c>
      <c r="I653" s="44">
        <v>6.8418044492243701E-2</v>
      </c>
      <c r="J653" s="44" t="s">
        <v>48</v>
      </c>
    </row>
    <row r="654" spans="1:10" x14ac:dyDescent="0.25">
      <c r="A654" s="44" t="s">
        <v>3017</v>
      </c>
      <c r="B654" s="44">
        <v>0</v>
      </c>
      <c r="C654" s="44">
        <v>85.8408143533333</v>
      </c>
      <c r="D654" s="44">
        <v>2.9488578072314399E-2</v>
      </c>
      <c r="E654" s="44" t="s">
        <v>65</v>
      </c>
      <c r="F654" s="44" t="s">
        <v>3018</v>
      </c>
      <c r="G654" s="44">
        <v>33.491247270000002</v>
      </c>
      <c r="H654" s="44">
        <v>0.47727607412189998</v>
      </c>
      <c r="I654" s="44">
        <v>0.47727607412189998</v>
      </c>
      <c r="J654" s="44" t="s">
        <v>1956</v>
      </c>
    </row>
    <row r="655" spans="1:10" x14ac:dyDescent="0.25">
      <c r="A655" s="44" t="s">
        <v>3017</v>
      </c>
      <c r="B655" s="44">
        <v>0</v>
      </c>
      <c r="C655" s="44">
        <v>85.8408143533333</v>
      </c>
      <c r="D655" s="44">
        <v>2.9488578072314399E-2</v>
      </c>
      <c r="E655" s="44" t="s">
        <v>60</v>
      </c>
      <c r="F655" s="44" t="s">
        <v>3018</v>
      </c>
      <c r="G655" s="44">
        <v>33.491247270000002</v>
      </c>
      <c r="H655" s="44">
        <v>0.47727607412189998</v>
      </c>
      <c r="I655" s="44">
        <v>0.47727607412189998</v>
      </c>
      <c r="J655" s="44" t="s">
        <v>75</v>
      </c>
    </row>
    <row r="656" spans="1:10" x14ac:dyDescent="0.25">
      <c r="A656" s="44" t="s">
        <v>3017</v>
      </c>
      <c r="B656" s="44">
        <v>0</v>
      </c>
      <c r="C656" s="44">
        <v>85.8408143533333</v>
      </c>
      <c r="D656" s="44">
        <v>2.9488578072314399E-2</v>
      </c>
      <c r="E656" s="44" t="s">
        <v>2138</v>
      </c>
      <c r="F656" s="44" t="s">
        <v>3018</v>
      </c>
      <c r="G656" s="44">
        <v>33.491247270000002</v>
      </c>
      <c r="H656" s="44">
        <v>0.47727607412189998</v>
      </c>
      <c r="I656" s="44">
        <v>0.47727607412189998</v>
      </c>
      <c r="J656" s="44" t="s">
        <v>1959</v>
      </c>
    </row>
    <row r="657" spans="1:10" x14ac:dyDescent="0.25">
      <c r="A657" s="44" t="s">
        <v>3019</v>
      </c>
      <c r="B657" s="44">
        <v>0</v>
      </c>
      <c r="C657" s="44">
        <v>56.571751390000003</v>
      </c>
      <c r="D657" s="44">
        <v>0.1132501946397</v>
      </c>
      <c r="E657" s="44" t="s">
        <v>93</v>
      </c>
      <c r="F657" s="44" t="s">
        <v>3018</v>
      </c>
      <c r="G657" s="44">
        <v>33.491247270000002</v>
      </c>
      <c r="H657" s="44">
        <v>0.47727607412189998</v>
      </c>
      <c r="I657" s="44">
        <v>0.47727607412189998</v>
      </c>
      <c r="J657" s="44" t="s">
        <v>2022</v>
      </c>
    </row>
    <row r="658" spans="1:10" x14ac:dyDescent="0.25">
      <c r="A658" s="44" t="s">
        <v>3020</v>
      </c>
      <c r="B658" s="44">
        <v>29.0836828033333</v>
      </c>
      <c r="C658" s="44">
        <v>30.3401522366667</v>
      </c>
      <c r="D658" s="44">
        <v>0.775588385500245</v>
      </c>
      <c r="E658" s="44" t="s">
        <v>48</v>
      </c>
      <c r="F658" s="44" t="s">
        <v>3021</v>
      </c>
      <c r="G658" s="44">
        <v>108.938090946667</v>
      </c>
      <c r="H658" s="44">
        <v>0.215780267234155</v>
      </c>
      <c r="I658" s="44">
        <v>0.215780267234155</v>
      </c>
      <c r="J658" s="44" t="s">
        <v>92</v>
      </c>
    </row>
    <row r="659" spans="1:10" x14ac:dyDescent="0.25">
      <c r="A659" s="44" t="s">
        <v>3020</v>
      </c>
      <c r="B659" s="44">
        <v>29.0836828033333</v>
      </c>
      <c r="C659" s="44">
        <v>30.3401522366667</v>
      </c>
      <c r="D659" s="44">
        <v>0.775588385500245</v>
      </c>
      <c r="E659" s="44" t="s">
        <v>2114</v>
      </c>
      <c r="F659" s="44" t="s">
        <v>3022</v>
      </c>
      <c r="G659" s="44">
        <v>190.867955666667</v>
      </c>
      <c r="H659" s="44">
        <v>2.1110737453435601E-3</v>
      </c>
      <c r="I659" s="44">
        <v>2.1110737453435601E-3</v>
      </c>
      <c r="J659" s="44" t="s">
        <v>32</v>
      </c>
    </row>
    <row r="660" spans="1:10" x14ac:dyDescent="0.25">
      <c r="A660" s="44" t="s">
        <v>3023</v>
      </c>
      <c r="B660" s="44">
        <v>866.39061040000001</v>
      </c>
      <c r="C660" s="44">
        <v>1317.7603533333299</v>
      </c>
      <c r="D660" s="44">
        <v>9.4282832605494301E-3</v>
      </c>
      <c r="E660" s="44" t="s">
        <v>2058</v>
      </c>
      <c r="F660" s="44" t="s">
        <v>3024</v>
      </c>
      <c r="G660" s="44">
        <v>40.05667708</v>
      </c>
      <c r="H660" s="44">
        <v>0.72379092150830004</v>
      </c>
      <c r="I660" s="44">
        <v>0.72379092150830004</v>
      </c>
      <c r="J660" s="44" t="s">
        <v>32</v>
      </c>
    </row>
    <row r="661" spans="1:10" x14ac:dyDescent="0.25">
      <c r="A661" s="44" t="s">
        <v>3023</v>
      </c>
      <c r="B661" s="44">
        <v>866.39061040000001</v>
      </c>
      <c r="C661" s="44">
        <v>1317.7603533333299</v>
      </c>
      <c r="D661" s="44">
        <v>9.4282832605494301E-3</v>
      </c>
      <c r="E661" s="44" t="s">
        <v>1937</v>
      </c>
      <c r="F661" s="44" t="s">
        <v>3025</v>
      </c>
      <c r="G661" s="44">
        <v>6.2568011029999999</v>
      </c>
      <c r="H661" s="44">
        <v>3.2994650817822102E-2</v>
      </c>
      <c r="I661" s="44">
        <v>3.2994650817822102E-2</v>
      </c>
      <c r="J661" s="44" t="s">
        <v>1937</v>
      </c>
    </row>
    <row r="662" spans="1:10" x14ac:dyDescent="0.25">
      <c r="A662" s="44" t="s">
        <v>3026</v>
      </c>
      <c r="B662" s="44">
        <v>21.125536390000001</v>
      </c>
      <c r="C662" s="44">
        <v>4.904405905</v>
      </c>
      <c r="D662" s="44">
        <v>1.24601531052043E-2</v>
      </c>
      <c r="E662" s="44" t="s">
        <v>1933</v>
      </c>
      <c r="F662" s="44" t="s">
        <v>3027</v>
      </c>
      <c r="G662" s="44">
        <v>80.875614729999995</v>
      </c>
      <c r="H662" s="44">
        <v>4.6410730361370597E-2</v>
      </c>
      <c r="I662" s="44">
        <v>4.6410730361370597E-2</v>
      </c>
      <c r="J662" s="44" t="s">
        <v>1956</v>
      </c>
    </row>
    <row r="663" spans="1:10" x14ac:dyDescent="0.25">
      <c r="A663" s="44" t="s">
        <v>3028</v>
      </c>
      <c r="B663" s="44">
        <v>473.43254513333301</v>
      </c>
      <c r="C663" s="44">
        <v>127.485657873333</v>
      </c>
      <c r="D663" s="44">
        <v>4.7578277932377398E-4</v>
      </c>
      <c r="E663" s="44" t="s">
        <v>1965</v>
      </c>
      <c r="F663" s="44" t="s">
        <v>3029</v>
      </c>
      <c r="G663" s="44">
        <v>372.60081719999999</v>
      </c>
      <c r="H663" s="105">
        <v>3.0092130215148101E-6</v>
      </c>
      <c r="I663" s="105">
        <v>3.0092130215148101E-6</v>
      </c>
      <c r="J663" s="44" t="s">
        <v>2299</v>
      </c>
    </row>
    <row r="664" spans="1:10" x14ac:dyDescent="0.25">
      <c r="A664" s="44" t="s">
        <v>3030</v>
      </c>
      <c r="B664" s="44">
        <v>62.782650246666698</v>
      </c>
      <c r="C664" s="44">
        <v>14.407723610333299</v>
      </c>
      <c r="D664" s="44">
        <v>1.0767748675950899E-3</v>
      </c>
      <c r="E664" s="44" t="s">
        <v>36</v>
      </c>
      <c r="F664" s="44" t="s">
        <v>3031</v>
      </c>
      <c r="G664" s="44">
        <v>358.07509316666699</v>
      </c>
      <c r="H664" s="44">
        <v>5.1030250432115203E-4</v>
      </c>
      <c r="I664" s="44">
        <v>5.1030250432115203E-4</v>
      </c>
      <c r="J664" s="44" t="s">
        <v>2299</v>
      </c>
    </row>
    <row r="665" spans="1:10" x14ac:dyDescent="0.25">
      <c r="A665" s="44" t="s">
        <v>3032</v>
      </c>
      <c r="B665" s="44">
        <v>47.784977723333299</v>
      </c>
      <c r="C665" s="44">
        <v>36.018393573333299</v>
      </c>
      <c r="D665" s="44">
        <v>6.9311935886753204E-2</v>
      </c>
      <c r="E665" s="44" t="s">
        <v>41</v>
      </c>
      <c r="F665" s="44" t="s">
        <v>3033</v>
      </c>
      <c r="G665" s="44">
        <v>381.02364383333298</v>
      </c>
      <c r="H665" s="44">
        <v>2.7751831165210298E-4</v>
      </c>
      <c r="I665" s="44">
        <v>2.7751831165210298E-4</v>
      </c>
      <c r="J665" s="44" t="s">
        <v>2299</v>
      </c>
    </row>
    <row r="666" spans="1:10" x14ac:dyDescent="0.25">
      <c r="A666" s="44" t="s">
        <v>3034</v>
      </c>
      <c r="B666" s="44">
        <v>38.406856316666698</v>
      </c>
      <c r="C666" s="44">
        <v>41.277573769999997</v>
      </c>
      <c r="D666" s="44">
        <v>0.588682062643197</v>
      </c>
      <c r="E666" s="44" t="s">
        <v>32</v>
      </c>
      <c r="F666" s="44" t="s">
        <v>3035</v>
      </c>
      <c r="G666" s="44">
        <v>357.416605366667</v>
      </c>
      <c r="H666" s="44">
        <v>1.0016859414029901E-3</v>
      </c>
      <c r="I666" s="44">
        <v>1.0016859414029901E-3</v>
      </c>
      <c r="J666" s="44" t="s">
        <v>2299</v>
      </c>
    </row>
    <row r="667" spans="1:10" x14ac:dyDescent="0.25">
      <c r="A667" s="44" t="s">
        <v>3036</v>
      </c>
      <c r="B667" s="44">
        <v>232.82708693333299</v>
      </c>
      <c r="C667" s="44">
        <v>206.966911333333</v>
      </c>
      <c r="D667" s="44">
        <v>0.12979188577426501</v>
      </c>
      <c r="E667" s="44" t="s">
        <v>54</v>
      </c>
      <c r="F667" s="44" t="s">
        <v>3037</v>
      </c>
      <c r="G667" s="44">
        <v>68.135945386666705</v>
      </c>
      <c r="H667" s="44">
        <v>0.120929077681431</v>
      </c>
      <c r="I667" s="44">
        <v>0.120929077681431</v>
      </c>
      <c r="J667" s="44" t="s">
        <v>1956</v>
      </c>
    </row>
    <row r="668" spans="1:10" x14ac:dyDescent="0.25">
      <c r="A668" s="44" t="s">
        <v>3036</v>
      </c>
      <c r="B668" s="44">
        <v>232.82708693333299</v>
      </c>
      <c r="C668" s="44">
        <v>206.966911333333</v>
      </c>
      <c r="D668" s="44">
        <v>0.12979188577426501</v>
      </c>
      <c r="E668" s="44" t="s">
        <v>48</v>
      </c>
      <c r="F668" s="44" t="s">
        <v>3037</v>
      </c>
      <c r="G668" s="44">
        <v>68.135945386666705</v>
      </c>
      <c r="H668" s="44">
        <v>0.120929077681431</v>
      </c>
      <c r="I668" s="44">
        <v>0.120929077681431</v>
      </c>
      <c r="J668" s="44" t="s">
        <v>72</v>
      </c>
    </row>
    <row r="669" spans="1:10" x14ac:dyDescent="0.25">
      <c r="A669" s="44" t="s">
        <v>3038</v>
      </c>
      <c r="B669" s="44">
        <v>308.26066739999999</v>
      </c>
      <c r="C669" s="44">
        <v>360.947048633333</v>
      </c>
      <c r="D669" s="44">
        <v>0.24415884875069399</v>
      </c>
      <c r="E669" s="44" t="s">
        <v>72</v>
      </c>
      <c r="F669" s="44" t="s">
        <v>3039</v>
      </c>
      <c r="G669" s="44">
        <v>156.593970933333</v>
      </c>
      <c r="H669" s="44">
        <v>1.7213982327862198E-2</v>
      </c>
      <c r="I669" s="44">
        <v>1.7213982327862198E-2</v>
      </c>
      <c r="J669" s="44" t="s">
        <v>41</v>
      </c>
    </row>
    <row r="670" spans="1:10" x14ac:dyDescent="0.25">
      <c r="A670" s="44" t="s">
        <v>3040</v>
      </c>
      <c r="B670" s="44">
        <v>30.2288080633333</v>
      </c>
      <c r="C670" s="44">
        <v>49.507644786666702</v>
      </c>
      <c r="D670" s="44">
        <v>0.114131983213802</v>
      </c>
      <c r="E670" s="44" t="s">
        <v>54</v>
      </c>
      <c r="F670" s="44" t="s">
        <v>3041</v>
      </c>
      <c r="G670" s="44">
        <v>73.866782956666697</v>
      </c>
      <c r="H670" s="44">
        <v>0.115591815807693</v>
      </c>
      <c r="I670" s="44">
        <v>0.115591815807693</v>
      </c>
      <c r="J670" s="44" t="s">
        <v>1956</v>
      </c>
    </row>
    <row r="671" spans="1:10" x14ac:dyDescent="0.25">
      <c r="A671" s="44" t="s">
        <v>3040</v>
      </c>
      <c r="B671" s="44">
        <v>30.2288080633333</v>
      </c>
      <c r="C671" s="44">
        <v>49.507644786666702</v>
      </c>
      <c r="D671" s="44">
        <v>0.114131983213802</v>
      </c>
      <c r="E671" s="44" t="s">
        <v>1991</v>
      </c>
      <c r="F671" s="44" t="s">
        <v>3042</v>
      </c>
      <c r="G671" s="44">
        <v>705.36637073333304</v>
      </c>
      <c r="H671" s="44">
        <v>1.02594862948287E-2</v>
      </c>
      <c r="I671" s="44">
        <v>1.02594862948287E-2</v>
      </c>
      <c r="J671" s="44" t="s">
        <v>41</v>
      </c>
    </row>
    <row r="672" spans="1:10" x14ac:dyDescent="0.25">
      <c r="A672" s="44" t="s">
        <v>3043</v>
      </c>
      <c r="B672" s="44">
        <v>222.3671994</v>
      </c>
      <c r="C672" s="44">
        <v>273.85002336666702</v>
      </c>
      <c r="D672" s="44">
        <v>0.34165137541856999</v>
      </c>
      <c r="E672" s="44" t="s">
        <v>68</v>
      </c>
      <c r="F672" s="44" t="s">
        <v>3044</v>
      </c>
      <c r="G672" s="44">
        <v>38.086807183333299</v>
      </c>
      <c r="H672" s="44">
        <v>3.07144954162804E-2</v>
      </c>
      <c r="I672" s="44">
        <v>3.07144954162804E-2</v>
      </c>
      <c r="J672" s="44" t="s">
        <v>1867</v>
      </c>
    </row>
    <row r="673" spans="1:10" x14ac:dyDescent="0.25">
      <c r="A673" s="44" t="s">
        <v>3045</v>
      </c>
      <c r="B673" s="44">
        <v>50.911741636666697</v>
      </c>
      <c r="C673" s="44">
        <v>37.740975543333299</v>
      </c>
      <c r="D673" s="44">
        <v>7.4287757956430197E-3</v>
      </c>
      <c r="E673" s="44" t="s">
        <v>71</v>
      </c>
      <c r="F673" s="44" t="s">
        <v>3046</v>
      </c>
      <c r="G673" s="44">
        <v>55.075233533333297</v>
      </c>
      <c r="H673" s="44">
        <v>0.26954567682873998</v>
      </c>
      <c r="I673" s="44">
        <v>0.26954567682873998</v>
      </c>
      <c r="J673" s="44" t="s">
        <v>2087</v>
      </c>
    </row>
    <row r="674" spans="1:10" x14ac:dyDescent="0.25">
      <c r="A674" s="44" t="s">
        <v>3047</v>
      </c>
      <c r="B674" s="44">
        <v>441.84299700000003</v>
      </c>
      <c r="C674" s="44">
        <v>278.77267553333297</v>
      </c>
      <c r="D674" s="44">
        <v>8.7510636743386196E-3</v>
      </c>
      <c r="E674" s="44" t="s">
        <v>87</v>
      </c>
      <c r="F674" s="44" t="s">
        <v>3048</v>
      </c>
      <c r="G674" s="44">
        <v>35.823246123333298</v>
      </c>
      <c r="H674" s="44">
        <v>2.77514037542116E-2</v>
      </c>
      <c r="I674" s="44">
        <v>2.77514037542116E-2</v>
      </c>
      <c r="J674" s="44" t="s">
        <v>1999</v>
      </c>
    </row>
    <row r="675" spans="1:10" x14ac:dyDescent="0.25">
      <c r="A675" s="44" t="s">
        <v>3047</v>
      </c>
      <c r="B675" s="44">
        <v>441.84299700000003</v>
      </c>
      <c r="C675" s="44">
        <v>278.77267553333297</v>
      </c>
      <c r="D675" s="44">
        <v>8.7510636743386196E-3</v>
      </c>
      <c r="E675" s="44" t="s">
        <v>83</v>
      </c>
      <c r="F675" s="44" t="s">
        <v>3049</v>
      </c>
      <c r="G675" s="44">
        <v>29.964630123333301</v>
      </c>
      <c r="H675" s="44">
        <v>0.844938602610245</v>
      </c>
      <c r="I675" s="44">
        <v>0.844938602610245</v>
      </c>
      <c r="J675" s="44" t="s">
        <v>1965</v>
      </c>
    </row>
    <row r="676" spans="1:10" x14ac:dyDescent="0.25">
      <c r="A676" s="44" t="s">
        <v>3050</v>
      </c>
      <c r="B676" s="44">
        <v>66.259124409999998</v>
      </c>
      <c r="C676" s="44">
        <v>169.45460650000001</v>
      </c>
      <c r="D676" s="44">
        <v>2.6356274034240401E-2</v>
      </c>
      <c r="E676" s="44" t="s">
        <v>94</v>
      </c>
      <c r="F676" s="44" t="s">
        <v>3049</v>
      </c>
      <c r="G676" s="44">
        <v>29.964630123333301</v>
      </c>
      <c r="H676" s="44">
        <v>0.844938602610245</v>
      </c>
      <c r="I676" s="44">
        <v>0.844938602610245</v>
      </c>
      <c r="J676" s="44" t="s">
        <v>2370</v>
      </c>
    </row>
    <row r="677" spans="1:10" x14ac:dyDescent="0.25">
      <c r="A677" s="44" t="s">
        <v>3051</v>
      </c>
      <c r="B677" s="44">
        <v>55.1768695033333</v>
      </c>
      <c r="C677" s="44">
        <v>7.2448377653333296</v>
      </c>
      <c r="D677" s="44">
        <v>1.7423997448230099E-2</v>
      </c>
      <c r="E677" s="44" t="s">
        <v>1965</v>
      </c>
      <c r="F677" s="44" t="s">
        <v>3052</v>
      </c>
      <c r="G677" s="44">
        <v>23.2937033233333</v>
      </c>
      <c r="H677" s="44">
        <v>0.17839183951253501</v>
      </c>
      <c r="I677" s="44">
        <v>0.17839183951253501</v>
      </c>
      <c r="J677" s="44" t="s">
        <v>75</v>
      </c>
    </row>
    <row r="678" spans="1:10" x14ac:dyDescent="0.25">
      <c r="A678" s="44" t="s">
        <v>3051</v>
      </c>
      <c r="B678" s="44">
        <v>55.1768695033333</v>
      </c>
      <c r="C678" s="44">
        <v>7.2448377653333296</v>
      </c>
      <c r="D678" s="44">
        <v>1.7423997448230099E-2</v>
      </c>
      <c r="E678" s="44" t="s">
        <v>71</v>
      </c>
      <c r="F678" s="44" t="s">
        <v>3053</v>
      </c>
      <c r="G678" s="44">
        <v>154.48883190000001</v>
      </c>
      <c r="H678" s="44">
        <v>4.8586402149943296E-3</v>
      </c>
      <c r="I678" s="44">
        <v>4.8586402149943296E-3</v>
      </c>
      <c r="J678" s="44" t="s">
        <v>92</v>
      </c>
    </row>
    <row r="679" spans="1:10" x14ac:dyDescent="0.25">
      <c r="A679" s="44" t="s">
        <v>3054</v>
      </c>
      <c r="B679" s="44">
        <v>43.056841066666699</v>
      </c>
      <c r="C679" s="44">
        <v>37.096128956666703</v>
      </c>
      <c r="D679" s="44">
        <v>0.21100206090092599</v>
      </c>
      <c r="E679" s="44" t="s">
        <v>1951</v>
      </c>
      <c r="F679" s="44" t="s">
        <v>3055</v>
      </c>
      <c r="G679" s="44">
        <v>19.706060073333301</v>
      </c>
      <c r="H679" s="44">
        <v>4.50298193360157E-2</v>
      </c>
      <c r="I679" s="44">
        <v>4.50298193360157E-2</v>
      </c>
      <c r="J679" s="44" t="s">
        <v>48</v>
      </c>
    </row>
    <row r="680" spans="1:10" x14ac:dyDescent="0.25">
      <c r="A680" s="44" t="s">
        <v>3056</v>
      </c>
      <c r="B680" s="44">
        <v>40.822967373333299</v>
      </c>
      <c r="C680" s="44">
        <v>14.630797566666701</v>
      </c>
      <c r="D680" s="44">
        <v>2.15387159474301E-2</v>
      </c>
      <c r="E680" s="44" t="s">
        <v>85</v>
      </c>
      <c r="F680" s="44" t="s">
        <v>3057</v>
      </c>
      <c r="G680" s="44">
        <v>40.511976133333299</v>
      </c>
      <c r="H680" s="44">
        <v>0.594243154169802</v>
      </c>
      <c r="I680" s="44">
        <v>0.594243154169802</v>
      </c>
      <c r="J680" s="44" t="s">
        <v>1965</v>
      </c>
    </row>
    <row r="681" spans="1:10" x14ac:dyDescent="0.25">
      <c r="A681" s="44" t="s">
        <v>3058</v>
      </c>
      <c r="B681" s="44">
        <v>18.980994073333299</v>
      </c>
      <c r="C681" s="44">
        <v>56.003002346666698</v>
      </c>
      <c r="D681" s="44">
        <v>1.23228251745987E-3</v>
      </c>
      <c r="E681" s="44" t="s">
        <v>61</v>
      </c>
      <c r="F681" s="44" t="s">
        <v>3059</v>
      </c>
      <c r="G681" s="44">
        <v>20.881093849999999</v>
      </c>
      <c r="H681" s="44">
        <v>0.28123500462881501</v>
      </c>
      <c r="I681" s="44">
        <v>0.28123500462881501</v>
      </c>
      <c r="J681" s="44" t="s">
        <v>1959</v>
      </c>
    </row>
    <row r="682" spans="1:10" x14ac:dyDescent="0.25">
      <c r="A682" s="44" t="s">
        <v>3060</v>
      </c>
      <c r="B682" s="44">
        <v>16.066781233333302</v>
      </c>
      <c r="C682" s="44">
        <v>4.2048486643333298</v>
      </c>
      <c r="D682" s="44">
        <v>0.10074596778830899</v>
      </c>
      <c r="E682" s="44" t="s">
        <v>45</v>
      </c>
      <c r="F682" s="44" t="s">
        <v>3061</v>
      </c>
      <c r="G682" s="44">
        <v>14.4535019066667</v>
      </c>
      <c r="H682" s="44">
        <v>0.41472020733492199</v>
      </c>
      <c r="I682" s="44">
        <v>0.41472020733492199</v>
      </c>
      <c r="J682" s="44" t="s">
        <v>84</v>
      </c>
    </row>
    <row r="683" spans="1:10" x14ac:dyDescent="0.25">
      <c r="A683" s="44" t="s">
        <v>3060</v>
      </c>
      <c r="B683" s="44">
        <v>16.066781233333302</v>
      </c>
      <c r="C683" s="44">
        <v>4.2048486643333298</v>
      </c>
      <c r="D683" s="44">
        <v>0.10074596778830899</v>
      </c>
      <c r="E683" s="44" t="s">
        <v>2138</v>
      </c>
      <c r="F683" s="44" t="s">
        <v>3062</v>
      </c>
      <c r="G683" s="44">
        <v>17.823742826666699</v>
      </c>
      <c r="H683" s="44">
        <v>0.22780568326658199</v>
      </c>
      <c r="I683" s="44">
        <v>0.22780568326658199</v>
      </c>
      <c r="J683" s="44" t="s">
        <v>2512</v>
      </c>
    </row>
    <row r="684" spans="1:10" x14ac:dyDescent="0.25">
      <c r="A684" s="44" t="s">
        <v>3063</v>
      </c>
      <c r="B684" s="44">
        <v>12.7070026373333</v>
      </c>
      <c r="C684" s="44">
        <v>6.7968997499999997</v>
      </c>
      <c r="D684" s="44">
        <v>9.6767787425297194E-2</v>
      </c>
      <c r="E684" s="44" t="s">
        <v>97</v>
      </c>
      <c r="F684" s="44" t="s">
        <v>3064</v>
      </c>
      <c r="G684" s="44">
        <v>44.620988029999999</v>
      </c>
      <c r="H684" s="44">
        <v>0.78593417841605995</v>
      </c>
      <c r="I684" s="44">
        <v>0.78593417841605995</v>
      </c>
      <c r="J684" s="44" t="s">
        <v>2370</v>
      </c>
    </row>
    <row r="685" spans="1:10" x14ac:dyDescent="0.25">
      <c r="A685" s="44" t="s">
        <v>3065</v>
      </c>
      <c r="B685" s="44">
        <v>246.82255403333301</v>
      </c>
      <c r="C685" s="44">
        <v>147.61628643333299</v>
      </c>
      <c r="D685" s="44">
        <v>2.4237035656381301E-2</v>
      </c>
      <c r="E685" s="44" t="s">
        <v>1951</v>
      </c>
      <c r="F685" s="44" t="s">
        <v>3066</v>
      </c>
      <c r="G685" s="44">
        <v>199.81272265666701</v>
      </c>
      <c r="H685" s="44">
        <v>0.95375595164087201</v>
      </c>
      <c r="I685" s="44">
        <v>0.95375595164087201</v>
      </c>
      <c r="J685" s="44" t="s">
        <v>72</v>
      </c>
    </row>
    <row r="686" spans="1:10" x14ac:dyDescent="0.25">
      <c r="A686" s="44" t="s">
        <v>3067</v>
      </c>
      <c r="B686" s="44">
        <v>549.74480273333302</v>
      </c>
      <c r="C686" s="44">
        <v>750.71207773333299</v>
      </c>
      <c r="D686" s="44">
        <v>2.37421432876035E-3</v>
      </c>
      <c r="E686" s="44" t="s">
        <v>76</v>
      </c>
      <c r="F686" s="44" t="s">
        <v>3068</v>
      </c>
      <c r="G686" s="44">
        <v>95.123373206666699</v>
      </c>
      <c r="H686" s="44">
        <v>4.9635920255655499E-3</v>
      </c>
      <c r="I686" s="44">
        <v>4.9635920255655499E-3</v>
      </c>
      <c r="J686" s="44" t="s">
        <v>2087</v>
      </c>
    </row>
    <row r="687" spans="1:10" x14ac:dyDescent="0.25">
      <c r="A687" s="44" t="s">
        <v>3067</v>
      </c>
      <c r="B687" s="44">
        <v>549.74480273333302</v>
      </c>
      <c r="C687" s="44">
        <v>750.71207773333299</v>
      </c>
      <c r="D687" s="44">
        <v>2.37421432876035E-3</v>
      </c>
      <c r="E687" s="44" t="s">
        <v>72</v>
      </c>
      <c r="F687" s="44" t="s">
        <v>3069</v>
      </c>
      <c r="G687" s="44">
        <v>248.23416673333301</v>
      </c>
      <c r="H687" s="44">
        <v>3.9292161430598799E-2</v>
      </c>
      <c r="I687" s="44">
        <v>3.9292161430598799E-2</v>
      </c>
      <c r="J687" s="44" t="s">
        <v>85</v>
      </c>
    </row>
    <row r="688" spans="1:10" x14ac:dyDescent="0.25">
      <c r="A688" s="44" t="s">
        <v>3070</v>
      </c>
      <c r="B688" s="44">
        <v>12140.8729933333</v>
      </c>
      <c r="C688" s="44">
        <v>3243.5433486666702</v>
      </c>
      <c r="D688" s="44">
        <v>3.4330796809264701E-3</v>
      </c>
      <c r="E688" s="44" t="s">
        <v>76</v>
      </c>
      <c r="F688" s="44" t="s">
        <v>3071</v>
      </c>
      <c r="G688" s="44">
        <v>656.44007643333305</v>
      </c>
      <c r="H688" s="44">
        <v>7.7794983028601399E-3</v>
      </c>
      <c r="I688" s="44">
        <v>7.7794983028601399E-3</v>
      </c>
      <c r="J688" s="44" t="s">
        <v>41</v>
      </c>
    </row>
    <row r="689" spans="1:10" x14ac:dyDescent="0.25">
      <c r="A689" s="44" t="s">
        <v>3072</v>
      </c>
      <c r="B689" s="44">
        <v>247.48824400000001</v>
      </c>
      <c r="C689" s="44">
        <v>169.98124920000001</v>
      </c>
      <c r="D689" s="44">
        <v>1.21534638890802E-2</v>
      </c>
      <c r="E689" s="44" t="s">
        <v>32</v>
      </c>
      <c r="F689" s="44" t="s">
        <v>3073</v>
      </c>
      <c r="G689" s="44">
        <v>135.07864259999999</v>
      </c>
      <c r="H689" s="44">
        <v>2.8941426765205801E-2</v>
      </c>
      <c r="I689" s="44">
        <v>2.8941426765205801E-2</v>
      </c>
      <c r="J689" s="44" t="s">
        <v>1956</v>
      </c>
    </row>
    <row r="690" spans="1:10" x14ac:dyDescent="0.25">
      <c r="A690" s="44" t="s">
        <v>3074</v>
      </c>
      <c r="B690" s="44">
        <v>153.79997689999999</v>
      </c>
      <c r="C690" s="44">
        <v>19.717257350000001</v>
      </c>
      <c r="D690" s="44">
        <v>6.1612616916141604E-3</v>
      </c>
      <c r="E690" s="44" t="s">
        <v>32</v>
      </c>
      <c r="F690" s="44" t="s">
        <v>3075</v>
      </c>
      <c r="G690" s="44">
        <v>25.4340243866667</v>
      </c>
      <c r="H690" s="44">
        <v>0.25733823870594102</v>
      </c>
      <c r="I690" s="44">
        <v>0.25733823870594102</v>
      </c>
      <c r="J690" s="44" t="s">
        <v>48</v>
      </c>
    </row>
    <row r="691" spans="1:10" x14ac:dyDescent="0.25">
      <c r="A691" s="44" t="s">
        <v>3076</v>
      </c>
      <c r="B691" s="44">
        <v>27.506817656666701</v>
      </c>
      <c r="C691" s="44">
        <v>19.6466100833333</v>
      </c>
      <c r="D691" s="44">
        <v>0.27274221418461703</v>
      </c>
      <c r="E691" s="44" t="s">
        <v>51</v>
      </c>
      <c r="F691" s="44" t="s">
        <v>3077</v>
      </c>
      <c r="G691" s="44">
        <v>5.0831077216666696</v>
      </c>
      <c r="H691" s="44">
        <v>5.3759011791963997E-2</v>
      </c>
      <c r="I691" s="44">
        <v>5.3759011791963997E-2</v>
      </c>
      <c r="J691" s="44" t="s">
        <v>1962</v>
      </c>
    </row>
    <row r="692" spans="1:10" x14ac:dyDescent="0.25">
      <c r="A692" s="44" t="s">
        <v>3078</v>
      </c>
      <c r="B692" s="44">
        <v>18.302842543333298</v>
      </c>
      <c r="C692" s="44">
        <v>10.3755820046667</v>
      </c>
      <c r="D692" s="44">
        <v>6.6769939800773004E-2</v>
      </c>
      <c r="E692" s="44" t="s">
        <v>7</v>
      </c>
      <c r="F692" s="44" t="s">
        <v>3079</v>
      </c>
      <c r="G692" s="44">
        <v>0.63251935999999997</v>
      </c>
      <c r="H692" s="44">
        <v>0.49625729050730999</v>
      </c>
      <c r="I692" s="44">
        <v>0.49625729050730999</v>
      </c>
      <c r="J692" s="44" t="s">
        <v>1962</v>
      </c>
    </row>
    <row r="693" spans="1:10" x14ac:dyDescent="0.25">
      <c r="A693" s="44" t="s">
        <v>3080</v>
      </c>
      <c r="B693" s="44">
        <v>2457.0376310000001</v>
      </c>
      <c r="C693" s="44">
        <v>1129.2432791666699</v>
      </c>
      <c r="D693" s="44">
        <v>1.16748797812025E-3</v>
      </c>
      <c r="E693" s="44" t="s">
        <v>1933</v>
      </c>
      <c r="F693" s="44" t="s">
        <v>3081</v>
      </c>
      <c r="G693" s="44">
        <v>28.753753710000002</v>
      </c>
      <c r="H693" s="44">
        <v>0.26862547103321099</v>
      </c>
      <c r="I693" s="44">
        <v>0.26862547103321099</v>
      </c>
      <c r="J693" s="44" t="s">
        <v>2370</v>
      </c>
    </row>
    <row r="694" spans="1:10" x14ac:dyDescent="0.25">
      <c r="A694" s="44" t="s">
        <v>3082</v>
      </c>
      <c r="B694" s="44">
        <v>360.14396920000002</v>
      </c>
      <c r="C694" s="44">
        <v>668.85140066666702</v>
      </c>
      <c r="D694" s="44">
        <v>1.2143260784258701E-2</v>
      </c>
      <c r="E694" s="44" t="s">
        <v>72</v>
      </c>
      <c r="F694" s="44" t="s">
        <v>3083</v>
      </c>
      <c r="G694" s="44">
        <v>364.84090183333302</v>
      </c>
      <c r="H694" s="44">
        <v>3.0948117291146299E-2</v>
      </c>
      <c r="I694" s="44">
        <v>3.0948117291146299E-2</v>
      </c>
      <c r="J694" s="44" t="s">
        <v>1959</v>
      </c>
    </row>
    <row r="695" spans="1:10" x14ac:dyDescent="0.25">
      <c r="A695" s="44" t="s">
        <v>3084</v>
      </c>
      <c r="B695" s="44">
        <v>46.059754640000001</v>
      </c>
      <c r="C695" s="44">
        <v>16.711827906666699</v>
      </c>
      <c r="D695" s="44">
        <v>1.5947520797808E-2</v>
      </c>
      <c r="E695" s="44" t="s">
        <v>2033</v>
      </c>
      <c r="F695" s="44" t="s">
        <v>3085</v>
      </c>
      <c r="G695" s="44">
        <v>36.369650669999999</v>
      </c>
      <c r="H695" s="44">
        <v>0.18911546708737501</v>
      </c>
      <c r="I695" s="44">
        <v>0.18911546708737501</v>
      </c>
      <c r="J695" s="44" t="s">
        <v>1959</v>
      </c>
    </row>
    <row r="696" spans="1:10" x14ac:dyDescent="0.25">
      <c r="A696" s="44" t="s">
        <v>3086</v>
      </c>
      <c r="B696" s="44">
        <v>678.68049066666697</v>
      </c>
      <c r="C696" s="44">
        <v>833.51158693333298</v>
      </c>
      <c r="D696" s="44">
        <v>0.11466091342960601</v>
      </c>
      <c r="E696" s="44" t="s">
        <v>1956</v>
      </c>
      <c r="F696" s="44" t="s">
        <v>3087</v>
      </c>
      <c r="G696" s="44">
        <v>15.4776242733333</v>
      </c>
      <c r="H696" s="44">
        <v>0.20518698414685699</v>
      </c>
      <c r="I696" s="44">
        <v>0.20518698414685699</v>
      </c>
      <c r="J696" s="44" t="s">
        <v>94</v>
      </c>
    </row>
    <row r="697" spans="1:10" x14ac:dyDescent="0.25">
      <c r="A697" s="44" t="s">
        <v>3086</v>
      </c>
      <c r="B697" s="44">
        <v>678.68049066666697</v>
      </c>
      <c r="C697" s="44">
        <v>833.51158693333298</v>
      </c>
      <c r="D697" s="44">
        <v>0.11466091342960601</v>
      </c>
      <c r="E697" s="44" t="s">
        <v>72</v>
      </c>
      <c r="F697" s="44" t="s">
        <v>3088</v>
      </c>
      <c r="G697" s="44">
        <v>66.253717899999998</v>
      </c>
      <c r="H697" s="44">
        <v>0.113335308580016</v>
      </c>
      <c r="I697" s="44">
        <v>0.113335308580016</v>
      </c>
      <c r="J697" s="44" t="s">
        <v>1933</v>
      </c>
    </row>
    <row r="698" spans="1:10" x14ac:dyDescent="0.25">
      <c r="A698" s="44" t="s">
        <v>3089</v>
      </c>
      <c r="B698" s="44">
        <v>73.125195676666706</v>
      </c>
      <c r="C698" s="44">
        <v>287.89613476666699</v>
      </c>
      <c r="D698" s="44">
        <v>1.2891245249419499E-3</v>
      </c>
      <c r="E698" s="44" t="s">
        <v>1991</v>
      </c>
      <c r="F698" s="44" t="s">
        <v>3088</v>
      </c>
      <c r="G698" s="44">
        <v>66.253717899999998</v>
      </c>
      <c r="H698" s="44">
        <v>0.113335308580016</v>
      </c>
      <c r="I698" s="44">
        <v>0.113335308580016</v>
      </c>
      <c r="J698" s="44" t="s">
        <v>2087</v>
      </c>
    </row>
    <row r="699" spans="1:10" x14ac:dyDescent="0.25">
      <c r="A699" s="44" t="s">
        <v>3090</v>
      </c>
      <c r="B699" s="44">
        <v>15.096973683333299</v>
      </c>
      <c r="C699" s="44">
        <v>22.455416199999998</v>
      </c>
      <c r="D699" s="44">
        <v>2.6300000848033502E-2</v>
      </c>
      <c r="E699" s="44" t="s">
        <v>94</v>
      </c>
      <c r="F699" s="44" t="s">
        <v>3091</v>
      </c>
      <c r="G699" s="44">
        <v>261.30223059999997</v>
      </c>
      <c r="H699" s="44">
        <v>0.55028501550967801</v>
      </c>
      <c r="I699" s="44">
        <v>0.55028501550967801</v>
      </c>
      <c r="J699" s="44" t="s">
        <v>74</v>
      </c>
    </row>
    <row r="700" spans="1:10" x14ac:dyDescent="0.25">
      <c r="A700" s="44" t="s">
        <v>3090</v>
      </c>
      <c r="B700" s="44">
        <v>15.096973683333299</v>
      </c>
      <c r="C700" s="44">
        <v>22.455416199999998</v>
      </c>
      <c r="D700" s="44">
        <v>2.6300000848033502E-2</v>
      </c>
      <c r="E700" s="44" t="s">
        <v>93</v>
      </c>
      <c r="F700" s="44" t="s">
        <v>3092</v>
      </c>
      <c r="G700" s="44">
        <v>1775.3248283333301</v>
      </c>
      <c r="H700" s="44">
        <v>7.2247772483496802E-3</v>
      </c>
      <c r="I700" s="44">
        <v>7.2247772483496802E-3</v>
      </c>
      <c r="J700" s="44" t="s">
        <v>2058</v>
      </c>
    </row>
    <row r="701" spans="1:10" x14ac:dyDescent="0.25">
      <c r="A701" s="44" t="s">
        <v>3090</v>
      </c>
      <c r="B701" s="44">
        <v>15.096973683333299</v>
      </c>
      <c r="C701" s="44">
        <v>22.455416199999998</v>
      </c>
      <c r="D701" s="44">
        <v>2.6300000848033502E-2</v>
      </c>
      <c r="E701" s="44" t="s">
        <v>91</v>
      </c>
      <c r="F701" s="44" t="s">
        <v>3092</v>
      </c>
      <c r="G701" s="44">
        <v>1775.3248283333301</v>
      </c>
      <c r="H701" s="44">
        <v>7.2247772483496802E-3</v>
      </c>
      <c r="I701" s="44">
        <v>7.2247772483496802E-3</v>
      </c>
      <c r="J701" s="44" t="s">
        <v>1937</v>
      </c>
    </row>
    <row r="702" spans="1:10" x14ac:dyDescent="0.25">
      <c r="A702" s="44" t="s">
        <v>3093</v>
      </c>
      <c r="B702" s="44">
        <v>12.29778973</v>
      </c>
      <c r="C702" s="44">
        <v>7.21447830633333</v>
      </c>
      <c r="D702" s="44">
        <v>3.4379489938542902E-2</v>
      </c>
      <c r="E702" s="44" t="s">
        <v>1984</v>
      </c>
      <c r="F702" s="44" t="s">
        <v>3094</v>
      </c>
      <c r="G702" s="44">
        <v>496.49848623333298</v>
      </c>
      <c r="H702" s="44">
        <v>0.42109707039474997</v>
      </c>
      <c r="I702" s="44">
        <v>0.42109707039474997</v>
      </c>
      <c r="J702" s="44" t="s">
        <v>1965</v>
      </c>
    </row>
    <row r="703" spans="1:10" x14ac:dyDescent="0.25">
      <c r="A703" s="44" t="s">
        <v>3095</v>
      </c>
      <c r="B703" s="44">
        <v>95.859477323333294</v>
      </c>
      <c r="C703" s="44">
        <v>9.9829238456666705</v>
      </c>
      <c r="D703" s="105">
        <v>8.2036906047938104E-5</v>
      </c>
      <c r="E703" s="44" t="s">
        <v>98</v>
      </c>
      <c r="F703" s="44" t="s">
        <v>3096</v>
      </c>
      <c r="G703" s="44">
        <v>245.96412453333301</v>
      </c>
      <c r="H703" s="44">
        <v>0.13670771650980501</v>
      </c>
      <c r="I703" s="44">
        <v>0.13670771650980501</v>
      </c>
      <c r="J703" s="44" t="s">
        <v>48</v>
      </c>
    </row>
    <row r="704" spans="1:10" x14ac:dyDescent="0.25">
      <c r="A704" s="44" t="s">
        <v>3095</v>
      </c>
      <c r="B704" s="44">
        <v>95.859477323333294</v>
      </c>
      <c r="C704" s="44">
        <v>9.9829238456666705</v>
      </c>
      <c r="D704" s="105">
        <v>8.2036906047938104E-5</v>
      </c>
      <c r="E704" s="44" t="s">
        <v>7</v>
      </c>
      <c r="F704" s="44" t="s">
        <v>3097</v>
      </c>
      <c r="G704" s="44">
        <v>27.842190313333301</v>
      </c>
      <c r="H704" s="44">
        <v>0.382253834900464</v>
      </c>
      <c r="I704" s="44">
        <v>0.382253834900464</v>
      </c>
      <c r="J704" s="44" t="s">
        <v>1959</v>
      </c>
    </row>
    <row r="705" spans="1:10" x14ac:dyDescent="0.25">
      <c r="A705" s="44" t="s">
        <v>3098</v>
      </c>
      <c r="B705" s="44">
        <v>117.1135434</v>
      </c>
      <c r="C705" s="44">
        <v>29.960088093333301</v>
      </c>
      <c r="D705" s="44">
        <v>8.4856664546732706E-3</v>
      </c>
      <c r="E705" s="44" t="s">
        <v>1933</v>
      </c>
      <c r="F705" s="44" t="s">
        <v>3099</v>
      </c>
      <c r="G705" s="44">
        <v>17.190457833333301</v>
      </c>
      <c r="H705" s="44">
        <v>0.26322473379073003</v>
      </c>
      <c r="I705" s="44">
        <v>0.26322473379073003</v>
      </c>
      <c r="J705" s="44" t="s">
        <v>1933</v>
      </c>
    </row>
    <row r="706" spans="1:10" x14ac:dyDescent="0.25">
      <c r="A706" s="44" t="s">
        <v>3100</v>
      </c>
      <c r="B706" s="44">
        <v>16.004443243333299</v>
      </c>
      <c r="C706" s="44">
        <v>12.9387639133333</v>
      </c>
      <c r="D706" s="44">
        <v>0.22904096097612001</v>
      </c>
      <c r="E706" s="44" t="s">
        <v>1933</v>
      </c>
      <c r="F706" s="44" t="s">
        <v>3101</v>
      </c>
      <c r="G706" s="44">
        <v>181.27252995000001</v>
      </c>
      <c r="H706" s="44">
        <v>0.17355973475574901</v>
      </c>
      <c r="I706" s="44">
        <v>0.17355973475574901</v>
      </c>
      <c r="J706" s="44" t="s">
        <v>72</v>
      </c>
    </row>
    <row r="707" spans="1:10" x14ac:dyDescent="0.25">
      <c r="A707" s="44" t="s">
        <v>3100</v>
      </c>
      <c r="B707" s="44">
        <v>16.004443243333299</v>
      </c>
      <c r="C707" s="44">
        <v>12.9387639133333</v>
      </c>
      <c r="D707" s="44">
        <v>0.22904096097612001</v>
      </c>
      <c r="E707" s="44" t="s">
        <v>35</v>
      </c>
      <c r="F707" s="44" t="s">
        <v>3102</v>
      </c>
      <c r="G707" s="44">
        <v>67.424110446666703</v>
      </c>
      <c r="H707" s="44">
        <v>0.37705929829867701</v>
      </c>
      <c r="I707" s="44">
        <v>0.37705929829867701</v>
      </c>
      <c r="J707" s="44" t="s">
        <v>1965</v>
      </c>
    </row>
    <row r="708" spans="1:10" x14ac:dyDescent="0.25">
      <c r="A708" s="44" t="s">
        <v>3103</v>
      </c>
      <c r="B708" s="44">
        <v>5.5696545019999997</v>
      </c>
      <c r="C708" s="44">
        <v>0.15514593966666701</v>
      </c>
      <c r="D708" s="44">
        <v>0.17115890439762699</v>
      </c>
      <c r="E708" s="44" t="s">
        <v>1973</v>
      </c>
      <c r="F708" s="44" t="s">
        <v>3104</v>
      </c>
      <c r="G708" s="44">
        <v>473.23221150000001</v>
      </c>
      <c r="H708" s="44">
        <v>0.27022651846412599</v>
      </c>
      <c r="I708" s="44">
        <v>0.27022651846412599</v>
      </c>
      <c r="J708" s="44" t="s">
        <v>1965</v>
      </c>
    </row>
    <row r="709" spans="1:10" x14ac:dyDescent="0.25">
      <c r="A709" s="44" t="s">
        <v>3105</v>
      </c>
      <c r="B709" s="44">
        <v>16.577050906666699</v>
      </c>
      <c r="C709" s="44">
        <v>42.1890982166667</v>
      </c>
      <c r="D709" s="44">
        <v>6.8244133828327903E-3</v>
      </c>
      <c r="E709" s="44" t="s">
        <v>1965</v>
      </c>
      <c r="F709" s="44" t="s">
        <v>3106</v>
      </c>
      <c r="G709" s="44">
        <v>58.176333273333299</v>
      </c>
      <c r="H709" s="44">
        <v>3.55228343425395E-2</v>
      </c>
      <c r="I709" s="44">
        <v>3.55228343425395E-2</v>
      </c>
      <c r="J709" s="44" t="s">
        <v>32</v>
      </c>
    </row>
    <row r="710" spans="1:10" x14ac:dyDescent="0.25">
      <c r="A710" s="44" t="s">
        <v>3107</v>
      </c>
      <c r="B710" s="44">
        <v>15.188049037000001</v>
      </c>
      <c r="C710" s="44">
        <v>75.681665140000007</v>
      </c>
      <c r="D710" s="44">
        <v>1.31298396901827E-2</v>
      </c>
      <c r="E710" s="44" t="s">
        <v>78</v>
      </c>
      <c r="F710" s="44" t="s">
        <v>3108</v>
      </c>
      <c r="G710" s="44">
        <v>193.61350179999999</v>
      </c>
      <c r="H710" s="44">
        <v>0.213523707212009</v>
      </c>
      <c r="I710" s="44">
        <v>0.213523707212009</v>
      </c>
      <c r="J710" s="44" t="s">
        <v>72</v>
      </c>
    </row>
    <row r="711" spans="1:10" x14ac:dyDescent="0.25">
      <c r="A711" s="44" t="s">
        <v>3109</v>
      </c>
      <c r="B711" s="44">
        <v>11.337663481</v>
      </c>
      <c r="C711" s="44">
        <v>6.1595190286666703</v>
      </c>
      <c r="D711" s="44">
        <v>5.3084133925836503E-2</v>
      </c>
      <c r="E711" s="44" t="s">
        <v>94</v>
      </c>
      <c r="F711" s="44" t="s">
        <v>3110</v>
      </c>
      <c r="G711" s="44">
        <v>17.214411120000001</v>
      </c>
      <c r="H711" s="44">
        <v>0.110814450561873</v>
      </c>
      <c r="I711" s="44">
        <v>0.110814450561873</v>
      </c>
      <c r="J711" s="44" t="s">
        <v>1867</v>
      </c>
    </row>
    <row r="712" spans="1:10" x14ac:dyDescent="0.25">
      <c r="A712" s="44" t="s">
        <v>3109</v>
      </c>
      <c r="B712" s="44">
        <v>11.337663481</v>
      </c>
      <c r="C712" s="44">
        <v>6.1595190286666703</v>
      </c>
      <c r="D712" s="44">
        <v>5.3084133925836503E-2</v>
      </c>
      <c r="E712" s="44" t="s">
        <v>93</v>
      </c>
      <c r="F712" s="44" t="s">
        <v>3111</v>
      </c>
      <c r="G712" s="44">
        <v>82.451069043333305</v>
      </c>
      <c r="H712" s="44">
        <v>0.14242689500132599</v>
      </c>
      <c r="I712" s="44">
        <v>0.14242689500132599</v>
      </c>
      <c r="J712" s="44" t="s">
        <v>1959</v>
      </c>
    </row>
    <row r="713" spans="1:10" x14ac:dyDescent="0.25">
      <c r="A713" s="44" t="s">
        <v>3109</v>
      </c>
      <c r="B713" s="44">
        <v>11.337663481</v>
      </c>
      <c r="C713" s="44">
        <v>6.1595190286666703</v>
      </c>
      <c r="D713" s="44">
        <v>5.3084133925836503E-2</v>
      </c>
      <c r="E713" s="44" t="s">
        <v>91</v>
      </c>
      <c r="F713" s="44" t="s">
        <v>3112</v>
      </c>
      <c r="G713" s="44">
        <v>76.870543909999995</v>
      </c>
      <c r="H713" s="105">
        <v>2.96457518950273E-5</v>
      </c>
      <c r="I713" s="105">
        <v>2.96457518950273E-5</v>
      </c>
      <c r="J713" s="44" t="s">
        <v>1867</v>
      </c>
    </row>
    <row r="714" spans="1:10" x14ac:dyDescent="0.25">
      <c r="A714" s="44" t="s">
        <v>3113</v>
      </c>
      <c r="B714" s="44">
        <v>41.295167749999997</v>
      </c>
      <c r="C714" s="44">
        <v>122.21526265666699</v>
      </c>
      <c r="D714" s="44">
        <v>3.9291896497819299E-2</v>
      </c>
      <c r="E714" s="44" t="s">
        <v>85</v>
      </c>
      <c r="F714" s="44" t="s">
        <v>3114</v>
      </c>
      <c r="G714" s="44">
        <v>254.14570773333301</v>
      </c>
      <c r="H714" s="44">
        <v>0.41510311746425799</v>
      </c>
      <c r="I714" s="44">
        <v>0.41510311746425799</v>
      </c>
      <c r="J714" s="44" t="s">
        <v>1965</v>
      </c>
    </row>
    <row r="715" spans="1:10" x14ac:dyDescent="0.25">
      <c r="A715" s="44" t="s">
        <v>3115</v>
      </c>
      <c r="B715" s="44">
        <v>411.279953233333</v>
      </c>
      <c r="C715" s="44">
        <v>195.98179226666699</v>
      </c>
      <c r="D715" s="44">
        <v>2.0308903643213801E-2</v>
      </c>
      <c r="E715" s="44" t="s">
        <v>53</v>
      </c>
      <c r="F715" s="44" t="s">
        <v>3116</v>
      </c>
      <c r="G715" s="44">
        <v>62.508498496666697</v>
      </c>
      <c r="H715" s="44">
        <v>0.25335722458587101</v>
      </c>
      <c r="I715" s="44">
        <v>0.25335722458587101</v>
      </c>
      <c r="J715" s="44" t="s">
        <v>1965</v>
      </c>
    </row>
    <row r="716" spans="1:10" x14ac:dyDescent="0.25">
      <c r="A716" s="44" t="s">
        <v>3117</v>
      </c>
      <c r="B716" s="44">
        <v>31.276335599999999</v>
      </c>
      <c r="C716" s="44">
        <v>65.8075954166667</v>
      </c>
      <c r="D716" s="44">
        <v>3.1975254757352897E-2</v>
      </c>
      <c r="E716" s="44" t="s">
        <v>91</v>
      </c>
      <c r="F716" s="44" t="s">
        <v>3118</v>
      </c>
      <c r="G716" s="44">
        <v>22.931497440000001</v>
      </c>
      <c r="H716" s="44">
        <v>5.4124203047877698E-2</v>
      </c>
      <c r="I716" s="44">
        <v>5.4124203047877698E-2</v>
      </c>
      <c r="J716" s="44" t="s">
        <v>48</v>
      </c>
    </row>
    <row r="717" spans="1:10" x14ac:dyDescent="0.25">
      <c r="A717" s="44" t="s">
        <v>3119</v>
      </c>
      <c r="B717" s="44">
        <v>211.50443480000001</v>
      </c>
      <c r="C717" s="44">
        <v>216.27501006666699</v>
      </c>
      <c r="D717" s="44">
        <v>0.85070920279360396</v>
      </c>
      <c r="E717" s="44" t="s">
        <v>1965</v>
      </c>
      <c r="F717" s="44" t="s">
        <v>3120</v>
      </c>
      <c r="G717" s="44">
        <v>20.206665356666701</v>
      </c>
      <c r="H717" s="44">
        <v>0.16927656712006101</v>
      </c>
      <c r="I717" s="44">
        <v>0.16927656712006101</v>
      </c>
      <c r="J717" s="44" t="s">
        <v>1956</v>
      </c>
    </row>
    <row r="718" spans="1:10" x14ac:dyDescent="0.25">
      <c r="A718" s="44" t="s">
        <v>3119</v>
      </c>
      <c r="B718" s="44">
        <v>211.50443480000001</v>
      </c>
      <c r="C718" s="44">
        <v>216.27501006666699</v>
      </c>
      <c r="D718" s="44">
        <v>0.85070920279360396</v>
      </c>
      <c r="E718" s="44" t="s">
        <v>41</v>
      </c>
      <c r="F718" s="44" t="s">
        <v>3121</v>
      </c>
      <c r="G718" s="44">
        <v>270.90209786666702</v>
      </c>
      <c r="H718" s="44">
        <v>2.2649383565802401E-4</v>
      </c>
      <c r="I718" s="44">
        <v>2.2649383565802401E-4</v>
      </c>
      <c r="J718" s="44" t="s">
        <v>1965</v>
      </c>
    </row>
    <row r="719" spans="1:10" x14ac:dyDescent="0.25">
      <c r="A719" s="44" t="s">
        <v>3122</v>
      </c>
      <c r="B719" s="44">
        <v>386.273845633333</v>
      </c>
      <c r="C719" s="44">
        <v>19.876264963333298</v>
      </c>
      <c r="D719" s="44">
        <v>3.1640213871728501E-3</v>
      </c>
      <c r="E719" s="44" t="s">
        <v>1933</v>
      </c>
      <c r="F719" s="44" t="s">
        <v>3123</v>
      </c>
      <c r="G719" s="44">
        <v>22.8675027833333</v>
      </c>
      <c r="H719" s="44">
        <v>8.7875859773565199E-2</v>
      </c>
      <c r="I719" s="44">
        <v>8.7875859773565199E-2</v>
      </c>
      <c r="J719" s="44" t="s">
        <v>2223</v>
      </c>
    </row>
    <row r="720" spans="1:10" x14ac:dyDescent="0.25">
      <c r="A720" s="44" t="s">
        <v>3124</v>
      </c>
      <c r="B720" s="44">
        <v>49.319228296666701</v>
      </c>
      <c r="C720" s="44">
        <v>50.647659633333298</v>
      </c>
      <c r="D720" s="44">
        <v>0.88519401496427297</v>
      </c>
      <c r="E720" s="44" t="s">
        <v>94</v>
      </c>
      <c r="F720" s="44" t="s">
        <v>3125</v>
      </c>
      <c r="G720" s="44">
        <v>80.877868356666696</v>
      </c>
      <c r="H720" s="44">
        <v>8.3873881542449194E-2</v>
      </c>
      <c r="I720" s="44">
        <v>8.3873881542449194E-2</v>
      </c>
      <c r="J720" s="44" t="s">
        <v>54</v>
      </c>
    </row>
    <row r="721" spans="1:10" x14ac:dyDescent="0.25">
      <c r="A721" s="44" t="s">
        <v>3124</v>
      </c>
      <c r="B721" s="44">
        <v>49.319228296666701</v>
      </c>
      <c r="C721" s="44">
        <v>50.647659633333298</v>
      </c>
      <c r="D721" s="44">
        <v>0.88519401496427297</v>
      </c>
      <c r="E721" s="44" t="s">
        <v>91</v>
      </c>
      <c r="F721" s="44" t="s">
        <v>3126</v>
      </c>
      <c r="G721" s="44">
        <v>22.65628826</v>
      </c>
      <c r="H721" s="44">
        <v>0.131059868246059</v>
      </c>
      <c r="I721" s="44">
        <v>0.131059868246059</v>
      </c>
      <c r="J721" s="44" t="s">
        <v>1867</v>
      </c>
    </row>
    <row r="722" spans="1:10" x14ac:dyDescent="0.25">
      <c r="A722" s="44" t="s">
        <v>3127</v>
      </c>
      <c r="B722" s="44">
        <v>314.98201503333303</v>
      </c>
      <c r="C722" s="44">
        <v>291.40553240000003</v>
      </c>
      <c r="D722" s="44">
        <v>0.185008075811634</v>
      </c>
      <c r="E722" s="44" t="s">
        <v>54</v>
      </c>
      <c r="F722" s="44" t="s">
        <v>3128</v>
      </c>
      <c r="G722" s="44">
        <v>45.100228593333298</v>
      </c>
      <c r="H722" s="44">
        <v>2.4092921751961201E-2</v>
      </c>
      <c r="I722" s="44">
        <v>2.4092921751961201E-2</v>
      </c>
      <c r="J722" s="44" t="s">
        <v>41</v>
      </c>
    </row>
    <row r="723" spans="1:10" x14ac:dyDescent="0.25">
      <c r="A723" s="44" t="s">
        <v>3129</v>
      </c>
      <c r="B723" s="44">
        <v>17.002204533333298</v>
      </c>
      <c r="C723" s="44">
        <v>9.837930836</v>
      </c>
      <c r="D723" s="44">
        <v>6.1493477651796198E-2</v>
      </c>
      <c r="E723" s="44" t="s">
        <v>76</v>
      </c>
      <c r="F723" s="44" t="s">
        <v>3130</v>
      </c>
      <c r="G723" s="44">
        <v>59.132680819999997</v>
      </c>
      <c r="H723" s="44">
        <v>0.16070908097140901</v>
      </c>
      <c r="I723" s="44">
        <v>0.16070908097140901</v>
      </c>
      <c r="J723" s="44" t="s">
        <v>2056</v>
      </c>
    </row>
    <row r="724" spans="1:10" x14ac:dyDescent="0.25">
      <c r="A724" s="44" t="s">
        <v>3131</v>
      </c>
      <c r="B724" s="44">
        <v>22.3616339066667</v>
      </c>
      <c r="C724" s="44">
        <v>40.957902013333303</v>
      </c>
      <c r="D724" s="44">
        <v>5.02509163393213E-2</v>
      </c>
      <c r="E724" s="44" t="s">
        <v>54</v>
      </c>
      <c r="F724" s="44" t="s">
        <v>3132</v>
      </c>
      <c r="G724" s="44">
        <v>37.553453953333303</v>
      </c>
      <c r="H724" s="44">
        <v>5.1356890806215097E-2</v>
      </c>
      <c r="I724" s="44">
        <v>5.1356890806215097E-2</v>
      </c>
      <c r="J724" s="44" t="s">
        <v>1962</v>
      </c>
    </row>
    <row r="725" spans="1:10" x14ac:dyDescent="0.25">
      <c r="A725" s="44" t="s">
        <v>3131</v>
      </c>
      <c r="B725" s="44">
        <v>22.3616339066667</v>
      </c>
      <c r="C725" s="44">
        <v>40.957902013333303</v>
      </c>
      <c r="D725" s="44">
        <v>5.02509163393213E-2</v>
      </c>
      <c r="E725" s="44" t="s">
        <v>1991</v>
      </c>
      <c r="F725" s="44" t="s">
        <v>3133</v>
      </c>
      <c r="G725" s="44">
        <v>49.748277373333302</v>
      </c>
      <c r="H725" s="44">
        <v>0.27627687653970701</v>
      </c>
      <c r="I725" s="44">
        <v>0.27627687653970701</v>
      </c>
      <c r="J725" s="44" t="s">
        <v>1959</v>
      </c>
    </row>
    <row r="726" spans="1:10" x14ac:dyDescent="0.25">
      <c r="A726" s="44" t="s">
        <v>3134</v>
      </c>
      <c r="B726" s="44">
        <v>109.68465373333299</v>
      </c>
      <c r="C726" s="44">
        <v>762.85875076666696</v>
      </c>
      <c r="D726" s="44">
        <v>5.7530475774281199E-3</v>
      </c>
      <c r="E726" s="44" t="s">
        <v>1933</v>
      </c>
      <c r="F726" s="44" t="s">
        <v>3135</v>
      </c>
      <c r="G726" s="44">
        <v>450.67409249999997</v>
      </c>
      <c r="H726" s="44">
        <v>7.0525491423852102E-2</v>
      </c>
      <c r="I726" s="44">
        <v>7.0525491423852102E-2</v>
      </c>
      <c r="J726" s="44" t="s">
        <v>1965</v>
      </c>
    </row>
    <row r="727" spans="1:10" x14ac:dyDescent="0.25">
      <c r="A727" s="44" t="s">
        <v>3136</v>
      </c>
      <c r="B727" s="44">
        <v>156.91518076666699</v>
      </c>
      <c r="C727" s="44">
        <v>359.87456630000003</v>
      </c>
      <c r="D727" s="44">
        <v>4.3652761834832802E-3</v>
      </c>
      <c r="E727" s="44" t="s">
        <v>31</v>
      </c>
      <c r="F727" s="44" t="s">
        <v>3137</v>
      </c>
      <c r="G727" s="44">
        <v>47.917090586666703</v>
      </c>
      <c r="H727" s="44">
        <v>0.23847533081594299</v>
      </c>
      <c r="I727" s="44">
        <v>0.23847533081594299</v>
      </c>
      <c r="J727" s="44" t="s">
        <v>1999</v>
      </c>
    </row>
    <row r="728" spans="1:10" x14ac:dyDescent="0.25">
      <c r="A728" s="44" t="s">
        <v>3138</v>
      </c>
      <c r="B728" s="44">
        <v>46.59781186</v>
      </c>
      <c r="C728" s="44">
        <v>211.55632826666701</v>
      </c>
      <c r="D728" s="44">
        <v>3.9980040139349901E-2</v>
      </c>
      <c r="E728" s="44" t="s">
        <v>1956</v>
      </c>
      <c r="F728" s="44" t="s">
        <v>3139</v>
      </c>
      <c r="G728" s="44">
        <v>37.4442693933333</v>
      </c>
      <c r="H728" s="44">
        <v>0.43434209582731498</v>
      </c>
      <c r="I728" s="44">
        <v>0.43434209582731498</v>
      </c>
      <c r="J728" s="44" t="s">
        <v>72</v>
      </c>
    </row>
    <row r="729" spans="1:10" x14ac:dyDescent="0.25">
      <c r="A729" s="44" t="s">
        <v>3140</v>
      </c>
      <c r="B729" s="44">
        <v>14.989070827000001</v>
      </c>
      <c r="C729" s="44">
        <v>23.24008285</v>
      </c>
      <c r="D729" s="44">
        <v>0.35538068370131898</v>
      </c>
      <c r="E729" s="44" t="s">
        <v>51</v>
      </c>
      <c r="F729" s="44" t="s">
        <v>3141</v>
      </c>
      <c r="G729" s="44">
        <v>694.24414876666697</v>
      </c>
      <c r="H729" s="44">
        <v>3.5650618590828298E-2</v>
      </c>
      <c r="I729" s="44">
        <v>3.5650618590828298E-2</v>
      </c>
      <c r="J729" s="44" t="s">
        <v>92</v>
      </c>
    </row>
    <row r="730" spans="1:10" x14ac:dyDescent="0.25">
      <c r="A730" s="44" t="s">
        <v>3142</v>
      </c>
      <c r="B730" s="44">
        <v>128.10422003333301</v>
      </c>
      <c r="C730" s="44">
        <v>83.238824429999994</v>
      </c>
      <c r="D730" s="44">
        <v>1.54903566906925E-2</v>
      </c>
      <c r="E730" s="44" t="s">
        <v>51</v>
      </c>
      <c r="F730" s="44" t="s">
        <v>3143</v>
      </c>
      <c r="G730" s="44">
        <v>46.416609630000004</v>
      </c>
      <c r="H730" s="44">
        <v>0.153417096777441</v>
      </c>
      <c r="I730" s="44">
        <v>0.153417096777441</v>
      </c>
      <c r="J730" s="44" t="s">
        <v>1867</v>
      </c>
    </row>
    <row r="731" spans="1:10" x14ac:dyDescent="0.25">
      <c r="A731" s="44" t="s">
        <v>3142</v>
      </c>
      <c r="B731" s="44">
        <v>128.10422003333301</v>
      </c>
      <c r="C731" s="44">
        <v>83.238824429999994</v>
      </c>
      <c r="D731" s="44">
        <v>1.54903566906925E-2</v>
      </c>
      <c r="E731" s="44" t="s">
        <v>31</v>
      </c>
      <c r="F731" s="44" t="s">
        <v>3144</v>
      </c>
      <c r="G731" s="44">
        <v>6.8142384163333301</v>
      </c>
      <c r="H731" s="44">
        <v>0.13717332429770099</v>
      </c>
      <c r="I731" s="44">
        <v>0.13717332429770099</v>
      </c>
      <c r="J731" s="44" t="s">
        <v>2223</v>
      </c>
    </row>
    <row r="732" spans="1:10" x14ac:dyDescent="0.25">
      <c r="A732" s="44" t="s">
        <v>3145</v>
      </c>
      <c r="B732" s="44">
        <v>82.393902706666694</v>
      </c>
      <c r="C732" s="44">
        <v>150.49808479999999</v>
      </c>
      <c r="D732" s="44">
        <v>6.0675673805591898E-2</v>
      </c>
      <c r="E732" s="44" t="s">
        <v>1965</v>
      </c>
      <c r="F732" s="44" t="s">
        <v>3146</v>
      </c>
      <c r="G732" s="44">
        <v>33.683810749999999</v>
      </c>
      <c r="H732" s="44">
        <v>0.14728725949650301</v>
      </c>
      <c r="I732" s="44">
        <v>0.14728725949650301</v>
      </c>
      <c r="J732" s="44" t="s">
        <v>2223</v>
      </c>
    </row>
    <row r="733" spans="1:10" x14ac:dyDescent="0.25">
      <c r="A733" s="44" t="s">
        <v>3147</v>
      </c>
      <c r="B733" s="44">
        <v>8.0206158296666707</v>
      </c>
      <c r="C733" s="44">
        <v>1.2940434033333299</v>
      </c>
      <c r="D733" s="44">
        <v>9.6408227377992303E-2</v>
      </c>
      <c r="E733" s="44" t="s">
        <v>91</v>
      </c>
      <c r="F733" s="44" t="s">
        <v>3148</v>
      </c>
      <c r="G733" s="44">
        <v>82.833454693333294</v>
      </c>
      <c r="H733" s="44">
        <v>0.384267114640859</v>
      </c>
      <c r="I733" s="44">
        <v>0.384267114640859</v>
      </c>
      <c r="J733" s="44" t="s">
        <v>41</v>
      </c>
    </row>
    <row r="734" spans="1:10" x14ac:dyDescent="0.25">
      <c r="A734" s="44" t="s">
        <v>3149</v>
      </c>
      <c r="B734" s="44">
        <v>362.81794513333301</v>
      </c>
      <c r="C734" s="44">
        <v>634.36100656666702</v>
      </c>
      <c r="D734" s="44">
        <v>1.4522715586506099E-2</v>
      </c>
      <c r="E734" s="44" t="s">
        <v>83</v>
      </c>
      <c r="F734" s="44" t="s">
        <v>3150</v>
      </c>
      <c r="G734" s="44">
        <v>4612.7879076666704</v>
      </c>
      <c r="H734" s="44">
        <v>6.4476901423494201E-2</v>
      </c>
      <c r="I734" s="44">
        <v>6.4476901423494201E-2</v>
      </c>
      <c r="J734" s="44" t="s">
        <v>92</v>
      </c>
    </row>
    <row r="735" spans="1:10" x14ac:dyDescent="0.25">
      <c r="A735" s="44" t="s">
        <v>3149</v>
      </c>
      <c r="B735" s="44">
        <v>362.81794513333301</v>
      </c>
      <c r="C735" s="44">
        <v>634.36100656666702</v>
      </c>
      <c r="D735" s="44">
        <v>1.4522715586506099E-2</v>
      </c>
      <c r="E735" s="44" t="s">
        <v>41</v>
      </c>
      <c r="F735" s="44" t="s">
        <v>3151</v>
      </c>
      <c r="G735" s="44">
        <v>24.419829165333301</v>
      </c>
      <c r="H735" s="44">
        <v>0.69421593529862702</v>
      </c>
      <c r="I735" s="44">
        <v>0.69421593529862702</v>
      </c>
      <c r="J735" s="44" t="s">
        <v>1948</v>
      </c>
    </row>
    <row r="736" spans="1:10" x14ac:dyDescent="0.25">
      <c r="A736" s="44" t="s">
        <v>3152</v>
      </c>
      <c r="B736" s="44">
        <v>14.7989809166667</v>
      </c>
      <c r="C736" s="44">
        <v>11.106110282</v>
      </c>
      <c r="D736" s="44">
        <v>0.214596559623941</v>
      </c>
      <c r="E736" s="44" t="s">
        <v>1973</v>
      </c>
      <c r="F736" s="44" t="s">
        <v>3153</v>
      </c>
      <c r="G736" s="44">
        <v>69.386159296666705</v>
      </c>
      <c r="H736" s="44">
        <v>1.27037474655883E-2</v>
      </c>
      <c r="I736" s="44">
        <v>1.27037474655883E-2</v>
      </c>
      <c r="J736" s="44" t="s">
        <v>1867</v>
      </c>
    </row>
    <row r="737" spans="1:10" x14ac:dyDescent="0.25">
      <c r="A737" s="44" t="s">
        <v>3154</v>
      </c>
      <c r="B737" s="44">
        <v>3918.41128766667</v>
      </c>
      <c r="C737" s="44">
        <v>1032.3433195</v>
      </c>
      <c r="D737" s="44">
        <v>6.7835561715534599E-4</v>
      </c>
      <c r="E737" s="44" t="s">
        <v>76</v>
      </c>
      <c r="F737" s="44" t="s">
        <v>3155</v>
      </c>
      <c r="G737" s="44">
        <v>61.158054663333303</v>
      </c>
      <c r="H737" s="44">
        <v>0.53031492059152396</v>
      </c>
      <c r="I737" s="44">
        <v>0.53031492059152396</v>
      </c>
      <c r="J737" s="44" t="s">
        <v>1937</v>
      </c>
    </row>
    <row r="738" spans="1:10" x14ac:dyDescent="0.25">
      <c r="A738" s="44" t="s">
        <v>3156</v>
      </c>
      <c r="B738" s="44">
        <v>260.76791863333301</v>
      </c>
      <c r="C738" s="44">
        <v>102.19342614999999</v>
      </c>
      <c r="D738" s="44">
        <v>2.9725799829202401E-4</v>
      </c>
      <c r="E738" s="44" t="s">
        <v>53</v>
      </c>
      <c r="F738" s="44" t="s">
        <v>3157</v>
      </c>
      <c r="G738" s="44">
        <v>23.4549074566667</v>
      </c>
      <c r="H738" s="44">
        <v>0.43459483802430698</v>
      </c>
      <c r="I738" s="44">
        <v>0.43459483802430698</v>
      </c>
      <c r="J738" s="44" t="s">
        <v>72</v>
      </c>
    </row>
    <row r="739" spans="1:10" x14ac:dyDescent="0.25">
      <c r="A739" s="44" t="s">
        <v>3158</v>
      </c>
      <c r="B739" s="44">
        <v>19.223013269999999</v>
      </c>
      <c r="C739" s="44">
        <v>50.325735473333303</v>
      </c>
      <c r="D739" s="44">
        <v>1.29111445103024E-2</v>
      </c>
      <c r="E739" s="44" t="s">
        <v>1937</v>
      </c>
      <c r="F739" s="44" t="s">
        <v>3159</v>
      </c>
      <c r="G739" s="44">
        <v>83.056540206666696</v>
      </c>
      <c r="H739" s="44">
        <v>0.51125700668611995</v>
      </c>
      <c r="I739" s="44">
        <v>0.51125700668611995</v>
      </c>
      <c r="J739" s="44" t="s">
        <v>94</v>
      </c>
    </row>
    <row r="740" spans="1:10" x14ac:dyDescent="0.25">
      <c r="A740" s="44" t="s">
        <v>3160</v>
      </c>
      <c r="B740" s="44">
        <v>54.136313666666702</v>
      </c>
      <c r="C740" s="44">
        <v>47.176877013333304</v>
      </c>
      <c r="D740" s="44">
        <v>0.41848025337695499</v>
      </c>
      <c r="E740" s="44" t="s">
        <v>38</v>
      </c>
      <c r="F740" s="44" t="s">
        <v>3161</v>
      </c>
      <c r="G740" s="44">
        <v>130.22115310000001</v>
      </c>
      <c r="H740" s="44">
        <v>0.211581443538611</v>
      </c>
      <c r="I740" s="44">
        <v>0.211581443538611</v>
      </c>
      <c r="J740" s="44" t="s">
        <v>32</v>
      </c>
    </row>
    <row r="741" spans="1:10" x14ac:dyDescent="0.25">
      <c r="A741" s="44" t="s">
        <v>3162</v>
      </c>
      <c r="B741" s="44">
        <v>1474.1522130000001</v>
      </c>
      <c r="C741" s="44">
        <v>3967.23314366667</v>
      </c>
      <c r="D741" s="44">
        <v>2.5747342498871399E-2</v>
      </c>
      <c r="E741" s="44" t="s">
        <v>1962</v>
      </c>
      <c r="F741" s="44" t="s">
        <v>3163</v>
      </c>
      <c r="G741" s="44">
        <v>467.36726923333299</v>
      </c>
      <c r="H741" s="44">
        <v>0.30648904529323201</v>
      </c>
      <c r="I741" s="44">
        <v>0.30648904529323201</v>
      </c>
      <c r="J741" s="44" t="s">
        <v>1956</v>
      </c>
    </row>
    <row r="742" spans="1:10" x14ac:dyDescent="0.25">
      <c r="A742" s="44" t="s">
        <v>3164</v>
      </c>
      <c r="B742" s="44">
        <v>22.790038736666698</v>
      </c>
      <c r="C742" s="44">
        <v>44.721547793333301</v>
      </c>
      <c r="D742" s="44">
        <v>3.1701065909254297E-2</v>
      </c>
      <c r="E742" s="44" t="s">
        <v>82</v>
      </c>
      <c r="F742" s="44" t="s">
        <v>3163</v>
      </c>
      <c r="G742" s="44">
        <v>467.36726923333299</v>
      </c>
      <c r="H742" s="44">
        <v>0.30648904529323201</v>
      </c>
      <c r="I742" s="44">
        <v>0.30648904529323201</v>
      </c>
      <c r="J742" s="44" t="s">
        <v>2022</v>
      </c>
    </row>
    <row r="743" spans="1:10" x14ac:dyDescent="0.25">
      <c r="A743" s="44" t="s">
        <v>3165</v>
      </c>
      <c r="B743" s="44">
        <v>38.941510513333299</v>
      </c>
      <c r="C743" s="44">
        <v>47.079639043333302</v>
      </c>
      <c r="D743" s="44">
        <v>6.3148025555932796E-2</v>
      </c>
      <c r="E743" s="44" t="s">
        <v>91</v>
      </c>
      <c r="F743" s="44" t="s">
        <v>3166</v>
      </c>
      <c r="G743" s="44">
        <v>4.8621254003333298</v>
      </c>
      <c r="H743" s="44">
        <v>0.78111616242233795</v>
      </c>
      <c r="I743" s="44">
        <v>0.78111616242233795</v>
      </c>
      <c r="J743" s="44" t="s">
        <v>1962</v>
      </c>
    </row>
    <row r="744" spans="1:10" x14ac:dyDescent="0.25">
      <c r="A744" s="44" t="s">
        <v>3167</v>
      </c>
      <c r="B744" s="44">
        <v>1524.961904</v>
      </c>
      <c r="C744" s="44">
        <v>4961.5613636666703</v>
      </c>
      <c r="D744" s="105">
        <v>1.4095263004938699E-5</v>
      </c>
      <c r="E744" s="44" t="s">
        <v>93</v>
      </c>
      <c r="F744" s="44" t="s">
        <v>3168</v>
      </c>
      <c r="G744" s="44">
        <v>14.98525452</v>
      </c>
      <c r="H744" s="44">
        <v>0.76875731822990201</v>
      </c>
      <c r="I744" s="44">
        <v>0.76875731822990201</v>
      </c>
      <c r="J744" s="44" t="s">
        <v>1962</v>
      </c>
    </row>
    <row r="745" spans="1:10" x14ac:dyDescent="0.25">
      <c r="A745" s="44" t="s">
        <v>3169</v>
      </c>
      <c r="B745" s="44">
        <v>360.96059969999999</v>
      </c>
      <c r="C745" s="44">
        <v>319.59896190000001</v>
      </c>
      <c r="D745" s="44">
        <v>0.151212195718439</v>
      </c>
      <c r="E745" s="44" t="s">
        <v>74</v>
      </c>
      <c r="F745" s="44" t="s">
        <v>3170</v>
      </c>
      <c r="G745" s="44">
        <v>97.221409603333299</v>
      </c>
      <c r="H745" s="44">
        <v>2.3768280359635699E-2</v>
      </c>
      <c r="I745" s="44">
        <v>2.3768280359635699E-2</v>
      </c>
      <c r="J745" s="44" t="s">
        <v>2104</v>
      </c>
    </row>
    <row r="746" spans="1:10" x14ac:dyDescent="0.25">
      <c r="A746" s="44" t="s">
        <v>3169</v>
      </c>
      <c r="B746" s="44">
        <v>360.96059969999999</v>
      </c>
      <c r="C746" s="44">
        <v>319.59896190000001</v>
      </c>
      <c r="D746" s="44">
        <v>0.151212195718439</v>
      </c>
      <c r="E746" s="44" t="s">
        <v>1951</v>
      </c>
      <c r="F746" s="44" t="s">
        <v>3171</v>
      </c>
      <c r="G746" s="44">
        <v>114.558474953333</v>
      </c>
      <c r="H746" s="44">
        <v>0.103515060158327</v>
      </c>
      <c r="I746" s="44">
        <v>0.103515060158327</v>
      </c>
      <c r="J746" s="44" t="s">
        <v>74</v>
      </c>
    </row>
    <row r="747" spans="1:10" x14ac:dyDescent="0.25">
      <c r="A747" s="44" t="s">
        <v>3172</v>
      </c>
      <c r="B747" s="44">
        <v>26.743402</v>
      </c>
      <c r="C747" s="44">
        <v>18.326710970000001</v>
      </c>
      <c r="D747" s="44">
        <v>0.132347771281944</v>
      </c>
      <c r="E747" s="44" t="s">
        <v>81</v>
      </c>
      <c r="F747" s="44" t="s">
        <v>3173</v>
      </c>
      <c r="G747" s="44">
        <v>643.35299150000003</v>
      </c>
      <c r="H747" s="44">
        <v>6.7275110504860999E-3</v>
      </c>
      <c r="I747" s="44">
        <v>6.7275110504860999E-3</v>
      </c>
      <c r="J747" s="44" t="s">
        <v>2058</v>
      </c>
    </row>
    <row r="748" spans="1:10" x14ac:dyDescent="0.25">
      <c r="A748" s="44" t="s">
        <v>3172</v>
      </c>
      <c r="B748" s="44">
        <v>26.743402</v>
      </c>
      <c r="C748" s="44">
        <v>18.326710970000001</v>
      </c>
      <c r="D748" s="44">
        <v>0.132347771281944</v>
      </c>
      <c r="E748" s="44" t="s">
        <v>36</v>
      </c>
      <c r="F748" s="44" t="s">
        <v>3174</v>
      </c>
      <c r="G748" s="44">
        <v>19.492965526666701</v>
      </c>
      <c r="H748" s="44">
        <v>0.40172311457887899</v>
      </c>
      <c r="I748" s="44">
        <v>0.40172311457887899</v>
      </c>
      <c r="J748" s="44" t="s">
        <v>71</v>
      </c>
    </row>
    <row r="749" spans="1:10" x14ac:dyDescent="0.25">
      <c r="A749" s="44" t="s">
        <v>3175</v>
      </c>
      <c r="B749" s="44">
        <v>19.279938243333302</v>
      </c>
      <c r="C749" s="44">
        <v>10.58792832</v>
      </c>
      <c r="D749" s="44">
        <v>4.13579112296215E-2</v>
      </c>
      <c r="E749" s="44" t="s">
        <v>50</v>
      </c>
      <c r="F749" s="44" t="s">
        <v>3176</v>
      </c>
      <c r="G749" s="44">
        <v>83.779284970000006</v>
      </c>
      <c r="H749" s="44">
        <v>6.0517953513919198E-2</v>
      </c>
      <c r="I749" s="44">
        <v>6.0517953513919198E-2</v>
      </c>
      <c r="J749" s="44" t="s">
        <v>1956</v>
      </c>
    </row>
    <row r="750" spans="1:10" x14ac:dyDescent="0.25">
      <c r="A750" s="44" t="s">
        <v>3177</v>
      </c>
      <c r="B750" s="44">
        <v>93.106346419999994</v>
      </c>
      <c r="C750" s="44">
        <v>113.943836566667</v>
      </c>
      <c r="D750" s="44">
        <v>0.134522209116133</v>
      </c>
      <c r="E750" s="44" t="s">
        <v>1956</v>
      </c>
      <c r="F750" s="44" t="s">
        <v>3176</v>
      </c>
      <c r="G750" s="44">
        <v>83.779284970000006</v>
      </c>
      <c r="H750" s="44">
        <v>6.0517953513919198E-2</v>
      </c>
      <c r="I750" s="44">
        <v>6.0517953513919198E-2</v>
      </c>
      <c r="J750" s="44" t="s">
        <v>72</v>
      </c>
    </row>
    <row r="751" spans="1:10" x14ac:dyDescent="0.25">
      <c r="A751" s="44" t="s">
        <v>3177</v>
      </c>
      <c r="B751" s="44">
        <v>93.106346419999994</v>
      </c>
      <c r="C751" s="44">
        <v>113.943836566667</v>
      </c>
      <c r="D751" s="44">
        <v>0.134522209116133</v>
      </c>
      <c r="E751" s="44" t="s">
        <v>55</v>
      </c>
      <c r="F751" s="44" t="s">
        <v>3178</v>
      </c>
      <c r="G751" s="44">
        <v>549.79021306666698</v>
      </c>
      <c r="H751" s="44">
        <v>0.36077114621476503</v>
      </c>
      <c r="I751" s="44">
        <v>0.36077114621476503</v>
      </c>
      <c r="J751" s="44" t="s">
        <v>1965</v>
      </c>
    </row>
    <row r="752" spans="1:10" x14ac:dyDescent="0.25">
      <c r="A752" s="44" t="s">
        <v>3179</v>
      </c>
      <c r="B752" s="44">
        <v>20.691733833333299</v>
      </c>
      <c r="C752" s="44">
        <v>26.726418866666702</v>
      </c>
      <c r="D752" s="44">
        <v>0.31348868768131699</v>
      </c>
      <c r="E752" s="44" t="s">
        <v>50</v>
      </c>
      <c r="F752" s="44" t="s">
        <v>3180</v>
      </c>
      <c r="G752" s="44">
        <v>203.0537467</v>
      </c>
      <c r="H752" s="44">
        <v>2.1649058726917201E-3</v>
      </c>
      <c r="I752" s="44">
        <v>2.1649058726917201E-3</v>
      </c>
      <c r="J752" s="44" t="s">
        <v>72</v>
      </c>
    </row>
    <row r="753" spans="1:10" x14ac:dyDescent="0.25">
      <c r="A753" s="44" t="s">
        <v>3181</v>
      </c>
      <c r="B753" s="44">
        <v>3.3543796723333301</v>
      </c>
      <c r="C753" s="44">
        <v>7.1849558173333303</v>
      </c>
      <c r="D753" s="44">
        <v>8.4780010952617904E-2</v>
      </c>
      <c r="E753" s="44" t="s">
        <v>41</v>
      </c>
      <c r="F753" s="44" t="s">
        <v>3182</v>
      </c>
      <c r="G753" s="44">
        <v>70.417056043333304</v>
      </c>
      <c r="H753" s="44">
        <v>0.13659413887056801</v>
      </c>
      <c r="I753" s="44">
        <v>0.13659413887056801</v>
      </c>
      <c r="J753" s="44" t="s">
        <v>75</v>
      </c>
    </row>
    <row r="754" spans="1:10" x14ac:dyDescent="0.25">
      <c r="A754" s="44" t="s">
        <v>3181</v>
      </c>
      <c r="B754" s="44">
        <v>3.3543796723333301</v>
      </c>
      <c r="C754" s="44">
        <v>7.1849558173333303</v>
      </c>
      <c r="D754" s="44">
        <v>8.4780010952617904E-2</v>
      </c>
      <c r="E754" s="44" t="s">
        <v>2138</v>
      </c>
      <c r="F754" s="44" t="s">
        <v>3182</v>
      </c>
      <c r="G754" s="44">
        <v>70.417056043333304</v>
      </c>
      <c r="H754" s="44">
        <v>0.13659413887056801</v>
      </c>
      <c r="I754" s="44">
        <v>0.13659413887056801</v>
      </c>
      <c r="J754" s="44" t="s">
        <v>1937</v>
      </c>
    </row>
    <row r="755" spans="1:10" x14ac:dyDescent="0.25">
      <c r="A755" s="44" t="s">
        <v>3183</v>
      </c>
      <c r="B755" s="44">
        <v>18.0276843633333</v>
      </c>
      <c r="C755" s="44">
        <v>18.2172938633333</v>
      </c>
      <c r="D755" s="44">
        <v>0.94949603331893295</v>
      </c>
      <c r="E755" s="44" t="s">
        <v>71</v>
      </c>
      <c r="F755" s="44" t="s">
        <v>3184</v>
      </c>
      <c r="G755" s="44">
        <v>560.95133903333306</v>
      </c>
      <c r="H755" s="44">
        <v>0.30481819699116097</v>
      </c>
      <c r="I755" s="44">
        <v>0.30481819699116097</v>
      </c>
      <c r="J755" s="44" t="s">
        <v>75</v>
      </c>
    </row>
    <row r="756" spans="1:10" x14ac:dyDescent="0.25">
      <c r="A756" s="44" t="s">
        <v>3185</v>
      </c>
      <c r="B756" s="44">
        <v>262.04769666666698</v>
      </c>
      <c r="C756" s="44">
        <v>94.747980716666703</v>
      </c>
      <c r="D756" s="44">
        <v>3.6121153742539402E-4</v>
      </c>
      <c r="E756" s="44" t="s">
        <v>1962</v>
      </c>
      <c r="F756" s="44" t="s">
        <v>3184</v>
      </c>
      <c r="G756" s="44">
        <v>560.95133903333306</v>
      </c>
      <c r="H756" s="44">
        <v>0.30481819699116097</v>
      </c>
      <c r="I756" s="44">
        <v>0.30481819699116097</v>
      </c>
      <c r="J756" s="44" t="s">
        <v>1937</v>
      </c>
    </row>
    <row r="757" spans="1:10" x14ac:dyDescent="0.25">
      <c r="A757" s="44" t="s">
        <v>3186</v>
      </c>
      <c r="B757" s="44">
        <v>311.72023566666701</v>
      </c>
      <c r="C757" s="44">
        <v>22.30032606</v>
      </c>
      <c r="D757" s="44">
        <v>1.69443778643648E-3</v>
      </c>
      <c r="E757" s="44" t="s">
        <v>1933</v>
      </c>
      <c r="F757" s="44" t="s">
        <v>3187</v>
      </c>
      <c r="G757" s="44">
        <v>122.429716933333</v>
      </c>
      <c r="H757" s="44">
        <v>0.13877694317328301</v>
      </c>
      <c r="I757" s="44">
        <v>0.13877694317328301</v>
      </c>
      <c r="J757" s="44" t="s">
        <v>71</v>
      </c>
    </row>
    <row r="758" spans="1:10" x14ac:dyDescent="0.25">
      <c r="A758" s="44" t="s">
        <v>3188</v>
      </c>
      <c r="B758" s="44">
        <v>51.493485849999999</v>
      </c>
      <c r="C758" s="44">
        <v>36.396987976666701</v>
      </c>
      <c r="D758" s="44">
        <v>9.2534666566653004E-2</v>
      </c>
      <c r="E758" s="44" t="s">
        <v>82</v>
      </c>
      <c r="F758" s="44" t="s">
        <v>3187</v>
      </c>
      <c r="G758" s="44">
        <v>122.429716933333</v>
      </c>
      <c r="H758" s="44">
        <v>0.13877694317328301</v>
      </c>
      <c r="I758" s="44">
        <v>0.13877694317328301</v>
      </c>
      <c r="J758" s="44" t="s">
        <v>55</v>
      </c>
    </row>
    <row r="759" spans="1:10" x14ac:dyDescent="0.25">
      <c r="A759" s="44" t="s">
        <v>3189</v>
      </c>
      <c r="B759" s="44">
        <v>32.207933113333297</v>
      </c>
      <c r="C759" s="44">
        <v>78.624195779999994</v>
      </c>
      <c r="D759" s="44">
        <v>4.6929338611615301E-2</v>
      </c>
      <c r="E759" s="44" t="s">
        <v>68</v>
      </c>
      <c r="F759" s="44" t="s">
        <v>3190</v>
      </c>
      <c r="G759" s="44">
        <v>99.276996123333305</v>
      </c>
      <c r="H759" s="44">
        <v>0.327415021755743</v>
      </c>
      <c r="I759" s="44">
        <v>0.327415021755743</v>
      </c>
      <c r="J759" s="44" t="s">
        <v>1867</v>
      </c>
    </row>
    <row r="760" spans="1:10" x14ac:dyDescent="0.25">
      <c r="A760" s="44" t="s">
        <v>3191</v>
      </c>
      <c r="B760" s="44">
        <v>64.472116706666696</v>
      </c>
      <c r="C760" s="44">
        <v>66.615774889999997</v>
      </c>
      <c r="D760" s="44">
        <v>0.94204748608219901</v>
      </c>
      <c r="E760" s="44" t="s">
        <v>71</v>
      </c>
      <c r="F760" s="44" t="s">
        <v>3192</v>
      </c>
      <c r="G760" s="44">
        <v>410.92665146666701</v>
      </c>
      <c r="H760" s="44">
        <v>1.9041493219884301E-2</v>
      </c>
      <c r="I760" s="44">
        <v>1.9041493219884301E-2</v>
      </c>
      <c r="J760" s="44" t="s">
        <v>1951</v>
      </c>
    </row>
    <row r="761" spans="1:10" x14ac:dyDescent="0.25">
      <c r="A761" s="44" t="s">
        <v>3193</v>
      </c>
      <c r="B761" s="44">
        <v>37.906185883333301</v>
      </c>
      <c r="C761" s="44">
        <v>46.155984570000001</v>
      </c>
      <c r="D761" s="44">
        <v>0.16311292876773001</v>
      </c>
      <c r="E761" s="44" t="s">
        <v>58</v>
      </c>
      <c r="F761" s="44" t="s">
        <v>3194</v>
      </c>
      <c r="G761" s="44">
        <v>24.898060896666699</v>
      </c>
      <c r="H761" s="44">
        <v>0.340098533802215</v>
      </c>
      <c r="I761" s="44">
        <v>0.340098533802215</v>
      </c>
      <c r="J761" s="44" t="s">
        <v>48</v>
      </c>
    </row>
    <row r="762" spans="1:10" x14ac:dyDescent="0.25">
      <c r="A762" s="44" t="s">
        <v>3195</v>
      </c>
      <c r="B762" s="44">
        <v>259.913724866667</v>
      </c>
      <c r="C762" s="44">
        <v>126.141915266667</v>
      </c>
      <c r="D762" s="44">
        <v>3.7802804968226501E-2</v>
      </c>
      <c r="E762" s="44" t="s">
        <v>72</v>
      </c>
      <c r="F762" s="44" t="s">
        <v>3196</v>
      </c>
      <c r="G762" s="44">
        <v>40.506581536666701</v>
      </c>
      <c r="H762" s="44">
        <v>0.317231260340612</v>
      </c>
      <c r="I762" s="44">
        <v>0.317231260340612</v>
      </c>
      <c r="J762" s="44" t="s">
        <v>1867</v>
      </c>
    </row>
    <row r="763" spans="1:10" x14ac:dyDescent="0.25">
      <c r="A763" s="44" t="s">
        <v>3197</v>
      </c>
      <c r="B763" s="44">
        <v>654.891111766667</v>
      </c>
      <c r="C763" s="44">
        <v>104.68768691</v>
      </c>
      <c r="D763" s="105">
        <v>3.6838074634559399E-5</v>
      </c>
      <c r="E763" s="44" t="s">
        <v>1933</v>
      </c>
      <c r="F763" s="44" t="s">
        <v>3198</v>
      </c>
      <c r="G763" s="44">
        <v>30.9104915333333</v>
      </c>
      <c r="H763" s="44">
        <v>0.248843627204476</v>
      </c>
      <c r="I763" s="44">
        <v>0.248843627204476</v>
      </c>
      <c r="J763" s="44" t="s">
        <v>1959</v>
      </c>
    </row>
    <row r="764" spans="1:10" x14ac:dyDescent="0.25">
      <c r="A764" s="44" t="s">
        <v>3199</v>
      </c>
      <c r="B764" s="44">
        <v>338.99700230000002</v>
      </c>
      <c r="C764" s="44">
        <v>8.6613013406666699</v>
      </c>
      <c r="D764" s="44">
        <v>1.6305346297545001E-2</v>
      </c>
      <c r="E764" s="44" t="s">
        <v>92</v>
      </c>
      <c r="F764" s="44" t="s">
        <v>3200</v>
      </c>
      <c r="G764" s="44">
        <v>751.74773603333301</v>
      </c>
      <c r="H764" s="44">
        <v>3.1434658426006602E-2</v>
      </c>
      <c r="I764" s="44">
        <v>3.1434658426006602E-2</v>
      </c>
      <c r="J764" s="44" t="s">
        <v>1965</v>
      </c>
    </row>
    <row r="765" spans="1:10" x14ac:dyDescent="0.25">
      <c r="A765" s="44" t="s">
        <v>3199</v>
      </c>
      <c r="B765" s="44">
        <v>338.99700230000002</v>
      </c>
      <c r="C765" s="44">
        <v>8.6613013406666699</v>
      </c>
      <c r="D765" s="44">
        <v>1.6305346297545001E-2</v>
      </c>
      <c r="E765" s="44" t="s">
        <v>91</v>
      </c>
      <c r="F765" s="44" t="s">
        <v>3201</v>
      </c>
      <c r="G765" s="44">
        <v>45.399720383333303</v>
      </c>
      <c r="H765" s="44">
        <v>0.19653556350804299</v>
      </c>
      <c r="I765" s="44">
        <v>0.19653556350804299</v>
      </c>
      <c r="J765" s="44" t="s">
        <v>1867</v>
      </c>
    </row>
    <row r="766" spans="1:10" x14ac:dyDescent="0.25">
      <c r="A766" s="44" t="s">
        <v>3202</v>
      </c>
      <c r="B766" s="44">
        <v>621.47931283333298</v>
      </c>
      <c r="C766" s="44">
        <v>71.816130853333306</v>
      </c>
      <c r="D766" s="105">
        <v>9.9625124569044501E-6</v>
      </c>
      <c r="E766" s="44" t="s">
        <v>1933</v>
      </c>
      <c r="F766" s="44" t="s">
        <v>3203</v>
      </c>
      <c r="G766" s="44">
        <v>192.97833413333299</v>
      </c>
      <c r="H766" s="44">
        <v>1.4585734357502899E-3</v>
      </c>
      <c r="I766" s="44">
        <v>1.4585734357502899E-3</v>
      </c>
      <c r="J766" s="44" t="s">
        <v>2033</v>
      </c>
    </row>
    <row r="767" spans="1:10" x14ac:dyDescent="0.25">
      <c r="A767" s="44" t="s">
        <v>3204</v>
      </c>
      <c r="B767" s="44">
        <v>16.110257243333301</v>
      </c>
      <c r="C767" s="44">
        <v>4.8887308349999996</v>
      </c>
      <c r="D767" s="44">
        <v>1.2089330603155099E-2</v>
      </c>
      <c r="E767" s="44" t="s">
        <v>83</v>
      </c>
      <c r="F767" s="44" t="s">
        <v>3203</v>
      </c>
      <c r="G767" s="44">
        <v>192.97833413333299</v>
      </c>
      <c r="H767" s="44">
        <v>1.4585734357502899E-3</v>
      </c>
      <c r="I767" s="44">
        <v>1.4585734357502899E-3</v>
      </c>
      <c r="J767" s="44" t="s">
        <v>55</v>
      </c>
    </row>
    <row r="768" spans="1:10" x14ac:dyDescent="0.25">
      <c r="A768" s="44" t="s">
        <v>3205</v>
      </c>
      <c r="B768" s="44">
        <v>296.71881653333298</v>
      </c>
      <c r="C768" s="44">
        <v>465.0558886</v>
      </c>
      <c r="D768" s="44">
        <v>6.3058901644571603E-3</v>
      </c>
      <c r="E768" s="44" t="s">
        <v>2033</v>
      </c>
      <c r="F768" s="44" t="s">
        <v>3206</v>
      </c>
      <c r="G768" s="44">
        <v>62.293573163333299</v>
      </c>
      <c r="H768" s="44">
        <v>0.22056804318482001</v>
      </c>
      <c r="I768" s="44">
        <v>0.22056804318482001</v>
      </c>
      <c r="J768" s="44" t="s">
        <v>48</v>
      </c>
    </row>
    <row r="769" spans="1:10" x14ac:dyDescent="0.25">
      <c r="A769" s="44" t="s">
        <v>3205</v>
      </c>
      <c r="B769" s="44">
        <v>296.71881653333298</v>
      </c>
      <c r="C769" s="44">
        <v>465.0558886</v>
      </c>
      <c r="D769" s="44">
        <v>6.3058901644571603E-3</v>
      </c>
      <c r="E769" s="44" t="s">
        <v>1956</v>
      </c>
      <c r="F769" s="44" t="s">
        <v>3207</v>
      </c>
      <c r="G769" s="44">
        <v>24.459989149999998</v>
      </c>
      <c r="H769" s="44">
        <v>3.9141589419967697E-2</v>
      </c>
      <c r="I769" s="44">
        <v>3.9141589419967697E-2</v>
      </c>
      <c r="J769" s="44" t="s">
        <v>1962</v>
      </c>
    </row>
    <row r="770" spans="1:10" x14ac:dyDescent="0.25">
      <c r="A770" s="44" t="s">
        <v>3208</v>
      </c>
      <c r="B770" s="44">
        <v>390.7433815</v>
      </c>
      <c r="C770" s="44">
        <v>230.48632839999999</v>
      </c>
      <c r="D770" s="44">
        <v>2.3211497957589902E-3</v>
      </c>
      <c r="E770" s="44" t="s">
        <v>1956</v>
      </c>
      <c r="F770" s="44" t="s">
        <v>3209</v>
      </c>
      <c r="G770" s="44">
        <v>420.96404506666698</v>
      </c>
      <c r="H770" s="44">
        <v>0.130994037253263</v>
      </c>
      <c r="I770" s="44">
        <v>0.130994037253263</v>
      </c>
      <c r="J770" s="44" t="s">
        <v>72</v>
      </c>
    </row>
    <row r="771" spans="1:10" x14ac:dyDescent="0.25">
      <c r="A771" s="44" t="s">
        <v>3210</v>
      </c>
      <c r="B771" s="44">
        <v>139.230816</v>
      </c>
      <c r="C771" s="44">
        <v>53.525873736666703</v>
      </c>
      <c r="D771" s="44">
        <v>1.7233541675047801E-3</v>
      </c>
      <c r="E771" s="44" t="s">
        <v>1962</v>
      </c>
      <c r="F771" s="44" t="s">
        <v>3211</v>
      </c>
      <c r="G771" s="44">
        <v>11.3123743953333</v>
      </c>
      <c r="H771" s="44">
        <v>2.45994350543512E-2</v>
      </c>
      <c r="I771" s="44">
        <v>2.45994350543512E-2</v>
      </c>
      <c r="J771" s="44" t="s">
        <v>1959</v>
      </c>
    </row>
    <row r="772" spans="1:10" x14ac:dyDescent="0.25">
      <c r="A772" s="44" t="s">
        <v>3212</v>
      </c>
      <c r="B772" s="44">
        <v>13.808232390000001</v>
      </c>
      <c r="C772" s="44">
        <v>31.9833826833333</v>
      </c>
      <c r="D772" s="44">
        <v>4.8668020542974401E-2</v>
      </c>
      <c r="E772" s="44" t="s">
        <v>97</v>
      </c>
      <c r="F772" s="44" t="s">
        <v>3213</v>
      </c>
      <c r="G772" s="44">
        <v>23.629331976666698</v>
      </c>
      <c r="H772" s="44">
        <v>0.24333358793698701</v>
      </c>
      <c r="I772" s="44">
        <v>0.24333358793698701</v>
      </c>
      <c r="J772" s="44" t="s">
        <v>72</v>
      </c>
    </row>
    <row r="773" spans="1:10" x14ac:dyDescent="0.25">
      <c r="A773" s="44" t="s">
        <v>3214</v>
      </c>
      <c r="B773" s="44">
        <v>296.212641533333</v>
      </c>
      <c r="C773" s="44">
        <v>86.037517570000006</v>
      </c>
      <c r="D773" s="44">
        <v>2.3806346037367099E-4</v>
      </c>
      <c r="E773" s="44" t="s">
        <v>55</v>
      </c>
      <c r="F773" s="44" t="s">
        <v>3215</v>
      </c>
      <c r="G773" s="44">
        <v>24.200723270000001</v>
      </c>
      <c r="H773" s="44">
        <v>0.54948535893477601</v>
      </c>
      <c r="I773" s="44">
        <v>0.54948535893477601</v>
      </c>
      <c r="J773" s="44" t="s">
        <v>1965</v>
      </c>
    </row>
    <row r="774" spans="1:10" x14ac:dyDescent="0.25">
      <c r="A774" s="44" t="s">
        <v>3216</v>
      </c>
      <c r="B774" s="44">
        <v>34.6584276266667</v>
      </c>
      <c r="C774" s="44">
        <v>42.698561066666699</v>
      </c>
      <c r="D774" s="44">
        <v>0.19428018120844101</v>
      </c>
      <c r="E774" s="44" t="s">
        <v>2033</v>
      </c>
      <c r="F774" s="44" t="s">
        <v>3217</v>
      </c>
      <c r="G774" s="44">
        <v>85.389469379999994</v>
      </c>
      <c r="H774" s="44">
        <v>0.115790939746743</v>
      </c>
      <c r="I774" s="44">
        <v>0.115790939746743</v>
      </c>
      <c r="J774" s="44" t="s">
        <v>84</v>
      </c>
    </row>
    <row r="775" spans="1:10" x14ac:dyDescent="0.25">
      <c r="A775" s="44" t="s">
        <v>3218</v>
      </c>
      <c r="B775" s="44">
        <v>132.80983493333301</v>
      </c>
      <c r="C775" s="44">
        <v>35.735670373333299</v>
      </c>
      <c r="D775" s="44">
        <v>1.00142383223613E-3</v>
      </c>
      <c r="E775" s="44" t="s">
        <v>38</v>
      </c>
      <c r="F775" s="44" t="s">
        <v>3219</v>
      </c>
      <c r="G775" s="44">
        <v>24.883607080000001</v>
      </c>
      <c r="H775" s="44">
        <v>0.130753431825195</v>
      </c>
      <c r="I775" s="44">
        <v>0.130753431825195</v>
      </c>
      <c r="J775" s="44" t="s">
        <v>71</v>
      </c>
    </row>
    <row r="776" spans="1:10" x14ac:dyDescent="0.25">
      <c r="A776" s="44" t="s">
        <v>3220</v>
      </c>
      <c r="B776" s="44">
        <v>29.6461157266667</v>
      </c>
      <c r="C776" s="44">
        <v>28.9517299566667</v>
      </c>
      <c r="D776" s="44">
        <v>0.81992303394475197</v>
      </c>
      <c r="E776" s="44" t="s">
        <v>1984</v>
      </c>
      <c r="F776" s="44" t="s">
        <v>3221</v>
      </c>
      <c r="G776" s="44">
        <v>7.6784213733333297</v>
      </c>
      <c r="H776" s="44">
        <v>0.39306873805625298</v>
      </c>
      <c r="I776" s="44">
        <v>0.39306873805625298</v>
      </c>
      <c r="J776" s="44" t="s">
        <v>32</v>
      </c>
    </row>
    <row r="777" spans="1:10" x14ac:dyDescent="0.25">
      <c r="A777" s="44" t="s">
        <v>3222</v>
      </c>
      <c r="B777" s="44">
        <v>933.88146103333304</v>
      </c>
      <c r="C777" s="44">
        <v>1438.9520276666699</v>
      </c>
      <c r="D777" s="44">
        <v>9.1962313710924407E-2</v>
      </c>
      <c r="E777" s="44" t="s">
        <v>85</v>
      </c>
      <c r="F777" s="44" t="s">
        <v>3223</v>
      </c>
      <c r="G777" s="44">
        <v>66.414003510000001</v>
      </c>
      <c r="H777" s="44">
        <v>0.93104500483958597</v>
      </c>
      <c r="I777" s="44">
        <v>0.93104500483958597</v>
      </c>
      <c r="J777" s="44" t="s">
        <v>84</v>
      </c>
    </row>
    <row r="778" spans="1:10" x14ac:dyDescent="0.25">
      <c r="A778" s="44" t="s">
        <v>3224</v>
      </c>
      <c r="B778" s="44">
        <v>2045.92120433333</v>
      </c>
      <c r="C778" s="44">
        <v>323.90465560000001</v>
      </c>
      <c r="D778" s="105">
        <v>3.2700748871893298E-5</v>
      </c>
      <c r="E778" s="44" t="s">
        <v>1965</v>
      </c>
      <c r="F778" s="44" t="s">
        <v>3225</v>
      </c>
      <c r="G778" s="44">
        <v>261.84677370000003</v>
      </c>
      <c r="H778" s="44">
        <v>0.47128437663008499</v>
      </c>
      <c r="I778" s="44">
        <v>0.47128437663008499</v>
      </c>
      <c r="J778" s="44" t="s">
        <v>1965</v>
      </c>
    </row>
    <row r="779" spans="1:10" x14ac:dyDescent="0.25">
      <c r="A779" s="44" t="s">
        <v>3226</v>
      </c>
      <c r="B779" s="44">
        <v>95.894694486666694</v>
      </c>
      <c r="C779" s="44">
        <v>205.142699533333</v>
      </c>
      <c r="D779" s="44">
        <v>1.9331001729100399E-3</v>
      </c>
      <c r="E779" s="44" t="s">
        <v>1984</v>
      </c>
      <c r="F779" s="44" t="s">
        <v>3227</v>
      </c>
      <c r="G779" s="44">
        <v>195.23836630333301</v>
      </c>
      <c r="H779" s="44">
        <v>0.417737405191212</v>
      </c>
      <c r="I779" s="44">
        <v>0.417737405191212</v>
      </c>
      <c r="J779" s="44" t="s">
        <v>1956</v>
      </c>
    </row>
    <row r="780" spans="1:10" x14ac:dyDescent="0.25">
      <c r="A780" s="44" t="s">
        <v>3228</v>
      </c>
      <c r="B780" s="44">
        <v>35739.801723333301</v>
      </c>
      <c r="C780" s="44">
        <v>10595.416893666699</v>
      </c>
      <c r="D780" s="44">
        <v>2.7323343761398201E-3</v>
      </c>
      <c r="E780" s="44" t="s">
        <v>76</v>
      </c>
      <c r="F780" s="44" t="s">
        <v>3227</v>
      </c>
      <c r="G780" s="44">
        <v>195.23836630333301</v>
      </c>
      <c r="H780" s="44">
        <v>0.417737405191212</v>
      </c>
      <c r="I780" s="44">
        <v>0.417737405191212</v>
      </c>
      <c r="J780" s="44" t="s">
        <v>2022</v>
      </c>
    </row>
    <row r="781" spans="1:10" x14ac:dyDescent="0.25">
      <c r="A781" s="44" t="s">
        <v>3229</v>
      </c>
      <c r="B781" s="44">
        <v>66.857438380000005</v>
      </c>
      <c r="C781" s="44">
        <v>47.444916603333297</v>
      </c>
      <c r="D781" s="44">
        <v>4.8284839239940001E-2</v>
      </c>
      <c r="E781" s="44" t="s">
        <v>48</v>
      </c>
      <c r="F781" s="44" t="s">
        <v>3230</v>
      </c>
      <c r="G781" s="44">
        <v>5.1881367526666704</v>
      </c>
      <c r="H781" s="44">
        <v>5.5856812239390999E-2</v>
      </c>
      <c r="I781" s="44">
        <v>5.5856812239390999E-2</v>
      </c>
      <c r="J781" s="44" t="s">
        <v>1959</v>
      </c>
    </row>
    <row r="782" spans="1:10" x14ac:dyDescent="0.25">
      <c r="A782" s="44" t="s">
        <v>3231</v>
      </c>
      <c r="B782" s="44">
        <v>231.04863433333301</v>
      </c>
      <c r="C782" s="44">
        <v>402.82702866666699</v>
      </c>
      <c r="D782" s="44">
        <v>1.04018144986291E-2</v>
      </c>
      <c r="E782" s="44" t="s">
        <v>72</v>
      </c>
      <c r="F782" s="44" t="s">
        <v>3232</v>
      </c>
      <c r="G782" s="44">
        <v>508.65744383333299</v>
      </c>
      <c r="H782" s="44">
        <v>1.6839433198446399E-2</v>
      </c>
      <c r="I782" s="44">
        <v>1.6839433198446399E-2</v>
      </c>
      <c r="J782" s="44" t="s">
        <v>1959</v>
      </c>
    </row>
    <row r="783" spans="1:10" x14ac:dyDescent="0.25">
      <c r="A783" s="44" t="s">
        <v>3233</v>
      </c>
      <c r="B783" s="44">
        <v>19.566309886666701</v>
      </c>
      <c r="C783" s="44">
        <v>22.396074250000002</v>
      </c>
      <c r="D783" s="44">
        <v>0.39684008576437602</v>
      </c>
      <c r="E783" s="44" t="s">
        <v>89</v>
      </c>
      <c r="F783" s="44" t="s">
        <v>3234</v>
      </c>
      <c r="G783" s="44">
        <v>37.5784713966667</v>
      </c>
      <c r="H783" s="44">
        <v>0.162061597820401</v>
      </c>
      <c r="I783" s="44">
        <v>0.162061597820401</v>
      </c>
      <c r="J783" s="44" t="s">
        <v>54</v>
      </c>
    </row>
    <row r="784" spans="1:10" x14ac:dyDescent="0.25">
      <c r="A784" s="44" t="s">
        <v>3235</v>
      </c>
      <c r="B784" s="44">
        <v>28.487192803333301</v>
      </c>
      <c r="C784" s="44">
        <v>21.52898038</v>
      </c>
      <c r="D784" s="44">
        <v>4.7782950763225501E-2</v>
      </c>
      <c r="E784" s="44" t="s">
        <v>1965</v>
      </c>
      <c r="F784" s="44" t="s">
        <v>3236</v>
      </c>
      <c r="G784" s="44">
        <v>271.46888276666698</v>
      </c>
      <c r="H784" s="44">
        <v>6.7093651376002206E-2</v>
      </c>
      <c r="I784" s="44">
        <v>6.7093651376002206E-2</v>
      </c>
      <c r="J784" s="44" t="s">
        <v>2022</v>
      </c>
    </row>
    <row r="785" spans="1:10" x14ac:dyDescent="0.25">
      <c r="A785" s="44" t="s">
        <v>3237</v>
      </c>
      <c r="B785" s="44">
        <v>30.167246890000001</v>
      </c>
      <c r="C785" s="44">
        <v>12.747816386666701</v>
      </c>
      <c r="D785" s="44">
        <v>2.52490036745709E-3</v>
      </c>
      <c r="E785" s="44" t="s">
        <v>2058</v>
      </c>
      <c r="F785" s="44" t="s">
        <v>3238</v>
      </c>
      <c r="G785" s="44">
        <v>127.970016066667</v>
      </c>
      <c r="H785" s="44">
        <v>0.44656855820903202</v>
      </c>
      <c r="I785" s="44">
        <v>0.44656855820903202</v>
      </c>
      <c r="J785" s="44" t="s">
        <v>92</v>
      </c>
    </row>
    <row r="786" spans="1:10" x14ac:dyDescent="0.25">
      <c r="A786" s="44" t="s">
        <v>3237</v>
      </c>
      <c r="B786" s="44">
        <v>30.167246890000001</v>
      </c>
      <c r="C786" s="44">
        <v>12.747816386666701</v>
      </c>
      <c r="D786" s="44">
        <v>2.52490036745709E-3</v>
      </c>
      <c r="E786" s="44" t="s">
        <v>55</v>
      </c>
      <c r="F786" s="44" t="s">
        <v>3239</v>
      </c>
      <c r="G786" s="44">
        <v>9.21614877033333</v>
      </c>
      <c r="H786" s="44">
        <v>5.9922354373439103E-2</v>
      </c>
      <c r="I786" s="44">
        <v>5.9922354373439103E-2</v>
      </c>
      <c r="J786" s="44" t="s">
        <v>1951</v>
      </c>
    </row>
    <row r="787" spans="1:10" x14ac:dyDescent="0.25">
      <c r="A787" s="44" t="s">
        <v>3240</v>
      </c>
      <c r="B787" s="44">
        <v>12.8775218033333</v>
      </c>
      <c r="C787" s="44">
        <v>5.5535591503333297</v>
      </c>
      <c r="D787" s="44">
        <v>2.1810577186196702E-2</v>
      </c>
      <c r="E787" s="44" t="s">
        <v>82</v>
      </c>
      <c r="F787" s="44" t="s">
        <v>3241</v>
      </c>
      <c r="G787" s="44">
        <v>29.1283980633333</v>
      </c>
      <c r="H787" s="44">
        <v>0.108460793993058</v>
      </c>
      <c r="I787" s="44">
        <v>0.108460793993058</v>
      </c>
      <c r="J787" s="44" t="s">
        <v>94</v>
      </c>
    </row>
    <row r="788" spans="1:10" x14ac:dyDescent="0.25">
      <c r="A788" s="44" t="s">
        <v>3242</v>
      </c>
      <c r="B788" s="44">
        <v>440.20980913333301</v>
      </c>
      <c r="C788" s="44">
        <v>269.39356393333298</v>
      </c>
      <c r="D788" s="44">
        <v>0.28551372426587102</v>
      </c>
      <c r="E788" s="44" t="s">
        <v>2058</v>
      </c>
      <c r="F788" s="44" t="s">
        <v>3243</v>
      </c>
      <c r="G788" s="44">
        <v>15.711167426999999</v>
      </c>
      <c r="H788" s="44">
        <v>0.16533381414948101</v>
      </c>
      <c r="I788" s="44">
        <v>0.16533381414948101</v>
      </c>
      <c r="J788" s="44" t="s">
        <v>1956</v>
      </c>
    </row>
    <row r="789" spans="1:10" x14ac:dyDescent="0.25">
      <c r="A789" s="44" t="s">
        <v>3242</v>
      </c>
      <c r="B789" s="44">
        <v>440.20980913333301</v>
      </c>
      <c r="C789" s="44">
        <v>269.39356393333298</v>
      </c>
      <c r="D789" s="44">
        <v>0.28551372426587102</v>
      </c>
      <c r="E789" s="44" t="s">
        <v>1937</v>
      </c>
      <c r="F789" s="44" t="s">
        <v>3244</v>
      </c>
      <c r="G789" s="44">
        <v>21.1247267</v>
      </c>
      <c r="H789" s="44">
        <v>0.68088806078239394</v>
      </c>
      <c r="I789" s="44">
        <v>0.68088806078239394</v>
      </c>
      <c r="J789" s="44" t="s">
        <v>1948</v>
      </c>
    </row>
    <row r="790" spans="1:10" x14ac:dyDescent="0.25">
      <c r="A790" s="44" t="s">
        <v>3245</v>
      </c>
      <c r="B790" s="44">
        <v>77.487892226666702</v>
      </c>
      <c r="C790" s="44">
        <v>137.0039788</v>
      </c>
      <c r="D790" s="44">
        <v>6.91819881486146E-4</v>
      </c>
      <c r="E790" s="44" t="s">
        <v>1937</v>
      </c>
      <c r="F790" s="44" t="s">
        <v>3246</v>
      </c>
      <c r="G790" s="44">
        <v>165.19448513333299</v>
      </c>
      <c r="H790" s="44">
        <v>0.81892944710706395</v>
      </c>
      <c r="I790" s="44">
        <v>0.81892944710706395</v>
      </c>
      <c r="J790" s="44" t="s">
        <v>1956</v>
      </c>
    </row>
    <row r="791" spans="1:10" x14ac:dyDescent="0.25">
      <c r="A791" s="44" t="s">
        <v>3247</v>
      </c>
      <c r="B791" s="44">
        <v>6.3803835416666699</v>
      </c>
      <c r="C791" s="44">
        <v>14.604616886666699</v>
      </c>
      <c r="D791" s="44">
        <v>4.1798205622780298E-2</v>
      </c>
      <c r="E791" s="44" t="s">
        <v>92</v>
      </c>
      <c r="F791" s="44" t="s">
        <v>3248</v>
      </c>
      <c r="G791" s="44">
        <v>194.871621366667</v>
      </c>
      <c r="H791" s="44">
        <v>0.231236838009901</v>
      </c>
      <c r="I791" s="44">
        <v>0.231236838009901</v>
      </c>
      <c r="J791" s="44" t="s">
        <v>72</v>
      </c>
    </row>
    <row r="792" spans="1:10" x14ac:dyDescent="0.25">
      <c r="A792" s="44" t="s">
        <v>3247</v>
      </c>
      <c r="B792" s="44">
        <v>6.3803835416666699</v>
      </c>
      <c r="C792" s="44">
        <v>14.604616886666699</v>
      </c>
      <c r="D792" s="44">
        <v>4.1798205622780298E-2</v>
      </c>
      <c r="E792" s="44" t="s">
        <v>91</v>
      </c>
      <c r="F792" s="44" t="s">
        <v>3249</v>
      </c>
      <c r="G792" s="44">
        <v>71.918016303333303</v>
      </c>
      <c r="H792" s="44">
        <v>0.14005480093647099</v>
      </c>
      <c r="I792" s="44">
        <v>0.14005480093647099</v>
      </c>
      <c r="J792" s="44" t="s">
        <v>1951</v>
      </c>
    </row>
    <row r="793" spans="1:10" x14ac:dyDescent="0.25">
      <c r="A793" s="44" t="s">
        <v>3250</v>
      </c>
      <c r="B793" s="44">
        <v>1508.2860189999999</v>
      </c>
      <c r="C793" s="44">
        <v>114.02463242</v>
      </c>
      <c r="D793" s="44">
        <v>5.3652075083074104E-3</v>
      </c>
      <c r="E793" s="44" t="s">
        <v>1933</v>
      </c>
      <c r="F793" s="44" t="s">
        <v>3251</v>
      </c>
      <c r="G793" s="44">
        <v>21.079658356666702</v>
      </c>
      <c r="H793" s="44">
        <v>0.67296626938117898</v>
      </c>
      <c r="I793" s="44">
        <v>0.67296626938117898</v>
      </c>
      <c r="J793" s="44" t="s">
        <v>1933</v>
      </c>
    </row>
    <row r="794" spans="1:10" x14ac:dyDescent="0.25">
      <c r="A794" s="44" t="s">
        <v>3250</v>
      </c>
      <c r="B794" s="44">
        <v>1508.2860189999999</v>
      </c>
      <c r="C794" s="44">
        <v>114.02463242</v>
      </c>
      <c r="D794" s="44">
        <v>5.3652075083074104E-3</v>
      </c>
      <c r="E794" s="44" t="s">
        <v>7</v>
      </c>
      <c r="F794" s="44" t="s">
        <v>3252</v>
      </c>
      <c r="G794" s="44">
        <v>88.012813370000003</v>
      </c>
      <c r="H794" s="44">
        <v>0.34640906795459397</v>
      </c>
      <c r="I794" s="44">
        <v>0.34640906795459397</v>
      </c>
      <c r="J794" s="44" t="s">
        <v>2104</v>
      </c>
    </row>
    <row r="795" spans="1:10" x14ac:dyDescent="0.25">
      <c r="A795" s="44" t="s">
        <v>3253</v>
      </c>
      <c r="B795" s="44">
        <v>79.033029983333293</v>
      </c>
      <c r="C795" s="44">
        <v>86.668470393333294</v>
      </c>
      <c r="D795" s="44">
        <v>0.42715229008050898</v>
      </c>
      <c r="E795" s="44" t="s">
        <v>1991</v>
      </c>
      <c r="F795" s="44" t="s">
        <v>3254</v>
      </c>
      <c r="G795" s="44">
        <v>394.453131933333</v>
      </c>
      <c r="H795" s="44">
        <v>3.5110766274150301E-2</v>
      </c>
      <c r="I795" s="44">
        <v>3.5110766274150301E-2</v>
      </c>
      <c r="J795" s="44" t="s">
        <v>2058</v>
      </c>
    </row>
    <row r="796" spans="1:10" x14ac:dyDescent="0.25">
      <c r="A796" s="44" t="s">
        <v>3255</v>
      </c>
      <c r="B796" s="44">
        <v>178.477814666667</v>
      </c>
      <c r="C796" s="44">
        <v>114.92413670000001</v>
      </c>
      <c r="D796" s="44">
        <v>6.5285877330056299E-4</v>
      </c>
      <c r="E796" s="44" t="s">
        <v>31</v>
      </c>
      <c r="F796" s="44" t="s">
        <v>3256</v>
      </c>
      <c r="G796" s="44">
        <v>16.834465546666699</v>
      </c>
      <c r="H796" s="44">
        <v>0.270201905961651</v>
      </c>
      <c r="I796" s="44">
        <v>0.270201905961651</v>
      </c>
      <c r="J796" s="44" t="s">
        <v>48</v>
      </c>
    </row>
    <row r="797" spans="1:10" x14ac:dyDescent="0.25">
      <c r="A797" s="44" t="s">
        <v>3257</v>
      </c>
      <c r="B797" s="44">
        <v>123.7099333</v>
      </c>
      <c r="C797" s="44">
        <v>62.371491970000001</v>
      </c>
      <c r="D797" s="44">
        <v>5.5799585832761898E-3</v>
      </c>
      <c r="E797" s="44" t="s">
        <v>7</v>
      </c>
      <c r="F797" s="44" t="s">
        <v>3258</v>
      </c>
      <c r="G797" s="44">
        <v>95.048280669999997</v>
      </c>
      <c r="H797" s="44">
        <v>0.42633213401127901</v>
      </c>
      <c r="I797" s="44">
        <v>0.42633213401127901</v>
      </c>
      <c r="J797" s="44" t="s">
        <v>1867</v>
      </c>
    </row>
    <row r="798" spans="1:10" x14ac:dyDescent="0.25">
      <c r="A798" s="44" t="s">
        <v>3259</v>
      </c>
      <c r="B798" s="44">
        <v>1.0742355193333299</v>
      </c>
      <c r="C798" s="44">
        <v>89.606595553333307</v>
      </c>
      <c r="D798" s="44">
        <v>7.8695275651391505E-2</v>
      </c>
      <c r="E798" s="44" t="s">
        <v>41</v>
      </c>
      <c r="F798" s="44" t="s">
        <v>3260</v>
      </c>
      <c r="G798" s="44">
        <v>50.067648579999997</v>
      </c>
      <c r="H798" s="44">
        <v>8.41985875923493E-2</v>
      </c>
      <c r="I798" s="44">
        <v>8.41985875923493E-2</v>
      </c>
      <c r="J798" s="44" t="s">
        <v>1959</v>
      </c>
    </row>
    <row r="799" spans="1:10" x14ac:dyDescent="0.25">
      <c r="A799" s="44" t="s">
        <v>3261</v>
      </c>
      <c r="B799" s="44">
        <v>24.229317056666702</v>
      </c>
      <c r="C799" s="44">
        <v>37.569710886666698</v>
      </c>
      <c r="D799" s="44">
        <v>6.2447880432976097E-2</v>
      </c>
      <c r="E799" s="44" t="s">
        <v>1962</v>
      </c>
      <c r="F799" s="44" t="s">
        <v>3262</v>
      </c>
      <c r="G799" s="44">
        <v>19.632090883333301</v>
      </c>
      <c r="H799" s="44">
        <v>2.2386520145380898E-2</v>
      </c>
      <c r="I799" s="44">
        <v>2.2386520145380898E-2</v>
      </c>
      <c r="J799" s="44" t="s">
        <v>2370</v>
      </c>
    </row>
    <row r="800" spans="1:10" x14ac:dyDescent="0.25">
      <c r="A800" s="44" t="s">
        <v>3263</v>
      </c>
      <c r="B800" s="44">
        <v>283.44919609999999</v>
      </c>
      <c r="C800" s="44">
        <v>543.28539943333305</v>
      </c>
      <c r="D800" s="44">
        <v>4.1915158726530399E-2</v>
      </c>
      <c r="E800" s="44" t="s">
        <v>1956</v>
      </c>
      <c r="F800" s="44" t="s">
        <v>3264</v>
      </c>
      <c r="G800" s="44">
        <v>38.107216960000002</v>
      </c>
      <c r="H800" s="44">
        <v>3.4074772418730997E-2</v>
      </c>
      <c r="I800" s="44">
        <v>3.4074772418730997E-2</v>
      </c>
      <c r="J800" s="44" t="s">
        <v>48</v>
      </c>
    </row>
    <row r="801" spans="1:10" x14ac:dyDescent="0.25">
      <c r="A801" s="44" t="s">
        <v>3265</v>
      </c>
      <c r="B801" s="44">
        <v>235.73552846666701</v>
      </c>
      <c r="C801" s="44">
        <v>128.86533020666701</v>
      </c>
      <c r="D801" s="44">
        <v>4.1966421216893299E-2</v>
      </c>
      <c r="E801" s="44" t="s">
        <v>1965</v>
      </c>
      <c r="F801" s="44" t="s">
        <v>3266</v>
      </c>
      <c r="G801" s="44">
        <v>650.9989458</v>
      </c>
      <c r="H801" s="44">
        <v>4.5799197751219399E-2</v>
      </c>
      <c r="I801" s="44">
        <v>4.5799197751219399E-2</v>
      </c>
      <c r="J801" s="44" t="s">
        <v>1965</v>
      </c>
    </row>
    <row r="802" spans="1:10" x14ac:dyDescent="0.25">
      <c r="A802" s="44" t="s">
        <v>3267</v>
      </c>
      <c r="B802" s="44">
        <v>17.402808733333298</v>
      </c>
      <c r="C802" s="44">
        <v>14.796824458</v>
      </c>
      <c r="D802" s="44">
        <v>0.56821153429625004</v>
      </c>
      <c r="E802" s="44" t="s">
        <v>58</v>
      </c>
      <c r="F802" s="44" t="s">
        <v>3268</v>
      </c>
      <c r="G802" s="44">
        <v>1633.3422103333301</v>
      </c>
      <c r="H802" s="44">
        <v>4.4175527053592498E-2</v>
      </c>
      <c r="I802" s="44">
        <v>4.4175527053592498E-2</v>
      </c>
      <c r="J802" s="44" t="s">
        <v>92</v>
      </c>
    </row>
    <row r="803" spans="1:10" x14ac:dyDescent="0.25">
      <c r="A803" s="44" t="s">
        <v>3267</v>
      </c>
      <c r="B803" s="44">
        <v>17.402808733333298</v>
      </c>
      <c r="C803" s="44">
        <v>14.796824458</v>
      </c>
      <c r="D803" s="44">
        <v>0.56821153429625004</v>
      </c>
      <c r="E803" s="44" t="s">
        <v>55</v>
      </c>
      <c r="F803" s="44" t="s">
        <v>3269</v>
      </c>
      <c r="G803" s="44">
        <v>18.304610086666699</v>
      </c>
      <c r="H803" s="44">
        <v>6.8363663183016704E-2</v>
      </c>
      <c r="I803" s="44">
        <v>6.8363663183016704E-2</v>
      </c>
      <c r="J803" s="44" t="s">
        <v>48</v>
      </c>
    </row>
    <row r="804" spans="1:10" x14ac:dyDescent="0.25">
      <c r="A804" s="44" t="s">
        <v>3270</v>
      </c>
      <c r="B804" s="44">
        <v>44.932502493333303</v>
      </c>
      <c r="C804" s="44">
        <v>93.664072433333303</v>
      </c>
      <c r="D804" s="44">
        <v>4.58805376226062E-3</v>
      </c>
      <c r="E804" s="44" t="s">
        <v>91</v>
      </c>
      <c r="F804" s="44" t="s">
        <v>3271</v>
      </c>
      <c r="G804" s="44">
        <v>12.6917329913333</v>
      </c>
      <c r="H804" s="44">
        <v>5.9496789203600603E-2</v>
      </c>
      <c r="I804" s="44">
        <v>5.9496789203600603E-2</v>
      </c>
      <c r="J804" s="44" t="s">
        <v>1962</v>
      </c>
    </row>
    <row r="805" spans="1:10" x14ac:dyDescent="0.25">
      <c r="A805" s="44" t="s">
        <v>3272</v>
      </c>
      <c r="B805" s="44">
        <v>31.016293659999999</v>
      </c>
      <c r="C805" s="44">
        <v>58.405161223333302</v>
      </c>
      <c r="D805" s="44">
        <v>3.4311717906588102E-2</v>
      </c>
      <c r="E805" s="44" t="s">
        <v>1933</v>
      </c>
      <c r="F805" s="44" t="s">
        <v>3273</v>
      </c>
      <c r="G805" s="44">
        <v>32.704583390000003</v>
      </c>
      <c r="H805" s="44">
        <v>0.21035561694810401</v>
      </c>
      <c r="I805" s="44">
        <v>0.21035561694810401</v>
      </c>
      <c r="J805" s="44" t="s">
        <v>2512</v>
      </c>
    </row>
    <row r="806" spans="1:10" x14ac:dyDescent="0.25">
      <c r="A806" s="44" t="s">
        <v>3274</v>
      </c>
      <c r="B806" s="44">
        <v>133.266873733333</v>
      </c>
      <c r="C806" s="44">
        <v>19.818299269333298</v>
      </c>
      <c r="D806" s="44">
        <v>2.7946597453632502E-4</v>
      </c>
      <c r="E806" s="44" t="s">
        <v>1965</v>
      </c>
      <c r="F806" s="44" t="s">
        <v>3275</v>
      </c>
      <c r="G806" s="44">
        <v>674.53201239999999</v>
      </c>
      <c r="H806" s="44">
        <v>1.8987936254308401E-2</v>
      </c>
      <c r="I806" s="44">
        <v>1.8987936254308401E-2</v>
      </c>
      <c r="J806" s="44" t="s">
        <v>1965</v>
      </c>
    </row>
    <row r="807" spans="1:10" x14ac:dyDescent="0.25">
      <c r="A807" s="44" t="s">
        <v>3274</v>
      </c>
      <c r="B807" s="44">
        <v>133.266873733333</v>
      </c>
      <c r="C807" s="44">
        <v>19.818299269333298</v>
      </c>
      <c r="D807" s="44">
        <v>2.7946597453632502E-4</v>
      </c>
      <c r="E807" s="44" t="s">
        <v>45</v>
      </c>
      <c r="F807" s="44" t="s">
        <v>3276</v>
      </c>
      <c r="G807" s="44">
        <v>74.36159413</v>
      </c>
      <c r="H807" s="44">
        <v>0.51226915310689802</v>
      </c>
      <c r="I807" s="44">
        <v>0.51226915310689802</v>
      </c>
      <c r="J807" s="44" t="s">
        <v>74</v>
      </c>
    </row>
    <row r="808" spans="1:10" x14ac:dyDescent="0.25">
      <c r="A808" s="44" t="s">
        <v>3277</v>
      </c>
      <c r="B808" s="44">
        <v>132.1497622</v>
      </c>
      <c r="C808" s="44">
        <v>218.23335786666701</v>
      </c>
      <c r="D808" s="44">
        <v>3.81765629196981E-2</v>
      </c>
      <c r="E808" s="44" t="s">
        <v>7</v>
      </c>
      <c r="F808" s="44" t="s">
        <v>3278</v>
      </c>
      <c r="G808" s="44">
        <v>105.038138686667</v>
      </c>
      <c r="H808" s="44">
        <v>0.405717440103253</v>
      </c>
      <c r="I808" s="44">
        <v>0.405717440103253</v>
      </c>
      <c r="J808" s="44" t="s">
        <v>1933</v>
      </c>
    </row>
    <row r="809" spans="1:10" x14ac:dyDescent="0.25">
      <c r="A809" s="44" t="s">
        <v>3279</v>
      </c>
      <c r="B809" s="44">
        <v>42.904960580000001</v>
      </c>
      <c r="C809" s="44">
        <v>42.2076913</v>
      </c>
      <c r="D809" s="44">
        <v>0.84353890791671404</v>
      </c>
      <c r="E809" s="44" t="s">
        <v>54</v>
      </c>
      <c r="F809" s="44" t="s">
        <v>3280</v>
      </c>
      <c r="G809" s="44">
        <v>70.697971949999996</v>
      </c>
      <c r="H809" s="44">
        <v>0.36423146919169702</v>
      </c>
      <c r="I809" s="44">
        <v>0.36423146919169702</v>
      </c>
      <c r="J809" s="44" t="s">
        <v>71</v>
      </c>
    </row>
    <row r="810" spans="1:10" x14ac:dyDescent="0.25">
      <c r="A810" s="44" t="s">
        <v>3281</v>
      </c>
      <c r="B810" s="44">
        <v>154.31096693333299</v>
      </c>
      <c r="C810" s="44">
        <v>130.1679082</v>
      </c>
      <c r="D810" s="44">
        <v>0.141572868295642</v>
      </c>
      <c r="E810" s="44" t="s">
        <v>75</v>
      </c>
      <c r="F810" s="44" t="s">
        <v>3282</v>
      </c>
      <c r="G810" s="44">
        <v>33.115642206666699</v>
      </c>
      <c r="H810" s="44">
        <v>0.98026774402161498</v>
      </c>
      <c r="I810" s="44">
        <v>0.98026774402161498</v>
      </c>
      <c r="J810" s="44" t="s">
        <v>48</v>
      </c>
    </row>
    <row r="811" spans="1:10" x14ac:dyDescent="0.25">
      <c r="A811" s="44" t="s">
        <v>3283</v>
      </c>
      <c r="B811" s="44">
        <v>10.786588898</v>
      </c>
      <c r="C811" s="44">
        <v>23.235583396666701</v>
      </c>
      <c r="D811" s="44">
        <v>1.6708020621218199E-2</v>
      </c>
      <c r="E811" s="44" t="s">
        <v>1965</v>
      </c>
      <c r="F811" s="44" t="s">
        <v>3284</v>
      </c>
      <c r="G811" s="44">
        <v>202.84276913333301</v>
      </c>
      <c r="H811" s="44">
        <v>3.0537644411688602E-3</v>
      </c>
      <c r="I811" s="44">
        <v>3.0537644411688602E-3</v>
      </c>
      <c r="J811" s="44" t="s">
        <v>92</v>
      </c>
    </row>
    <row r="812" spans="1:10" x14ac:dyDescent="0.25">
      <c r="A812" s="44" t="s">
        <v>3285</v>
      </c>
      <c r="B812" s="44">
        <v>19.275443746666699</v>
      </c>
      <c r="C812" s="44">
        <v>35.709792999999998</v>
      </c>
      <c r="D812" s="44">
        <v>3.4696348559660598E-3</v>
      </c>
      <c r="E812" s="44" t="s">
        <v>92</v>
      </c>
      <c r="F812" s="44" t="s">
        <v>3286</v>
      </c>
      <c r="G812" s="44">
        <v>2.9909996106666701</v>
      </c>
      <c r="H812" s="44">
        <v>0.17604065288998899</v>
      </c>
      <c r="I812" s="44">
        <v>0.17604065288998899</v>
      </c>
      <c r="J812" s="44" t="s">
        <v>92</v>
      </c>
    </row>
    <row r="813" spans="1:10" x14ac:dyDescent="0.25">
      <c r="A813" s="44" t="s">
        <v>3285</v>
      </c>
      <c r="B813" s="44">
        <v>19.275443746666699</v>
      </c>
      <c r="C813" s="44">
        <v>35.709792999999998</v>
      </c>
      <c r="D813" s="44">
        <v>3.4696348559660598E-3</v>
      </c>
      <c r="E813" s="44" t="s">
        <v>91</v>
      </c>
      <c r="F813" s="44" t="s">
        <v>3287</v>
      </c>
      <c r="G813" s="44">
        <v>223.12535370000001</v>
      </c>
      <c r="H813" s="44">
        <v>2.8504244149609701E-2</v>
      </c>
      <c r="I813" s="44">
        <v>2.8504244149609701E-2</v>
      </c>
      <c r="J813" s="44" t="s">
        <v>41</v>
      </c>
    </row>
    <row r="814" spans="1:10" x14ac:dyDescent="0.25">
      <c r="A814" s="44" t="s">
        <v>3288</v>
      </c>
      <c r="B814" s="44">
        <v>31.377693003333299</v>
      </c>
      <c r="C814" s="44">
        <v>91.786421116666702</v>
      </c>
      <c r="D814" s="44">
        <v>3.3804524143650698E-2</v>
      </c>
      <c r="E814" s="44" t="s">
        <v>55</v>
      </c>
      <c r="F814" s="44" t="s">
        <v>3289</v>
      </c>
      <c r="G814" s="44">
        <v>55.207303860000003</v>
      </c>
      <c r="H814" s="44">
        <v>5.8722721143837598E-3</v>
      </c>
      <c r="I814" s="44">
        <v>5.8722721143837598E-3</v>
      </c>
      <c r="J814" s="44" t="s">
        <v>1867</v>
      </c>
    </row>
    <row r="815" spans="1:10" x14ac:dyDescent="0.25">
      <c r="A815" s="44" t="s">
        <v>3290</v>
      </c>
      <c r="B815" s="44">
        <v>46.882503863333298</v>
      </c>
      <c r="C815" s="44">
        <v>32.396074176666701</v>
      </c>
      <c r="D815" s="44">
        <v>4.6554254743106802E-2</v>
      </c>
      <c r="E815" s="44" t="s">
        <v>50</v>
      </c>
      <c r="F815" s="44" t="s">
        <v>3291</v>
      </c>
      <c r="G815" s="44">
        <v>49.008583906666701</v>
      </c>
      <c r="H815" s="44">
        <v>0.216780521274031</v>
      </c>
      <c r="I815" s="44">
        <v>0.216780521274031</v>
      </c>
      <c r="J815" s="44" t="s">
        <v>1965</v>
      </c>
    </row>
    <row r="816" spans="1:10" x14ac:dyDescent="0.25">
      <c r="A816" s="44" t="s">
        <v>3292</v>
      </c>
      <c r="B816" s="44">
        <v>201.566928666667</v>
      </c>
      <c r="C816" s="44">
        <v>187.71480333333301</v>
      </c>
      <c r="D816" s="44">
        <v>0.803390962939171</v>
      </c>
      <c r="E816" s="44" t="s">
        <v>31</v>
      </c>
      <c r="F816" s="44" t="s">
        <v>3293</v>
      </c>
      <c r="G816" s="44">
        <v>9.2077297563333307</v>
      </c>
      <c r="H816" s="44">
        <v>0.32800425786953502</v>
      </c>
      <c r="I816" s="44">
        <v>0.32800425786953502</v>
      </c>
      <c r="J816" s="44" t="s">
        <v>75</v>
      </c>
    </row>
    <row r="817" spans="1:10" x14ac:dyDescent="0.25">
      <c r="A817" s="44" t="s">
        <v>3294</v>
      </c>
      <c r="B817" s="44">
        <v>164.087675533333</v>
      </c>
      <c r="C817" s="44">
        <v>422.529250666667</v>
      </c>
      <c r="D817" s="44">
        <v>0.122370164153116</v>
      </c>
      <c r="E817" s="44" t="s">
        <v>1956</v>
      </c>
      <c r="F817" s="44" t="s">
        <v>3295</v>
      </c>
      <c r="G817" s="44">
        <v>2.3850029023333299</v>
      </c>
      <c r="H817" s="44">
        <v>0.52629932121044798</v>
      </c>
      <c r="I817" s="44">
        <v>0.52629932121044798</v>
      </c>
      <c r="J817" s="44" t="s">
        <v>92</v>
      </c>
    </row>
    <row r="818" spans="1:10" x14ac:dyDescent="0.25">
      <c r="A818" s="44" t="s">
        <v>3296</v>
      </c>
      <c r="B818" s="44">
        <v>318.83097016666699</v>
      </c>
      <c r="C818" s="44">
        <v>447.0120235</v>
      </c>
      <c r="D818" s="44">
        <v>3.9904289377312101E-2</v>
      </c>
      <c r="E818" s="44" t="s">
        <v>1956</v>
      </c>
      <c r="F818" s="44" t="s">
        <v>3297</v>
      </c>
      <c r="G818" s="44">
        <v>176.88459803333299</v>
      </c>
      <c r="H818" s="44">
        <v>0.34585849998368001</v>
      </c>
      <c r="I818" s="44">
        <v>0.34585849998368001</v>
      </c>
      <c r="J818" s="44" t="s">
        <v>1956</v>
      </c>
    </row>
    <row r="819" spans="1:10" x14ac:dyDescent="0.25">
      <c r="A819" s="44" t="s">
        <v>3298</v>
      </c>
      <c r="B819" s="44">
        <v>8.5537453009999993</v>
      </c>
      <c r="C819" s="44">
        <v>2.5068710696666701</v>
      </c>
      <c r="D819" s="44">
        <v>6.9232106352629205E-2</v>
      </c>
      <c r="E819" s="44" t="s">
        <v>1951</v>
      </c>
      <c r="F819" s="44" t="s">
        <v>3299</v>
      </c>
      <c r="G819" s="44">
        <v>26.0303426966667</v>
      </c>
      <c r="H819" s="44">
        <v>0.18720229701993499</v>
      </c>
      <c r="I819" s="44">
        <v>0.18720229701993499</v>
      </c>
      <c r="J819" s="44" t="s">
        <v>54</v>
      </c>
    </row>
    <row r="820" spans="1:10" x14ac:dyDescent="0.25">
      <c r="A820" s="44" t="s">
        <v>3300</v>
      </c>
      <c r="B820" s="44">
        <v>12.58496927</v>
      </c>
      <c r="C820" s="44">
        <v>509.63488890000002</v>
      </c>
      <c r="D820" s="44">
        <v>4.6571261615061098E-3</v>
      </c>
      <c r="E820" s="44" t="s">
        <v>94</v>
      </c>
      <c r="F820" s="44" t="s">
        <v>3301</v>
      </c>
      <c r="G820" s="44">
        <v>82.352802156666698</v>
      </c>
      <c r="H820" s="44">
        <v>0.60297809238171696</v>
      </c>
      <c r="I820" s="44">
        <v>0.60297809238171696</v>
      </c>
      <c r="J820" s="44" t="s">
        <v>1965</v>
      </c>
    </row>
    <row r="821" spans="1:10" x14ac:dyDescent="0.25">
      <c r="A821" s="44" t="s">
        <v>3300</v>
      </c>
      <c r="B821" s="44">
        <v>12.58496927</v>
      </c>
      <c r="C821" s="44">
        <v>509.63488890000002</v>
      </c>
      <c r="D821" s="44">
        <v>4.6571261615061098E-3</v>
      </c>
      <c r="E821" s="44" t="s">
        <v>92</v>
      </c>
      <c r="F821" s="44" t="s">
        <v>3302</v>
      </c>
      <c r="G821" s="44">
        <v>62.232700696666697</v>
      </c>
      <c r="H821" s="44">
        <v>4.6534729090702401E-2</v>
      </c>
      <c r="I821" s="44">
        <v>4.6534729090702401E-2</v>
      </c>
      <c r="J821" s="44" t="s">
        <v>92</v>
      </c>
    </row>
    <row r="822" spans="1:10" x14ac:dyDescent="0.25">
      <c r="A822" s="44" t="s">
        <v>3303</v>
      </c>
      <c r="B822" s="44">
        <v>1914.7896513333301</v>
      </c>
      <c r="C822" s="44">
        <v>1370.8579219999999</v>
      </c>
      <c r="D822" s="44">
        <v>4.1891573445697598E-2</v>
      </c>
      <c r="E822" s="44" t="s">
        <v>76</v>
      </c>
      <c r="F822" s="44" t="s">
        <v>3304</v>
      </c>
      <c r="G822" s="44">
        <v>64.982369160000005</v>
      </c>
      <c r="H822" s="44">
        <v>2.1630652459826399E-2</v>
      </c>
      <c r="I822" s="44">
        <v>2.1630652459826399E-2</v>
      </c>
      <c r="J822" s="44" t="s">
        <v>48</v>
      </c>
    </row>
    <row r="823" spans="1:10" x14ac:dyDescent="0.25">
      <c r="A823" s="44" t="s">
        <v>3303</v>
      </c>
      <c r="B823" s="44">
        <v>1914.7896513333301</v>
      </c>
      <c r="C823" s="44">
        <v>1370.8579219999999</v>
      </c>
      <c r="D823" s="44">
        <v>4.1891573445697598E-2</v>
      </c>
      <c r="E823" s="44" t="s">
        <v>72</v>
      </c>
      <c r="F823" s="44" t="s">
        <v>3305</v>
      </c>
      <c r="G823" s="44">
        <v>29.4069665733333</v>
      </c>
      <c r="H823" s="44">
        <v>0.51146288652146399</v>
      </c>
      <c r="I823" s="44">
        <v>0.51146288652146399</v>
      </c>
      <c r="J823" s="44" t="s">
        <v>1867</v>
      </c>
    </row>
    <row r="824" spans="1:10" x14ac:dyDescent="0.25">
      <c r="A824" s="44" t="s">
        <v>3306</v>
      </c>
      <c r="B824" s="44">
        <v>244.00411716666699</v>
      </c>
      <c r="C824" s="44">
        <v>384.87076986666699</v>
      </c>
      <c r="D824" s="44">
        <v>1.3343806840547901E-3</v>
      </c>
      <c r="E824" s="44" t="s">
        <v>1962</v>
      </c>
      <c r="F824" s="44" t="s">
        <v>3305</v>
      </c>
      <c r="G824" s="44">
        <v>29.4069665733333</v>
      </c>
      <c r="H824" s="44">
        <v>0.51146288652146399</v>
      </c>
      <c r="I824" s="44">
        <v>0.51146288652146399</v>
      </c>
      <c r="J824" s="44" t="s">
        <v>54</v>
      </c>
    </row>
    <row r="825" spans="1:10" x14ac:dyDescent="0.25">
      <c r="A825" s="44" t="s">
        <v>3307</v>
      </c>
      <c r="B825" s="44">
        <v>4329.0834560000003</v>
      </c>
      <c r="C825" s="44">
        <v>934.32681330000003</v>
      </c>
      <c r="D825" s="44">
        <v>1.7296239011887099E-4</v>
      </c>
      <c r="E825" s="44" t="s">
        <v>90</v>
      </c>
      <c r="F825" s="44" t="s">
        <v>3308</v>
      </c>
      <c r="G825" s="44">
        <v>11.2801727123333</v>
      </c>
      <c r="H825" s="44">
        <v>6.8272422157122203E-2</v>
      </c>
      <c r="I825" s="44">
        <v>6.8272422157122203E-2</v>
      </c>
      <c r="J825" s="44" t="s">
        <v>71</v>
      </c>
    </row>
    <row r="826" spans="1:10" x14ac:dyDescent="0.25">
      <c r="A826" s="44" t="s">
        <v>3309</v>
      </c>
      <c r="B826" s="44">
        <v>70.039079233333297</v>
      </c>
      <c r="C826" s="44">
        <v>77.336120289999997</v>
      </c>
      <c r="D826" s="44">
        <v>0.59422400760003902</v>
      </c>
      <c r="E826" s="44" t="s">
        <v>1991</v>
      </c>
      <c r="F826" s="44" t="s">
        <v>3310</v>
      </c>
      <c r="G826" s="44">
        <v>30.2725668733333</v>
      </c>
      <c r="H826" s="44">
        <v>0.91199705268849096</v>
      </c>
      <c r="I826" s="44">
        <v>0.91199705268849096</v>
      </c>
      <c r="J826" s="44" t="s">
        <v>74</v>
      </c>
    </row>
    <row r="827" spans="1:10" x14ac:dyDescent="0.25">
      <c r="A827" s="44" t="s">
        <v>3311</v>
      </c>
      <c r="B827" s="44">
        <v>174.70127439999999</v>
      </c>
      <c r="C827" s="44">
        <v>310.15122486666701</v>
      </c>
      <c r="D827" s="44">
        <v>1.9987880356921702E-3</v>
      </c>
      <c r="E827" s="44" t="s">
        <v>94</v>
      </c>
      <c r="F827" s="44" t="s">
        <v>3312</v>
      </c>
      <c r="G827" s="44">
        <v>20.935417552000001</v>
      </c>
      <c r="H827" s="44">
        <v>0.84513503591998596</v>
      </c>
      <c r="I827" s="44">
        <v>0.84513503591998596</v>
      </c>
      <c r="J827" s="44" t="s">
        <v>1999</v>
      </c>
    </row>
    <row r="828" spans="1:10" x14ac:dyDescent="0.25">
      <c r="A828" s="44" t="s">
        <v>3313</v>
      </c>
      <c r="B828" s="44">
        <v>34.6947914666667</v>
      </c>
      <c r="C828" s="44">
        <v>57.961299799999999</v>
      </c>
      <c r="D828" s="44">
        <v>0.162737833321214</v>
      </c>
      <c r="E828" s="44" t="s">
        <v>41</v>
      </c>
      <c r="F828" s="44" t="s">
        <v>3314</v>
      </c>
      <c r="G828" s="44">
        <v>33.065103733333302</v>
      </c>
      <c r="H828" s="44">
        <v>0.253151451279027</v>
      </c>
      <c r="I828" s="44">
        <v>0.253151451279027</v>
      </c>
      <c r="J828" s="44" t="s">
        <v>1867</v>
      </c>
    </row>
    <row r="829" spans="1:10" x14ac:dyDescent="0.25">
      <c r="A829" s="44" t="s">
        <v>3315</v>
      </c>
      <c r="B829" s="44">
        <v>14.1866120526667</v>
      </c>
      <c r="C829" s="44">
        <v>33.144762896666698</v>
      </c>
      <c r="D829" s="44">
        <v>0.189962899273772</v>
      </c>
      <c r="E829" s="44" t="s">
        <v>89</v>
      </c>
      <c r="F829" s="44" t="s">
        <v>3316</v>
      </c>
      <c r="G829" s="44">
        <v>245.21261530000001</v>
      </c>
      <c r="H829" s="44">
        <v>0.38756335027309902</v>
      </c>
      <c r="I829" s="44">
        <v>0.38756335027309902</v>
      </c>
      <c r="J829" s="44" t="s">
        <v>2033</v>
      </c>
    </row>
    <row r="830" spans="1:10" x14ac:dyDescent="0.25">
      <c r="A830" s="44" t="s">
        <v>3317</v>
      </c>
      <c r="B830" s="44">
        <v>319.92603323333299</v>
      </c>
      <c r="C830" s="44">
        <v>191.73428326666701</v>
      </c>
      <c r="D830" s="105">
        <v>8.8682305004276205E-5</v>
      </c>
      <c r="E830" s="44" t="s">
        <v>55</v>
      </c>
      <c r="F830" s="44" t="s">
        <v>3318</v>
      </c>
      <c r="G830" s="44">
        <v>9.7341002640000003</v>
      </c>
      <c r="H830" s="44">
        <v>0.39058409644521003</v>
      </c>
      <c r="I830" s="44">
        <v>0.39058409644521003</v>
      </c>
      <c r="J830" s="44" t="s">
        <v>92</v>
      </c>
    </row>
    <row r="831" spans="1:10" x14ac:dyDescent="0.25">
      <c r="A831" s="44" t="s">
        <v>3319</v>
      </c>
      <c r="B831" s="44">
        <v>15.262370900666699</v>
      </c>
      <c r="C831" s="44">
        <v>12.107732596</v>
      </c>
      <c r="D831" s="44">
        <v>0.41601293671689898</v>
      </c>
      <c r="E831" s="44" t="s">
        <v>1984</v>
      </c>
      <c r="F831" s="44" t="s">
        <v>3320</v>
      </c>
      <c r="G831" s="44">
        <v>72.019004206666693</v>
      </c>
      <c r="H831" s="44">
        <v>0.124794788731178</v>
      </c>
      <c r="I831" s="44">
        <v>0.124794788731178</v>
      </c>
      <c r="J831" s="44" t="s">
        <v>1937</v>
      </c>
    </row>
    <row r="832" spans="1:10" x14ac:dyDescent="0.25">
      <c r="A832" s="44" t="s">
        <v>3321</v>
      </c>
      <c r="B832" s="44">
        <v>58.925069663333304</v>
      </c>
      <c r="C832" s="44">
        <v>155.460219666667</v>
      </c>
      <c r="D832" s="44">
        <v>1.3642114526510099E-3</v>
      </c>
      <c r="E832" s="44" t="s">
        <v>87</v>
      </c>
      <c r="F832" s="44" t="s">
        <v>3322</v>
      </c>
      <c r="G832" s="44">
        <v>9.7841609546666692</v>
      </c>
      <c r="H832" s="44">
        <v>8.9439046316158996E-2</v>
      </c>
      <c r="I832" s="44">
        <v>8.9439046316158996E-2</v>
      </c>
      <c r="J832" s="44" t="s">
        <v>1937</v>
      </c>
    </row>
    <row r="833" spans="1:10" x14ac:dyDescent="0.25">
      <c r="A833" s="44" t="s">
        <v>3323</v>
      </c>
      <c r="B833" s="44">
        <v>240.86356663333299</v>
      </c>
      <c r="C833" s="44">
        <v>413.13138233333302</v>
      </c>
      <c r="D833" s="44">
        <v>1.51504647343873E-2</v>
      </c>
      <c r="E833" s="44" t="s">
        <v>72</v>
      </c>
      <c r="F833" s="44" t="s">
        <v>3324</v>
      </c>
      <c r="G833" s="44">
        <v>7.3004276130000001</v>
      </c>
      <c r="H833" s="44">
        <v>0.42048228645702201</v>
      </c>
      <c r="I833" s="44">
        <v>0.42048228645702201</v>
      </c>
      <c r="J833" s="44" t="s">
        <v>92</v>
      </c>
    </row>
    <row r="834" spans="1:10" x14ac:dyDescent="0.25">
      <c r="A834" s="44" t="s">
        <v>3325</v>
      </c>
      <c r="B834" s="44">
        <v>84.165800943333295</v>
      </c>
      <c r="C834" s="44">
        <v>14.6429866033333</v>
      </c>
      <c r="D834" s="44">
        <v>2.2946915814345899E-4</v>
      </c>
      <c r="E834" s="44" t="s">
        <v>75</v>
      </c>
      <c r="F834" s="44" t="s">
        <v>3326</v>
      </c>
      <c r="G834" s="44">
        <v>34.859642610000002</v>
      </c>
      <c r="H834" s="44">
        <v>0.16407829747240499</v>
      </c>
      <c r="I834" s="44">
        <v>0.16407829747240499</v>
      </c>
      <c r="J834" s="44" t="s">
        <v>2223</v>
      </c>
    </row>
    <row r="835" spans="1:10" x14ac:dyDescent="0.25">
      <c r="A835" s="44" t="s">
        <v>3327</v>
      </c>
      <c r="B835" s="44">
        <v>291.47297636666701</v>
      </c>
      <c r="C835" s="44">
        <v>69.448682556666697</v>
      </c>
      <c r="D835" s="44">
        <v>2.34036784439874E-4</v>
      </c>
      <c r="E835" s="44" t="s">
        <v>32</v>
      </c>
      <c r="F835" s="44" t="s">
        <v>3328</v>
      </c>
      <c r="G835" s="44">
        <v>49.950430423333302</v>
      </c>
      <c r="H835" s="44">
        <v>8.7326622824319994E-2</v>
      </c>
      <c r="I835" s="44">
        <v>8.7326622824319994E-2</v>
      </c>
      <c r="J835" s="44" t="s">
        <v>92</v>
      </c>
    </row>
    <row r="836" spans="1:10" x14ac:dyDescent="0.25">
      <c r="A836" s="44" t="s">
        <v>3329</v>
      </c>
      <c r="B836" s="44">
        <v>397.12516353333302</v>
      </c>
      <c r="C836" s="44">
        <v>75.980664623333297</v>
      </c>
      <c r="D836" s="44">
        <v>5.6426557193157295E-4</v>
      </c>
      <c r="E836" s="44" t="s">
        <v>76</v>
      </c>
      <c r="F836" s="44" t="s">
        <v>3330</v>
      </c>
      <c r="G836" s="44">
        <v>115.51487836666701</v>
      </c>
      <c r="H836" s="44">
        <v>0.16489651925330101</v>
      </c>
      <c r="I836" s="44">
        <v>0.16489651925330101</v>
      </c>
      <c r="J836" s="44" t="s">
        <v>1959</v>
      </c>
    </row>
    <row r="837" spans="1:10" x14ac:dyDescent="0.25">
      <c r="A837" s="44" t="s">
        <v>3331</v>
      </c>
      <c r="B837" s="44">
        <v>934.32920526666703</v>
      </c>
      <c r="C837" s="44">
        <v>478.67949283333297</v>
      </c>
      <c r="D837" s="44">
        <v>4.3260856681716399E-2</v>
      </c>
      <c r="E837" s="44" t="s">
        <v>1951</v>
      </c>
      <c r="F837" s="44" t="s">
        <v>3332</v>
      </c>
      <c r="G837" s="44">
        <v>13.700279881</v>
      </c>
      <c r="H837" s="44">
        <v>0.42435206066447501</v>
      </c>
      <c r="I837" s="44">
        <v>0.42435206066447501</v>
      </c>
      <c r="J837" s="44" t="s">
        <v>1933</v>
      </c>
    </row>
    <row r="838" spans="1:10" x14ac:dyDescent="0.25">
      <c r="A838" s="44" t="s">
        <v>3333</v>
      </c>
      <c r="B838" s="44">
        <v>70.015449876666693</v>
      </c>
      <c r="C838" s="44">
        <v>36.460986730000002</v>
      </c>
      <c r="D838" s="44">
        <v>3.4602581828333499E-2</v>
      </c>
      <c r="E838" s="44" t="s">
        <v>92</v>
      </c>
      <c r="F838" s="44" t="s">
        <v>3334</v>
      </c>
      <c r="G838" s="44">
        <v>27.869675326666702</v>
      </c>
      <c r="H838" s="44">
        <v>0.18336303636770401</v>
      </c>
      <c r="I838" s="44">
        <v>0.18336303636770401</v>
      </c>
      <c r="J838" s="44" t="s">
        <v>2087</v>
      </c>
    </row>
    <row r="839" spans="1:10" x14ac:dyDescent="0.25">
      <c r="A839" s="44" t="s">
        <v>3333</v>
      </c>
      <c r="B839" s="44">
        <v>70.015449876666693</v>
      </c>
      <c r="C839" s="44">
        <v>36.460986730000002</v>
      </c>
      <c r="D839" s="44">
        <v>3.4602581828333499E-2</v>
      </c>
      <c r="E839" s="44" t="s">
        <v>91</v>
      </c>
      <c r="F839" s="44" t="s">
        <v>3335</v>
      </c>
      <c r="G839" s="44">
        <v>65.244985679999999</v>
      </c>
      <c r="H839" s="44">
        <v>0.58118716672881698</v>
      </c>
      <c r="I839" s="44">
        <v>0.58118716672881698</v>
      </c>
      <c r="J839" s="44" t="s">
        <v>41</v>
      </c>
    </row>
    <row r="840" spans="1:10" x14ac:dyDescent="0.25">
      <c r="A840" s="44" t="s">
        <v>3336</v>
      </c>
      <c r="B840" s="44">
        <v>23.296350613333299</v>
      </c>
      <c r="C840" s="44">
        <v>3.8360087009999999</v>
      </c>
      <c r="D840" s="44">
        <v>8.4005049811284108E-3</v>
      </c>
      <c r="E840" s="44" t="s">
        <v>98</v>
      </c>
      <c r="F840" s="44" t="s">
        <v>3337</v>
      </c>
      <c r="G840" s="44">
        <v>31.083107510000001</v>
      </c>
      <c r="H840" s="44">
        <v>0.22557605342506601</v>
      </c>
      <c r="I840" s="44">
        <v>0.22557605342506601</v>
      </c>
      <c r="J840" s="44" t="s">
        <v>90</v>
      </c>
    </row>
    <row r="841" spans="1:10" x14ac:dyDescent="0.25">
      <c r="A841" s="44" t="s">
        <v>3338</v>
      </c>
      <c r="B841" s="44">
        <v>53.236552363333303</v>
      </c>
      <c r="C841" s="44">
        <v>50.3131730666667</v>
      </c>
      <c r="D841" s="44">
        <v>0.61001901697259697</v>
      </c>
      <c r="E841" s="44" t="s">
        <v>63</v>
      </c>
      <c r="F841" s="44" t="s">
        <v>3339</v>
      </c>
      <c r="G841" s="44">
        <v>34.028115223333302</v>
      </c>
      <c r="H841" s="44">
        <v>0.796389285094526</v>
      </c>
      <c r="I841" s="44">
        <v>0.796389285094526</v>
      </c>
      <c r="J841" s="44" t="s">
        <v>1951</v>
      </c>
    </row>
    <row r="842" spans="1:10" x14ac:dyDescent="0.25">
      <c r="A842" s="44" t="s">
        <v>3340</v>
      </c>
      <c r="B842" s="44">
        <v>38.635644749999997</v>
      </c>
      <c r="C842" s="44">
        <v>36.127520896666702</v>
      </c>
      <c r="D842" s="44">
        <v>0.54753556688887595</v>
      </c>
      <c r="E842" s="44" t="s">
        <v>68</v>
      </c>
      <c r="F842" s="44" t="s">
        <v>3341</v>
      </c>
      <c r="G842" s="44">
        <v>1065.8590842333299</v>
      </c>
      <c r="H842" s="44">
        <v>0.81621173962334703</v>
      </c>
      <c r="I842" s="44">
        <v>0.81621173962334703</v>
      </c>
      <c r="J842" s="44" t="s">
        <v>32</v>
      </c>
    </row>
    <row r="843" spans="1:10" x14ac:dyDescent="0.25">
      <c r="A843" s="44" t="s">
        <v>3342</v>
      </c>
      <c r="B843" s="44">
        <v>20.6173734866667</v>
      </c>
      <c r="C843" s="44">
        <v>1.6065117790000001</v>
      </c>
      <c r="D843" s="44">
        <v>2.2830786884243399E-2</v>
      </c>
      <c r="E843" s="44" t="s">
        <v>1933</v>
      </c>
      <c r="F843" s="44" t="s">
        <v>3343</v>
      </c>
      <c r="G843" s="44">
        <v>422.59158983333299</v>
      </c>
      <c r="H843" s="44">
        <v>6.0644515456335098E-2</v>
      </c>
      <c r="I843" s="44">
        <v>6.0644515456335098E-2</v>
      </c>
      <c r="J843" s="44" t="s">
        <v>54</v>
      </c>
    </row>
    <row r="844" spans="1:10" x14ac:dyDescent="0.25">
      <c r="A844" s="44" t="s">
        <v>3344</v>
      </c>
      <c r="B844" s="44">
        <v>62.129751366666703</v>
      </c>
      <c r="C844" s="44">
        <v>66.211204913333304</v>
      </c>
      <c r="D844" s="44">
        <v>0.72084943914437705</v>
      </c>
      <c r="E844" s="44" t="s">
        <v>2058</v>
      </c>
      <c r="F844" s="44" t="s">
        <v>3345</v>
      </c>
      <c r="G844" s="44">
        <v>156.63580716666701</v>
      </c>
      <c r="H844" s="44">
        <v>0.33646723154699498</v>
      </c>
      <c r="I844" s="44">
        <v>0.33646723154699498</v>
      </c>
      <c r="J844" s="44" t="s">
        <v>60</v>
      </c>
    </row>
    <row r="845" spans="1:10" x14ac:dyDescent="0.25">
      <c r="A845" s="44" t="s">
        <v>3344</v>
      </c>
      <c r="B845" s="44">
        <v>62.129751366666703</v>
      </c>
      <c r="C845" s="44">
        <v>66.211204913333304</v>
      </c>
      <c r="D845" s="44">
        <v>0.72084943914437705</v>
      </c>
      <c r="E845" s="44" t="s">
        <v>48</v>
      </c>
      <c r="F845" s="44" t="s">
        <v>3346</v>
      </c>
      <c r="G845" s="44">
        <v>100.324894803333</v>
      </c>
      <c r="H845" s="44">
        <v>0.14146868407767399</v>
      </c>
      <c r="I845" s="44">
        <v>0.14146868407767399</v>
      </c>
      <c r="J845" s="44" t="s">
        <v>41</v>
      </c>
    </row>
    <row r="846" spans="1:10" x14ac:dyDescent="0.25">
      <c r="A846" s="44" t="s">
        <v>3344</v>
      </c>
      <c r="B846" s="44">
        <v>62.129751366666703</v>
      </c>
      <c r="C846" s="44">
        <v>66.211204913333304</v>
      </c>
      <c r="D846" s="44">
        <v>0.72084943914437705</v>
      </c>
      <c r="E846" s="44" t="s">
        <v>2114</v>
      </c>
      <c r="F846" s="44" t="s">
        <v>3347</v>
      </c>
      <c r="G846" s="44">
        <v>19.222523967000001</v>
      </c>
      <c r="H846" s="44">
        <v>0.148583502754282</v>
      </c>
      <c r="I846" s="44">
        <v>0.148583502754282</v>
      </c>
      <c r="J846" s="44" t="s">
        <v>48</v>
      </c>
    </row>
    <row r="847" spans="1:10" x14ac:dyDescent="0.25">
      <c r="A847" s="44" t="s">
        <v>3348</v>
      </c>
      <c r="B847" s="44">
        <v>71.343853553333403</v>
      </c>
      <c r="C847" s="44">
        <v>210.4599326</v>
      </c>
      <c r="D847" s="44">
        <v>1.0425940580014699E-2</v>
      </c>
      <c r="E847" s="44" t="s">
        <v>1956</v>
      </c>
      <c r="F847" s="44" t="s">
        <v>3349</v>
      </c>
      <c r="G847" s="44">
        <v>34.757536853333299</v>
      </c>
      <c r="H847" s="44">
        <v>0.45799442872519602</v>
      </c>
      <c r="I847" s="44">
        <v>0.45799442872519602</v>
      </c>
      <c r="J847" s="44" t="s">
        <v>82</v>
      </c>
    </row>
    <row r="848" spans="1:10" x14ac:dyDescent="0.25">
      <c r="A848" s="44" t="s">
        <v>3350</v>
      </c>
      <c r="B848" s="44">
        <v>17.355048656000001</v>
      </c>
      <c r="C848" s="44">
        <v>30.0226302533333</v>
      </c>
      <c r="D848" s="44">
        <v>7.2487815109540499E-2</v>
      </c>
      <c r="E848" s="44" t="s">
        <v>68</v>
      </c>
      <c r="F848" s="44" t="s">
        <v>3351</v>
      </c>
      <c r="G848" s="44">
        <v>7350.2935470000002</v>
      </c>
      <c r="H848" s="44">
        <v>8.8383089347412406E-3</v>
      </c>
      <c r="I848" s="44">
        <v>8.8383089347412406E-3</v>
      </c>
      <c r="J848" s="44" t="s">
        <v>1956</v>
      </c>
    </row>
    <row r="849" spans="1:10" x14ac:dyDescent="0.25">
      <c r="A849" s="44" t="s">
        <v>3352</v>
      </c>
      <c r="B849" s="44">
        <v>39.686091266666701</v>
      </c>
      <c r="C849" s="44">
        <v>192.31379656666701</v>
      </c>
      <c r="D849" s="44">
        <v>1.66442974165785E-2</v>
      </c>
      <c r="E849" s="44" t="s">
        <v>1956</v>
      </c>
      <c r="F849" s="44" t="s">
        <v>3351</v>
      </c>
      <c r="G849" s="44">
        <v>7350.2935470000002</v>
      </c>
      <c r="H849" s="44">
        <v>8.8383089347412406E-3</v>
      </c>
      <c r="I849" s="44">
        <v>8.8383089347412406E-3</v>
      </c>
      <c r="J849" s="44" t="s">
        <v>2022</v>
      </c>
    </row>
    <row r="850" spans="1:10" x14ac:dyDescent="0.25">
      <c r="A850" s="44" t="s">
        <v>3352</v>
      </c>
      <c r="B850" s="44">
        <v>39.686091266666701</v>
      </c>
      <c r="C850" s="44">
        <v>192.31379656666701</v>
      </c>
      <c r="D850" s="44">
        <v>1.66442974165785E-2</v>
      </c>
      <c r="E850" s="44" t="s">
        <v>54</v>
      </c>
      <c r="F850" s="44" t="s">
        <v>3353</v>
      </c>
      <c r="G850" s="44">
        <v>10.6480107433333</v>
      </c>
      <c r="H850" s="44">
        <v>0.15675705916553501</v>
      </c>
      <c r="I850" s="44">
        <v>0.15675705916553501</v>
      </c>
      <c r="J850" s="44" t="s">
        <v>1999</v>
      </c>
    </row>
    <row r="851" spans="1:10" x14ac:dyDescent="0.25">
      <c r="A851" s="44" t="s">
        <v>3354</v>
      </c>
      <c r="B851" s="44">
        <v>18.428532830000002</v>
      </c>
      <c r="C851" s="44">
        <v>12.7299236466667</v>
      </c>
      <c r="D851" s="44">
        <v>1.2646886161437099E-2</v>
      </c>
      <c r="E851" s="44" t="s">
        <v>58</v>
      </c>
      <c r="F851" s="44" t="s">
        <v>3355</v>
      </c>
      <c r="G851" s="44">
        <v>155.60995046666699</v>
      </c>
      <c r="H851" s="44">
        <v>0.224575201777473</v>
      </c>
      <c r="I851" s="44">
        <v>0.224575201777473</v>
      </c>
      <c r="J851" s="44" t="s">
        <v>1933</v>
      </c>
    </row>
    <row r="852" spans="1:10" x14ac:dyDescent="0.25">
      <c r="A852" s="44" t="s">
        <v>3356</v>
      </c>
      <c r="B852" s="44">
        <v>115.34800173333301</v>
      </c>
      <c r="C852" s="44">
        <v>72.387867486666707</v>
      </c>
      <c r="D852" s="44">
        <v>5.7778484726987399E-3</v>
      </c>
      <c r="E852" s="44" t="s">
        <v>60</v>
      </c>
      <c r="F852" s="44" t="s">
        <v>3357</v>
      </c>
      <c r="G852" s="44">
        <v>56.987445683333299</v>
      </c>
      <c r="H852" s="44">
        <v>0.76826289996409702</v>
      </c>
      <c r="I852" s="44">
        <v>0.76826289996409702</v>
      </c>
      <c r="J852" s="44" t="s">
        <v>92</v>
      </c>
    </row>
    <row r="853" spans="1:10" x14ac:dyDescent="0.25">
      <c r="A853" s="44" t="s">
        <v>3358</v>
      </c>
      <c r="B853" s="44">
        <v>226.024510166667</v>
      </c>
      <c r="C853" s="44">
        <v>106.807153266667</v>
      </c>
      <c r="D853" s="44">
        <v>1.7884443993569001E-4</v>
      </c>
      <c r="E853" s="44" t="s">
        <v>74</v>
      </c>
      <c r="F853" s="44" t="s">
        <v>3359</v>
      </c>
      <c r="G853" s="44">
        <v>66.814712603333305</v>
      </c>
      <c r="H853" s="44">
        <v>2.6584928185563201E-2</v>
      </c>
      <c r="I853" s="44">
        <v>2.6584928185563201E-2</v>
      </c>
      <c r="J853" s="44" t="s">
        <v>72</v>
      </c>
    </row>
    <row r="854" spans="1:10" x14ac:dyDescent="0.25">
      <c r="A854" s="44" t="s">
        <v>3358</v>
      </c>
      <c r="B854" s="44">
        <v>226.024510166667</v>
      </c>
      <c r="C854" s="44">
        <v>106.807153266667</v>
      </c>
      <c r="D854" s="44">
        <v>1.7884443993569001E-4</v>
      </c>
      <c r="E854" s="44" t="s">
        <v>31</v>
      </c>
      <c r="F854" s="44" t="s">
        <v>3360</v>
      </c>
      <c r="G854" s="44">
        <v>1.59174989566667</v>
      </c>
      <c r="H854" s="44">
        <v>0.31322894756897601</v>
      </c>
      <c r="I854" s="44">
        <v>0.31322894756897601</v>
      </c>
      <c r="J854" s="44" t="s">
        <v>1959</v>
      </c>
    </row>
    <row r="855" spans="1:10" x14ac:dyDescent="0.25">
      <c r="A855" s="44" t="s">
        <v>3361</v>
      </c>
      <c r="B855" s="44">
        <v>273.00094936666699</v>
      </c>
      <c r="C855" s="44">
        <v>414.80733079999999</v>
      </c>
      <c r="D855" s="44">
        <v>0.126689575619786</v>
      </c>
      <c r="E855" s="44" t="s">
        <v>32</v>
      </c>
      <c r="F855" s="44" t="s">
        <v>3362</v>
      </c>
      <c r="G855" s="44">
        <v>194.01000766666701</v>
      </c>
      <c r="H855" s="44">
        <v>4.4855995550743502E-2</v>
      </c>
      <c r="I855" s="44">
        <v>4.4855995550743502E-2</v>
      </c>
      <c r="J855" s="44" t="s">
        <v>50</v>
      </c>
    </row>
    <row r="856" spans="1:10" x14ac:dyDescent="0.25">
      <c r="A856" s="44" t="s">
        <v>3363</v>
      </c>
      <c r="B856" s="44">
        <v>12.478061044666701</v>
      </c>
      <c r="C856" s="44">
        <v>15.82305736</v>
      </c>
      <c r="D856" s="44">
        <v>0.70651930824550302</v>
      </c>
      <c r="E856" s="44" t="s">
        <v>1937</v>
      </c>
      <c r="F856" s="44" t="s">
        <v>3364</v>
      </c>
      <c r="G856" s="44">
        <v>142.07809613333299</v>
      </c>
      <c r="H856" s="44">
        <v>2.5149124283250199E-2</v>
      </c>
      <c r="I856" s="44">
        <v>2.5149124283250199E-2</v>
      </c>
      <c r="J856" s="44" t="s">
        <v>32</v>
      </c>
    </row>
    <row r="857" spans="1:10" x14ac:dyDescent="0.25">
      <c r="A857" s="44" t="s">
        <v>3365</v>
      </c>
      <c r="B857" s="44">
        <v>105.890641143333</v>
      </c>
      <c r="C857" s="44">
        <v>160.45433042666701</v>
      </c>
      <c r="D857" s="44">
        <v>0.26925915096106001</v>
      </c>
      <c r="E857" s="44" t="s">
        <v>1984</v>
      </c>
      <c r="F857" s="44" t="s">
        <v>3366</v>
      </c>
      <c r="G857" s="44">
        <v>97.2870279433333</v>
      </c>
      <c r="H857" s="44">
        <v>0.41715055327221201</v>
      </c>
      <c r="I857" s="44">
        <v>0.41715055327221201</v>
      </c>
      <c r="J857" s="44" t="s">
        <v>82</v>
      </c>
    </row>
    <row r="858" spans="1:10" x14ac:dyDescent="0.25">
      <c r="A858" s="44" t="s">
        <v>3367</v>
      </c>
      <c r="B858" s="44">
        <v>18.016638173333298</v>
      </c>
      <c r="C858" s="44">
        <v>15.173916250333299</v>
      </c>
      <c r="D858" s="44">
        <v>0.62608215118633803</v>
      </c>
      <c r="E858" s="44" t="s">
        <v>2058</v>
      </c>
      <c r="F858" s="44" t="s">
        <v>3368</v>
      </c>
      <c r="G858" s="44">
        <v>58.112502403333302</v>
      </c>
      <c r="H858" s="44">
        <v>0.41279637299026101</v>
      </c>
      <c r="I858" s="44">
        <v>0.41279637299026101</v>
      </c>
      <c r="J858" s="44" t="s">
        <v>1959</v>
      </c>
    </row>
    <row r="859" spans="1:10" x14ac:dyDescent="0.25">
      <c r="A859" s="44" t="s">
        <v>3369</v>
      </c>
      <c r="B859" s="44">
        <v>1950.09852766667</v>
      </c>
      <c r="C859" s="44">
        <v>951.77618743333301</v>
      </c>
      <c r="D859" s="44">
        <v>1.9682906177585801E-3</v>
      </c>
      <c r="E859" s="44" t="s">
        <v>76</v>
      </c>
      <c r="F859" s="44" t="s">
        <v>3370</v>
      </c>
      <c r="G859" s="44">
        <v>5.9118560076666702</v>
      </c>
      <c r="H859" s="44">
        <v>0.75457369130242002</v>
      </c>
      <c r="I859" s="44">
        <v>0.75457369130242002</v>
      </c>
      <c r="J859" s="44" t="s">
        <v>92</v>
      </c>
    </row>
    <row r="860" spans="1:10" x14ac:dyDescent="0.25">
      <c r="A860" s="44" t="s">
        <v>3371</v>
      </c>
      <c r="B860" s="44">
        <v>685.22747383333297</v>
      </c>
      <c r="C860" s="44">
        <v>777.46702836666702</v>
      </c>
      <c r="D860" s="44">
        <v>0.49941964617949802</v>
      </c>
      <c r="E860" s="44" t="s">
        <v>1965</v>
      </c>
      <c r="F860" s="44" t="s">
        <v>3372</v>
      </c>
      <c r="G860" s="44">
        <v>16.0759000233333</v>
      </c>
      <c r="H860" s="44">
        <v>0.110577098369531</v>
      </c>
      <c r="I860" s="44">
        <v>0.110577098369531</v>
      </c>
      <c r="J860" s="44" t="s">
        <v>92</v>
      </c>
    </row>
    <row r="861" spans="1:10" x14ac:dyDescent="0.25">
      <c r="A861" s="44" t="s">
        <v>3373</v>
      </c>
      <c r="B861" s="44">
        <v>618.65189710000004</v>
      </c>
      <c r="C861" s="44">
        <v>460.30753900000002</v>
      </c>
      <c r="D861" s="44">
        <v>0.216328293878572</v>
      </c>
      <c r="E861" s="44" t="s">
        <v>31</v>
      </c>
      <c r="F861" s="44" t="s">
        <v>3374</v>
      </c>
      <c r="G861" s="44">
        <v>61.5275272033333</v>
      </c>
      <c r="H861" s="44">
        <v>0.214942822735189</v>
      </c>
      <c r="I861" s="44">
        <v>0.214942822735189</v>
      </c>
      <c r="J861" s="44" t="s">
        <v>1959</v>
      </c>
    </row>
    <row r="862" spans="1:10" x14ac:dyDescent="0.25">
      <c r="A862" s="44" t="s">
        <v>3375</v>
      </c>
      <c r="B862" s="44">
        <v>293.37321279999998</v>
      </c>
      <c r="C862" s="44">
        <v>219.45114280000001</v>
      </c>
      <c r="D862" s="44">
        <v>1.0700803874471999E-3</v>
      </c>
      <c r="E862" s="44" t="s">
        <v>85</v>
      </c>
      <c r="F862" s="44" t="s">
        <v>3376</v>
      </c>
      <c r="G862" s="44">
        <v>58.9945856466667</v>
      </c>
      <c r="H862" s="44">
        <v>0.27855413668496398</v>
      </c>
      <c r="I862" s="44">
        <v>0.27855413668496398</v>
      </c>
      <c r="J862" s="44" t="s">
        <v>72</v>
      </c>
    </row>
    <row r="863" spans="1:10" x14ac:dyDescent="0.25">
      <c r="A863" s="44" t="s">
        <v>3377</v>
      </c>
      <c r="B863" s="44">
        <v>199.94410613333301</v>
      </c>
      <c r="C863" s="44">
        <v>326.015928766667</v>
      </c>
      <c r="D863" s="44">
        <v>4.6313011851233203E-2</v>
      </c>
      <c r="E863" s="44" t="s">
        <v>85</v>
      </c>
      <c r="F863" s="44" t="s">
        <v>3378</v>
      </c>
      <c r="G863" s="44">
        <v>25.258500976666699</v>
      </c>
      <c r="H863" s="44">
        <v>0.61289749977112795</v>
      </c>
      <c r="I863" s="44">
        <v>0.61289749977112795</v>
      </c>
      <c r="J863" s="44" t="s">
        <v>92</v>
      </c>
    </row>
    <row r="864" spans="1:10" x14ac:dyDescent="0.25">
      <c r="A864" s="44" t="s">
        <v>3379</v>
      </c>
      <c r="B864" s="44">
        <v>373.29507649999999</v>
      </c>
      <c r="C864" s="44">
        <v>180.88228340000001</v>
      </c>
      <c r="D864" s="44">
        <v>1.02284871224976E-2</v>
      </c>
      <c r="E864" s="44" t="s">
        <v>55</v>
      </c>
      <c r="F864" s="44" t="s">
        <v>3380</v>
      </c>
      <c r="G864" s="44">
        <v>6.0774824976666704</v>
      </c>
      <c r="H864" s="44">
        <v>0.237367149785707</v>
      </c>
      <c r="I864" s="44">
        <v>0.237367149785707</v>
      </c>
      <c r="J864" s="44" t="s">
        <v>1965</v>
      </c>
    </row>
    <row r="865" spans="1:10" x14ac:dyDescent="0.25">
      <c r="A865" s="44" t="s">
        <v>3381</v>
      </c>
      <c r="B865" s="44">
        <v>74.7647739366667</v>
      </c>
      <c r="C865" s="44">
        <v>117.33134723333301</v>
      </c>
      <c r="D865" s="44">
        <v>4.1086197314047401E-4</v>
      </c>
      <c r="E865" s="44" t="s">
        <v>92</v>
      </c>
      <c r="F865" s="44" t="s">
        <v>3382</v>
      </c>
      <c r="G865" s="44">
        <v>135.76044472000001</v>
      </c>
      <c r="H865" s="44">
        <v>0.81468980804241098</v>
      </c>
      <c r="I865" s="44">
        <v>0.81468980804241098</v>
      </c>
      <c r="J865" s="44" t="s">
        <v>74</v>
      </c>
    </row>
    <row r="866" spans="1:10" x14ac:dyDescent="0.25">
      <c r="A866" s="44" t="s">
        <v>3383</v>
      </c>
      <c r="B866" s="44">
        <v>198.30966733333301</v>
      </c>
      <c r="C866" s="44">
        <v>126.0323683</v>
      </c>
      <c r="D866" s="44">
        <v>3.06580383592608E-2</v>
      </c>
      <c r="E866" s="44" t="s">
        <v>2058</v>
      </c>
      <c r="F866" s="44" t="s">
        <v>3384</v>
      </c>
      <c r="G866" s="44">
        <v>108.987994276667</v>
      </c>
      <c r="H866" s="44">
        <v>0.216430348187196</v>
      </c>
      <c r="I866" s="44">
        <v>0.216430348187196</v>
      </c>
      <c r="J866" s="44" t="s">
        <v>1948</v>
      </c>
    </row>
    <row r="867" spans="1:10" x14ac:dyDescent="0.25">
      <c r="A867" s="44" t="s">
        <v>3383</v>
      </c>
      <c r="B867" s="44">
        <v>198.30966733333301</v>
      </c>
      <c r="C867" s="44">
        <v>126.0323683</v>
      </c>
      <c r="D867" s="44">
        <v>3.06580383592608E-2</v>
      </c>
      <c r="E867" s="44" t="s">
        <v>2033</v>
      </c>
      <c r="F867" s="44" t="s">
        <v>3385</v>
      </c>
      <c r="G867" s="44">
        <v>9.8211653103333294</v>
      </c>
      <c r="H867" s="44">
        <v>0.17873151307590299</v>
      </c>
      <c r="I867" s="44">
        <v>0.17873151307590299</v>
      </c>
      <c r="J867" s="44" t="s">
        <v>94</v>
      </c>
    </row>
    <row r="868" spans="1:10" x14ac:dyDescent="0.25">
      <c r="A868" s="44" t="s">
        <v>3386</v>
      </c>
      <c r="B868" s="44">
        <v>246.57210483333299</v>
      </c>
      <c r="C868" s="44">
        <v>178.744173933333</v>
      </c>
      <c r="D868" s="44">
        <v>6.20207885493268E-2</v>
      </c>
      <c r="E868" s="44" t="s">
        <v>85</v>
      </c>
      <c r="F868" s="44" t="s">
        <v>3387</v>
      </c>
      <c r="G868" s="44">
        <v>124.156531723333</v>
      </c>
      <c r="H868" s="44">
        <v>8.5042681142512302E-2</v>
      </c>
      <c r="I868" s="44">
        <v>8.5042681142512302E-2</v>
      </c>
      <c r="J868" s="44" t="s">
        <v>2058</v>
      </c>
    </row>
    <row r="869" spans="1:10" x14ac:dyDescent="0.25">
      <c r="A869" s="44" t="s">
        <v>3388</v>
      </c>
      <c r="B869" s="44">
        <v>37.8201186133333</v>
      </c>
      <c r="C869" s="44">
        <v>89.681159030000003</v>
      </c>
      <c r="D869" s="44">
        <v>9.4892742434121005E-2</v>
      </c>
      <c r="E869" s="44" t="s">
        <v>48</v>
      </c>
      <c r="F869" s="44" t="s">
        <v>3389</v>
      </c>
      <c r="G869" s="44">
        <v>36.585362320000002</v>
      </c>
      <c r="H869" s="44">
        <v>0.20054441183171601</v>
      </c>
      <c r="I869" s="44">
        <v>0.20054441183171601</v>
      </c>
      <c r="J869" s="44" t="s">
        <v>48</v>
      </c>
    </row>
    <row r="870" spans="1:10" x14ac:dyDescent="0.25">
      <c r="A870" s="44" t="s">
        <v>3388</v>
      </c>
      <c r="B870" s="44">
        <v>37.8201186133333</v>
      </c>
      <c r="C870" s="44">
        <v>89.681159030000003</v>
      </c>
      <c r="D870" s="44">
        <v>9.4892742434121005E-2</v>
      </c>
      <c r="E870" s="44" t="s">
        <v>2114</v>
      </c>
      <c r="F870" s="44" t="s">
        <v>3390</v>
      </c>
      <c r="G870" s="44">
        <v>69.031170953333302</v>
      </c>
      <c r="H870" s="44">
        <v>3.6673521914154399E-2</v>
      </c>
      <c r="I870" s="44">
        <v>3.6673521914154399E-2</v>
      </c>
      <c r="J870" s="44" t="s">
        <v>54</v>
      </c>
    </row>
    <row r="871" spans="1:10" x14ac:dyDescent="0.25">
      <c r="A871" s="44" t="s">
        <v>3391</v>
      </c>
      <c r="B871" s="44">
        <v>56.652549843333297</v>
      </c>
      <c r="C871" s="44">
        <v>58.923482323333303</v>
      </c>
      <c r="D871" s="44">
        <v>0.70832689762213497</v>
      </c>
      <c r="E871" s="44" t="s">
        <v>71</v>
      </c>
      <c r="F871" s="44" t="s">
        <v>3392</v>
      </c>
      <c r="G871" s="44">
        <v>38.275848456666701</v>
      </c>
      <c r="H871" s="44">
        <v>0.41319324229883803</v>
      </c>
      <c r="I871" s="44">
        <v>0.41319324229883803</v>
      </c>
      <c r="J871" s="44" t="s">
        <v>1999</v>
      </c>
    </row>
    <row r="872" spans="1:10" x14ac:dyDescent="0.25">
      <c r="A872" s="44" t="s">
        <v>3393</v>
      </c>
      <c r="B872" s="44">
        <v>131.62825233333299</v>
      </c>
      <c r="C872" s="44">
        <v>146.67054173333301</v>
      </c>
      <c r="D872" s="44">
        <v>0.24176363167335599</v>
      </c>
      <c r="E872" s="44" t="s">
        <v>87</v>
      </c>
      <c r="F872" s="44" t="s">
        <v>3394</v>
      </c>
      <c r="G872" s="44">
        <v>23.8552162866667</v>
      </c>
      <c r="H872" s="44">
        <v>0.153785560113673</v>
      </c>
      <c r="I872" s="44">
        <v>0.153785560113673</v>
      </c>
      <c r="J872" s="44" t="s">
        <v>2022</v>
      </c>
    </row>
    <row r="873" spans="1:10" x14ac:dyDescent="0.25">
      <c r="A873" s="44" t="s">
        <v>3393</v>
      </c>
      <c r="B873" s="44">
        <v>131.62825233333299</v>
      </c>
      <c r="C873" s="44">
        <v>146.67054173333301</v>
      </c>
      <c r="D873" s="44">
        <v>0.24176363167335599</v>
      </c>
      <c r="E873" s="44" t="s">
        <v>1965</v>
      </c>
      <c r="F873" s="44" t="s">
        <v>3395</v>
      </c>
      <c r="G873" s="44">
        <v>174.93627053333299</v>
      </c>
      <c r="H873" s="44">
        <v>0.153088769993181</v>
      </c>
      <c r="I873" s="44">
        <v>0.153088769993181</v>
      </c>
      <c r="J873" s="44" t="s">
        <v>1965</v>
      </c>
    </row>
    <row r="874" spans="1:10" x14ac:dyDescent="0.25">
      <c r="A874" s="44" t="s">
        <v>3396</v>
      </c>
      <c r="B874" s="44">
        <v>1000.70455213333</v>
      </c>
      <c r="C874" s="44">
        <v>5438.0235856666704</v>
      </c>
      <c r="D874" s="44">
        <v>2.6100005594270501E-4</v>
      </c>
      <c r="E874" s="44" t="s">
        <v>94</v>
      </c>
      <c r="F874" s="44" t="s">
        <v>3397</v>
      </c>
      <c r="G874" s="44">
        <v>43.817682990000002</v>
      </c>
      <c r="H874" s="44">
        <v>0.52561265262745704</v>
      </c>
      <c r="I874" s="44">
        <v>0.52561265262745704</v>
      </c>
      <c r="J874" s="44" t="s">
        <v>94</v>
      </c>
    </row>
    <row r="875" spans="1:10" x14ac:dyDescent="0.25">
      <c r="A875" s="44" t="s">
        <v>3398</v>
      </c>
      <c r="B875" s="44">
        <v>48.138827963333298</v>
      </c>
      <c r="C875" s="44">
        <v>6.81810304266667</v>
      </c>
      <c r="D875" s="44">
        <v>2.2911674190274699E-2</v>
      </c>
      <c r="E875" s="44" t="s">
        <v>1973</v>
      </c>
      <c r="F875" s="44" t="s">
        <v>3399</v>
      </c>
      <c r="G875" s="44">
        <v>176.31205513333299</v>
      </c>
      <c r="H875" s="44">
        <v>0.41455798269122701</v>
      </c>
      <c r="I875" s="44">
        <v>0.41455798269122701</v>
      </c>
      <c r="J875" s="44" t="s">
        <v>1956</v>
      </c>
    </row>
    <row r="876" spans="1:10" x14ac:dyDescent="0.25">
      <c r="A876" s="44" t="s">
        <v>3400</v>
      </c>
      <c r="B876" s="44">
        <v>37.7356863533333</v>
      </c>
      <c r="C876" s="44">
        <v>48.211794096666701</v>
      </c>
      <c r="D876" s="44">
        <v>0.25515228625717201</v>
      </c>
      <c r="E876" s="44" t="s">
        <v>1973</v>
      </c>
      <c r="F876" s="44" t="s">
        <v>3401</v>
      </c>
      <c r="G876" s="44">
        <v>60.284474486666703</v>
      </c>
      <c r="H876" s="44">
        <v>6.8578526959170803E-3</v>
      </c>
      <c r="I876" s="44">
        <v>6.8578526959170803E-3</v>
      </c>
      <c r="J876" s="44" t="s">
        <v>1956</v>
      </c>
    </row>
    <row r="877" spans="1:10" x14ac:dyDescent="0.25">
      <c r="A877" s="44" t="s">
        <v>3402</v>
      </c>
      <c r="B877" s="44">
        <v>4.8862648340000003</v>
      </c>
      <c r="C877" s="44">
        <v>4.7726831366666698</v>
      </c>
      <c r="D877" s="44">
        <v>0.96256929805429903</v>
      </c>
      <c r="E877" s="44" t="s">
        <v>98</v>
      </c>
      <c r="F877" s="44" t="s">
        <v>3403</v>
      </c>
      <c r="G877" s="44">
        <v>28.791485143333301</v>
      </c>
      <c r="H877" s="44">
        <v>0.12632055315485399</v>
      </c>
      <c r="I877" s="44">
        <v>0.12632055315485399</v>
      </c>
      <c r="J877" s="44" t="s">
        <v>90</v>
      </c>
    </row>
    <row r="878" spans="1:10" x14ac:dyDescent="0.25">
      <c r="A878" s="44" t="s">
        <v>3404</v>
      </c>
      <c r="B878" s="44">
        <v>335.93567009999998</v>
      </c>
      <c r="C878" s="44">
        <v>312.62412733333298</v>
      </c>
      <c r="D878" s="44">
        <v>0.62326787745089895</v>
      </c>
      <c r="E878" s="44" t="s">
        <v>2058</v>
      </c>
      <c r="F878" s="44" t="s">
        <v>3405</v>
      </c>
      <c r="G878" s="44">
        <v>20.7427568033333</v>
      </c>
      <c r="H878" s="44">
        <v>6.9649861066915106E-2</v>
      </c>
      <c r="I878" s="44">
        <v>6.9649861066915106E-2</v>
      </c>
      <c r="J878" s="44" t="s">
        <v>1965</v>
      </c>
    </row>
    <row r="879" spans="1:10" x14ac:dyDescent="0.25">
      <c r="A879" s="44" t="s">
        <v>3406</v>
      </c>
      <c r="B879" s="44">
        <v>115.26685995</v>
      </c>
      <c r="C879" s="44">
        <v>37.180434419999997</v>
      </c>
      <c r="D879" s="44">
        <v>3.7617519015952601E-3</v>
      </c>
      <c r="E879" s="44" t="s">
        <v>75</v>
      </c>
      <c r="F879" s="44" t="s">
        <v>3407</v>
      </c>
      <c r="G879" s="44">
        <v>59.052881313333302</v>
      </c>
      <c r="H879" s="44">
        <v>0.49278209227050601</v>
      </c>
      <c r="I879" s="44">
        <v>0.49278209227050601</v>
      </c>
      <c r="J879" s="44" t="s">
        <v>2223</v>
      </c>
    </row>
    <row r="880" spans="1:10" x14ac:dyDescent="0.25">
      <c r="A880" s="44" t="s">
        <v>3408</v>
      </c>
      <c r="B880" s="44">
        <v>19.738316923333301</v>
      </c>
      <c r="C880" s="44">
        <v>24.424811949999999</v>
      </c>
      <c r="D880" s="44">
        <v>0.13532749291864199</v>
      </c>
      <c r="E880" s="44" t="s">
        <v>85</v>
      </c>
      <c r="F880" s="44" t="s">
        <v>3409</v>
      </c>
      <c r="G880" s="44">
        <v>182.292902133333</v>
      </c>
      <c r="H880" s="44">
        <v>0.29552415023057299</v>
      </c>
      <c r="I880" s="44">
        <v>0.29552415023057299</v>
      </c>
      <c r="J880" s="44" t="s">
        <v>1933</v>
      </c>
    </row>
    <row r="881" spans="1:10" x14ac:dyDescent="0.25">
      <c r="A881" s="44" t="s">
        <v>3410</v>
      </c>
      <c r="B881" s="44">
        <v>123.40862363333299</v>
      </c>
      <c r="C881" s="44">
        <v>50.158529209999998</v>
      </c>
      <c r="D881" s="44">
        <v>6.0209354413093196E-3</v>
      </c>
      <c r="E881" s="44" t="s">
        <v>92</v>
      </c>
      <c r="F881" s="44" t="s">
        <v>3411</v>
      </c>
      <c r="G881" s="44">
        <v>45.542063929999998</v>
      </c>
      <c r="H881" s="44">
        <v>0.73712029542490598</v>
      </c>
      <c r="I881" s="44">
        <v>0.73712029542490598</v>
      </c>
      <c r="J881" s="44" t="s">
        <v>84</v>
      </c>
    </row>
    <row r="882" spans="1:10" x14ac:dyDescent="0.25">
      <c r="A882" s="44" t="s">
        <v>3412</v>
      </c>
      <c r="B882" s="44">
        <v>17.524268636666701</v>
      </c>
      <c r="C882" s="44">
        <v>138.65233813333299</v>
      </c>
      <c r="D882" s="44">
        <v>3.5398364809483898E-3</v>
      </c>
      <c r="E882" s="44" t="s">
        <v>2058</v>
      </c>
      <c r="F882" s="44" t="s">
        <v>3413</v>
      </c>
      <c r="G882" s="44">
        <v>34.1384908333333</v>
      </c>
      <c r="H882" s="44">
        <v>0.488589873646877</v>
      </c>
      <c r="I882" s="44">
        <v>0.488589873646877</v>
      </c>
      <c r="J882" s="44" t="s">
        <v>1933</v>
      </c>
    </row>
    <row r="883" spans="1:10" x14ac:dyDescent="0.25">
      <c r="A883" s="44" t="s">
        <v>3412</v>
      </c>
      <c r="B883" s="44">
        <v>17.524268636666701</v>
      </c>
      <c r="C883" s="44">
        <v>138.65233813333299</v>
      </c>
      <c r="D883" s="44">
        <v>3.5398364809483898E-3</v>
      </c>
      <c r="E883" s="44" t="s">
        <v>1956</v>
      </c>
      <c r="F883" s="44" t="s">
        <v>3414</v>
      </c>
      <c r="G883" s="44">
        <v>7.317591599</v>
      </c>
      <c r="H883" s="44">
        <v>0.21489761023543899</v>
      </c>
      <c r="I883" s="44">
        <v>0.21489761023543899</v>
      </c>
      <c r="J883" s="44" t="s">
        <v>2512</v>
      </c>
    </row>
    <row r="884" spans="1:10" x14ac:dyDescent="0.25">
      <c r="A884" s="44" t="s">
        <v>3412</v>
      </c>
      <c r="B884" s="44">
        <v>17.524268636666701</v>
      </c>
      <c r="C884" s="44">
        <v>138.65233813333299</v>
      </c>
      <c r="D884" s="44">
        <v>3.5398364809483898E-3</v>
      </c>
      <c r="E884" s="44" t="s">
        <v>77</v>
      </c>
      <c r="F884" s="44" t="s">
        <v>3415</v>
      </c>
      <c r="G884" s="44">
        <v>245.667152533333</v>
      </c>
      <c r="H884" s="44">
        <v>0.602152290952505</v>
      </c>
      <c r="I884" s="44">
        <v>0.602152290952505</v>
      </c>
      <c r="J884" s="44" t="s">
        <v>2018</v>
      </c>
    </row>
    <row r="885" spans="1:10" x14ac:dyDescent="0.25">
      <c r="A885" s="44" t="s">
        <v>3412</v>
      </c>
      <c r="B885" s="44">
        <v>17.524268636666701</v>
      </c>
      <c r="C885" s="44">
        <v>138.65233813333299</v>
      </c>
      <c r="D885" s="44">
        <v>3.5398364809483898E-3</v>
      </c>
      <c r="E885" s="44" t="s">
        <v>71</v>
      </c>
      <c r="F885" s="44" t="s">
        <v>3415</v>
      </c>
      <c r="G885" s="44">
        <v>245.667152533333</v>
      </c>
      <c r="H885" s="44">
        <v>0.602152290952505</v>
      </c>
      <c r="I885" s="44">
        <v>0.602152290952505</v>
      </c>
      <c r="J885" s="44" t="s">
        <v>55</v>
      </c>
    </row>
    <row r="886" spans="1:10" x14ac:dyDescent="0.25">
      <c r="A886" s="44" t="s">
        <v>3412</v>
      </c>
      <c r="B886" s="44">
        <v>17.524268636666701</v>
      </c>
      <c r="C886" s="44">
        <v>138.65233813333299</v>
      </c>
      <c r="D886" s="44">
        <v>3.5398364809483898E-3</v>
      </c>
      <c r="E886" s="44" t="s">
        <v>60</v>
      </c>
      <c r="F886" s="44" t="s">
        <v>3416</v>
      </c>
      <c r="G886" s="44">
        <v>10.934968215</v>
      </c>
      <c r="H886" s="44">
        <v>0.19287174625233799</v>
      </c>
      <c r="I886" s="44">
        <v>0.19287174625233799</v>
      </c>
      <c r="J886" s="44" t="s">
        <v>85</v>
      </c>
    </row>
    <row r="887" spans="1:10" x14ac:dyDescent="0.25">
      <c r="A887" s="44" t="s">
        <v>3412</v>
      </c>
      <c r="B887" s="44">
        <v>17.524268636666701</v>
      </c>
      <c r="C887" s="44">
        <v>138.65233813333299</v>
      </c>
      <c r="D887" s="44">
        <v>3.5398364809483898E-3</v>
      </c>
      <c r="E887" s="44" t="s">
        <v>54</v>
      </c>
      <c r="F887" s="44" t="s">
        <v>3417</v>
      </c>
      <c r="G887" s="44">
        <v>5.1060079913333301</v>
      </c>
      <c r="H887" s="44">
        <v>0.175348669840552</v>
      </c>
      <c r="I887" s="44">
        <v>0.175348669840552</v>
      </c>
      <c r="J887" s="44" t="s">
        <v>92</v>
      </c>
    </row>
    <row r="888" spans="1:10" x14ac:dyDescent="0.25">
      <c r="A888" s="44" t="s">
        <v>3412</v>
      </c>
      <c r="B888" s="44">
        <v>17.524268636666701</v>
      </c>
      <c r="C888" s="44">
        <v>138.65233813333299</v>
      </c>
      <c r="D888" s="44">
        <v>3.5398364809483898E-3</v>
      </c>
      <c r="E888" s="44" t="s">
        <v>2138</v>
      </c>
      <c r="F888" s="44" t="s">
        <v>3418</v>
      </c>
      <c r="G888" s="44">
        <v>142.71443713333301</v>
      </c>
      <c r="H888" s="44">
        <v>0.80103097454422501</v>
      </c>
      <c r="I888" s="44">
        <v>0.80103097454422501</v>
      </c>
      <c r="J888" s="44" t="s">
        <v>60</v>
      </c>
    </row>
    <row r="889" spans="1:10" x14ac:dyDescent="0.25">
      <c r="A889" s="44" t="s">
        <v>3412</v>
      </c>
      <c r="B889" s="44">
        <v>17.524268636666701</v>
      </c>
      <c r="C889" s="44">
        <v>138.65233813333299</v>
      </c>
      <c r="D889" s="44">
        <v>3.5398364809483898E-3</v>
      </c>
      <c r="E889" s="44" t="s">
        <v>32</v>
      </c>
      <c r="F889" s="44" t="s">
        <v>3419</v>
      </c>
      <c r="G889" s="44">
        <v>168.969397466667</v>
      </c>
      <c r="H889" s="44">
        <v>5.49748473819687E-2</v>
      </c>
      <c r="I889" s="44">
        <v>5.49748473819687E-2</v>
      </c>
      <c r="J889" s="44" t="s">
        <v>2370</v>
      </c>
    </row>
    <row r="890" spans="1:10" x14ac:dyDescent="0.25">
      <c r="A890" s="44" t="s">
        <v>3420</v>
      </c>
      <c r="B890" s="44">
        <v>47.039042556666701</v>
      </c>
      <c r="C890" s="44">
        <v>119.2718991</v>
      </c>
      <c r="D890" s="44">
        <v>6.5548962941321502E-3</v>
      </c>
      <c r="E890" s="44" t="s">
        <v>58</v>
      </c>
      <c r="F890" s="44" t="s">
        <v>3421</v>
      </c>
      <c r="G890" s="44">
        <v>68.322702983333301</v>
      </c>
      <c r="H890" s="44">
        <v>0.171398446125544</v>
      </c>
      <c r="I890" s="44">
        <v>0.171398446125544</v>
      </c>
      <c r="J890" s="44" t="s">
        <v>48</v>
      </c>
    </row>
    <row r="891" spans="1:10" x14ac:dyDescent="0.25">
      <c r="A891" s="44" t="s">
        <v>3422</v>
      </c>
      <c r="B891" s="44">
        <v>2635.1382583333302</v>
      </c>
      <c r="C891" s="44">
        <v>636.08690760000002</v>
      </c>
      <c r="D891" s="44">
        <v>1.7047446031612E-3</v>
      </c>
      <c r="E891" s="44" t="s">
        <v>76</v>
      </c>
      <c r="F891" s="44" t="s">
        <v>3423</v>
      </c>
      <c r="G891" s="44">
        <v>91.990293140000006</v>
      </c>
      <c r="H891" s="44">
        <v>0.44030927130198899</v>
      </c>
      <c r="I891" s="44">
        <v>0.44030927130198899</v>
      </c>
      <c r="J891" s="44" t="s">
        <v>94</v>
      </c>
    </row>
    <row r="892" spans="1:10" x14ac:dyDescent="0.25">
      <c r="A892" s="44" t="s">
        <v>3424</v>
      </c>
      <c r="B892" s="44">
        <v>48.795673839999999</v>
      </c>
      <c r="C892" s="44">
        <v>128.11424656666699</v>
      </c>
      <c r="D892" s="44">
        <v>4.9877571344284096E-4</v>
      </c>
      <c r="E892" s="44" t="s">
        <v>85</v>
      </c>
      <c r="F892" s="44" t="s">
        <v>3425</v>
      </c>
      <c r="G892" s="44">
        <v>36.032506697333297</v>
      </c>
      <c r="H892" s="44">
        <v>0.32679883871006998</v>
      </c>
      <c r="I892" s="44">
        <v>0.32679883871006998</v>
      </c>
      <c r="J892" s="44" t="s">
        <v>71</v>
      </c>
    </row>
    <row r="893" spans="1:10" x14ac:dyDescent="0.25">
      <c r="A893" s="44" t="s">
        <v>3426</v>
      </c>
      <c r="B893" s="44">
        <v>32.386742666666699</v>
      </c>
      <c r="C893" s="44">
        <v>175.82289109999999</v>
      </c>
      <c r="D893" s="44">
        <v>1.3108501385072999E-2</v>
      </c>
      <c r="E893" s="44" t="s">
        <v>78</v>
      </c>
      <c r="F893" s="44" t="s">
        <v>3427</v>
      </c>
      <c r="G893" s="44">
        <v>36.780656106666697</v>
      </c>
      <c r="H893" s="44">
        <v>0.173551313016582</v>
      </c>
      <c r="I893" s="44">
        <v>0.173551313016582</v>
      </c>
      <c r="J893" s="44" t="s">
        <v>71</v>
      </c>
    </row>
    <row r="894" spans="1:10" x14ac:dyDescent="0.25">
      <c r="A894" s="44" t="s">
        <v>3428</v>
      </c>
      <c r="B894" s="44">
        <v>18.055364753333301</v>
      </c>
      <c r="C894" s="44">
        <v>16.474149336666699</v>
      </c>
      <c r="D894" s="44">
        <v>0.54151498530051501</v>
      </c>
      <c r="E894" s="44" t="s">
        <v>1937</v>
      </c>
      <c r="F894" s="44" t="s">
        <v>3429</v>
      </c>
      <c r="G894" s="44">
        <v>48.58854427</v>
      </c>
      <c r="H894" s="44">
        <v>0.106892619483527</v>
      </c>
      <c r="I894" s="44">
        <v>0.106892619483527</v>
      </c>
      <c r="J894" s="44" t="s">
        <v>54</v>
      </c>
    </row>
    <row r="895" spans="1:10" x14ac:dyDescent="0.25">
      <c r="A895" s="44" t="s">
        <v>3430</v>
      </c>
      <c r="B895" s="44">
        <v>53.966868910000002</v>
      </c>
      <c r="C895" s="44">
        <v>102.440690523333</v>
      </c>
      <c r="D895" s="44">
        <v>0.17056552015121201</v>
      </c>
      <c r="E895" s="44" t="s">
        <v>85</v>
      </c>
      <c r="F895" s="44" t="s">
        <v>3431</v>
      </c>
      <c r="G895" s="44">
        <v>179.60754449999999</v>
      </c>
      <c r="H895" s="44">
        <v>0.869626572919175</v>
      </c>
      <c r="I895" s="44">
        <v>0.869626572919175</v>
      </c>
      <c r="J895" s="44" t="s">
        <v>72</v>
      </c>
    </row>
    <row r="896" spans="1:10" x14ac:dyDescent="0.25">
      <c r="A896" s="44" t="s">
        <v>3432</v>
      </c>
      <c r="B896" s="44">
        <v>106.695653846667</v>
      </c>
      <c r="C896" s="44">
        <v>147.74687040000001</v>
      </c>
      <c r="D896" s="44">
        <v>0.25574106875373898</v>
      </c>
      <c r="E896" s="44" t="s">
        <v>1991</v>
      </c>
      <c r="F896" s="44" t="s">
        <v>3433</v>
      </c>
      <c r="G896" s="44">
        <v>4.52644105966667</v>
      </c>
      <c r="H896" s="44">
        <v>0.32955492988112101</v>
      </c>
      <c r="I896" s="44">
        <v>0.32955492988112101</v>
      </c>
      <c r="J896" s="44" t="s">
        <v>92</v>
      </c>
    </row>
    <row r="897" spans="1:10" x14ac:dyDescent="0.25">
      <c r="A897" s="44" t="s">
        <v>3434</v>
      </c>
      <c r="B897" s="44">
        <v>145.84819113333299</v>
      </c>
      <c r="C897" s="44">
        <v>128.26058929999999</v>
      </c>
      <c r="D897" s="44">
        <v>9.2667499344411694E-2</v>
      </c>
      <c r="E897" s="44" t="s">
        <v>75</v>
      </c>
      <c r="F897" s="44" t="s">
        <v>3435</v>
      </c>
      <c r="G897" s="44">
        <v>19.179437785333299</v>
      </c>
      <c r="H897" s="44">
        <v>0.52688290464740595</v>
      </c>
      <c r="I897" s="44">
        <v>0.52688290464740595</v>
      </c>
      <c r="J897" s="44" t="s">
        <v>1933</v>
      </c>
    </row>
    <row r="898" spans="1:10" x14ac:dyDescent="0.25">
      <c r="A898" s="44" t="s">
        <v>3436</v>
      </c>
      <c r="B898" s="44">
        <v>6.193665298</v>
      </c>
      <c r="C898" s="44">
        <v>34.065744523333301</v>
      </c>
      <c r="D898" s="105">
        <v>3.4542884113507599E-5</v>
      </c>
      <c r="E898" s="44" t="s">
        <v>2058</v>
      </c>
      <c r="F898" s="44" t="s">
        <v>3437</v>
      </c>
      <c r="G898" s="44">
        <v>1312.63607566667</v>
      </c>
      <c r="H898" s="44">
        <v>4.7077915851585304E-3</v>
      </c>
      <c r="I898" s="44">
        <v>4.7077915851585304E-3</v>
      </c>
      <c r="J898" s="44" t="s">
        <v>32</v>
      </c>
    </row>
    <row r="899" spans="1:10" x14ac:dyDescent="0.25">
      <c r="A899" s="44" t="s">
        <v>3436</v>
      </c>
      <c r="B899" s="44">
        <v>6.193665298</v>
      </c>
      <c r="C899" s="44">
        <v>34.065744523333301</v>
      </c>
      <c r="D899" s="105">
        <v>3.4542884113507599E-5</v>
      </c>
      <c r="E899" s="44" t="s">
        <v>1951</v>
      </c>
      <c r="F899" s="44" t="s">
        <v>3438</v>
      </c>
      <c r="G899" s="44">
        <v>63.430098659999999</v>
      </c>
      <c r="H899" s="44">
        <v>0.101603024322736</v>
      </c>
      <c r="I899" s="44">
        <v>0.101603024322736</v>
      </c>
      <c r="J899" s="44" t="s">
        <v>48</v>
      </c>
    </row>
    <row r="900" spans="1:10" x14ac:dyDescent="0.25">
      <c r="A900" s="44" t="s">
        <v>3439</v>
      </c>
      <c r="B900" s="44">
        <v>68.353615090000005</v>
      </c>
      <c r="C900" s="44">
        <v>53.374430856666699</v>
      </c>
      <c r="D900" s="44">
        <v>0.46224671798227601</v>
      </c>
      <c r="E900" s="44" t="s">
        <v>98</v>
      </c>
      <c r="F900" s="44" t="s">
        <v>3440</v>
      </c>
      <c r="G900" s="44">
        <v>11.8321266403333</v>
      </c>
      <c r="H900" s="44">
        <v>0.105265554331528</v>
      </c>
      <c r="I900" s="44">
        <v>0.105265554331528</v>
      </c>
      <c r="J900" s="44" t="s">
        <v>1948</v>
      </c>
    </row>
    <row r="901" spans="1:10" x14ac:dyDescent="0.25">
      <c r="A901" s="44" t="s">
        <v>3439</v>
      </c>
      <c r="B901" s="44">
        <v>68.353615090000005</v>
      </c>
      <c r="C901" s="44">
        <v>53.374430856666699</v>
      </c>
      <c r="D901" s="44">
        <v>0.46224671798227601</v>
      </c>
      <c r="E901" s="44" t="s">
        <v>7</v>
      </c>
      <c r="F901" s="44" t="s">
        <v>3441</v>
      </c>
      <c r="G901" s="44">
        <v>122.654443033333</v>
      </c>
      <c r="H901" s="44">
        <v>0.188179726250923</v>
      </c>
      <c r="I901" s="44">
        <v>0.188179726250923</v>
      </c>
      <c r="J901" s="44" t="s">
        <v>32</v>
      </c>
    </row>
    <row r="902" spans="1:10" x14ac:dyDescent="0.25">
      <c r="A902" s="44" t="s">
        <v>3442</v>
      </c>
      <c r="B902" s="44">
        <v>5802.0788329999996</v>
      </c>
      <c r="C902" s="44">
        <v>565.09555586666704</v>
      </c>
      <c r="D902" s="105">
        <v>2.33748409306221E-5</v>
      </c>
      <c r="E902" s="44" t="s">
        <v>76</v>
      </c>
      <c r="F902" s="44" t="s">
        <v>3443</v>
      </c>
      <c r="G902" s="44">
        <v>502.42002880000001</v>
      </c>
      <c r="H902" s="44">
        <v>3.2028265106702702E-2</v>
      </c>
      <c r="I902" s="44">
        <v>3.2028265106702702E-2</v>
      </c>
      <c r="J902" s="44" t="s">
        <v>72</v>
      </c>
    </row>
    <row r="903" spans="1:10" x14ac:dyDescent="0.25">
      <c r="A903" s="44" t="s">
        <v>3444</v>
      </c>
      <c r="B903" s="44">
        <v>64.703480193333306</v>
      </c>
      <c r="C903" s="44">
        <v>39.494217833333302</v>
      </c>
      <c r="D903" s="44">
        <v>0.12948394575859901</v>
      </c>
      <c r="E903" s="44" t="s">
        <v>41</v>
      </c>
      <c r="F903" s="44" t="s">
        <v>3445</v>
      </c>
      <c r="G903" s="44">
        <v>258.28648570000001</v>
      </c>
      <c r="H903" s="44">
        <v>7.5087897323087197E-2</v>
      </c>
      <c r="I903" s="44">
        <v>7.5087897323087197E-2</v>
      </c>
      <c r="J903" s="44" t="s">
        <v>1933</v>
      </c>
    </row>
    <row r="904" spans="1:10" x14ac:dyDescent="0.25">
      <c r="A904" s="44" t="s">
        <v>3446</v>
      </c>
      <c r="B904" s="44">
        <v>34.895138070000002</v>
      </c>
      <c r="C904" s="44">
        <v>26.1741493566667</v>
      </c>
      <c r="D904" s="44">
        <v>7.03746284425638E-2</v>
      </c>
      <c r="E904" s="44" t="s">
        <v>1933</v>
      </c>
      <c r="F904" s="44" t="s">
        <v>3447</v>
      </c>
      <c r="G904" s="44">
        <v>9.9457352126666692</v>
      </c>
      <c r="H904" s="44">
        <v>0.48230267955433398</v>
      </c>
      <c r="I904" s="44">
        <v>0.48230267955433398</v>
      </c>
      <c r="J904" s="44" t="s">
        <v>1951</v>
      </c>
    </row>
    <row r="905" spans="1:10" x14ac:dyDescent="0.25">
      <c r="A905" s="44" t="s">
        <v>3448</v>
      </c>
      <c r="B905" s="44">
        <v>101.961304413333</v>
      </c>
      <c r="C905" s="44">
        <v>1155.62629006667</v>
      </c>
      <c r="D905" s="44">
        <v>4.48345880098917E-2</v>
      </c>
      <c r="E905" s="44" t="s">
        <v>1965</v>
      </c>
      <c r="F905" s="44" t="s">
        <v>3449</v>
      </c>
      <c r="G905" s="44">
        <v>577.83774086666699</v>
      </c>
      <c r="H905" s="44">
        <v>0.73182201743862196</v>
      </c>
      <c r="I905" s="44">
        <v>0.73182201743862196</v>
      </c>
      <c r="J905" s="44" t="s">
        <v>92</v>
      </c>
    </row>
    <row r="906" spans="1:10" x14ac:dyDescent="0.25">
      <c r="A906" s="44" t="s">
        <v>3450</v>
      </c>
      <c r="B906" s="44">
        <v>236.148098766667</v>
      </c>
      <c r="C906" s="44">
        <v>119.4665449</v>
      </c>
      <c r="D906" s="44">
        <v>3.4454364098228099E-3</v>
      </c>
      <c r="E906" s="44" t="s">
        <v>58</v>
      </c>
      <c r="F906" s="44" t="s">
        <v>3451</v>
      </c>
      <c r="G906" s="44">
        <v>115.86568594333301</v>
      </c>
      <c r="H906" s="44">
        <v>0.45505252356162401</v>
      </c>
      <c r="I906" s="44">
        <v>0.45505252356162401</v>
      </c>
      <c r="J906" s="44" t="s">
        <v>1965</v>
      </c>
    </row>
    <row r="907" spans="1:10" x14ac:dyDescent="0.25">
      <c r="A907" s="44" t="s">
        <v>3450</v>
      </c>
      <c r="B907" s="44">
        <v>236.148098766667</v>
      </c>
      <c r="C907" s="44">
        <v>119.4665449</v>
      </c>
      <c r="D907" s="44">
        <v>3.4454364098228099E-3</v>
      </c>
      <c r="E907" s="44" t="s">
        <v>55</v>
      </c>
      <c r="F907" s="44" t="s">
        <v>3452</v>
      </c>
      <c r="G907" s="44">
        <v>237.02861986666699</v>
      </c>
      <c r="H907" s="44">
        <v>2.8204703566113098E-2</v>
      </c>
      <c r="I907" s="44">
        <v>2.8204703566113098E-2</v>
      </c>
      <c r="J907" s="44" t="s">
        <v>1956</v>
      </c>
    </row>
    <row r="908" spans="1:10" x14ac:dyDescent="0.25">
      <c r="A908" s="44" t="s">
        <v>3453</v>
      </c>
      <c r="B908" s="44">
        <v>271.359012333333</v>
      </c>
      <c r="C908" s="44">
        <v>671.89075160000004</v>
      </c>
      <c r="D908" s="44">
        <v>7.3781902485225799E-3</v>
      </c>
      <c r="E908" s="44" t="s">
        <v>1956</v>
      </c>
      <c r="F908" s="44" t="s">
        <v>3452</v>
      </c>
      <c r="G908" s="44">
        <v>237.02861986666699</v>
      </c>
      <c r="H908" s="44">
        <v>2.8204703566113098E-2</v>
      </c>
      <c r="I908" s="44">
        <v>2.8204703566113098E-2</v>
      </c>
      <c r="J908" s="44" t="s">
        <v>75</v>
      </c>
    </row>
    <row r="909" spans="1:10" x14ac:dyDescent="0.25">
      <c r="A909" s="44" t="s">
        <v>3454</v>
      </c>
      <c r="B909" s="44">
        <v>47.750679783333297</v>
      </c>
      <c r="C909" s="44">
        <v>0.80251731033333296</v>
      </c>
      <c r="D909" s="44">
        <v>9.8625151653477794E-3</v>
      </c>
      <c r="E909" s="44" t="s">
        <v>90</v>
      </c>
      <c r="F909" s="44" t="s">
        <v>3452</v>
      </c>
      <c r="G909" s="44">
        <v>237.02861986666699</v>
      </c>
      <c r="H909" s="44">
        <v>2.8204703566113098E-2</v>
      </c>
      <c r="I909" s="44">
        <v>2.8204703566113098E-2</v>
      </c>
      <c r="J909" s="44" t="s">
        <v>2087</v>
      </c>
    </row>
    <row r="910" spans="1:10" x14ac:dyDescent="0.25">
      <c r="A910" s="44" t="s">
        <v>3455</v>
      </c>
      <c r="B910" s="44">
        <v>79.829020600000007</v>
      </c>
      <c r="C910" s="44">
        <v>104.30329303000001</v>
      </c>
      <c r="D910" s="44">
        <v>6.22394576457313E-2</v>
      </c>
      <c r="E910" s="44" t="s">
        <v>92</v>
      </c>
      <c r="F910" s="44" t="s">
        <v>3456</v>
      </c>
      <c r="G910" s="44">
        <v>920.99262146666695</v>
      </c>
      <c r="H910" s="44">
        <v>6.7770228456220896E-2</v>
      </c>
      <c r="I910" s="44">
        <v>6.7770228456220896E-2</v>
      </c>
      <c r="J910" s="44" t="s">
        <v>1962</v>
      </c>
    </row>
    <row r="911" spans="1:10" x14ac:dyDescent="0.25">
      <c r="A911" s="44" t="s">
        <v>3455</v>
      </c>
      <c r="B911" s="44">
        <v>79.829020600000007</v>
      </c>
      <c r="C911" s="44">
        <v>104.30329303000001</v>
      </c>
      <c r="D911" s="44">
        <v>6.22394576457313E-2</v>
      </c>
      <c r="E911" s="44" t="s">
        <v>91</v>
      </c>
      <c r="F911" s="44" t="s">
        <v>3457</v>
      </c>
      <c r="G911" s="44">
        <v>16.4774168096667</v>
      </c>
      <c r="H911" s="44">
        <v>0.36095745117435102</v>
      </c>
      <c r="I911" s="44">
        <v>0.36095745117435102</v>
      </c>
      <c r="J911" s="44" t="s">
        <v>2022</v>
      </c>
    </row>
    <row r="912" spans="1:10" x14ac:dyDescent="0.25">
      <c r="A912" s="44" t="s">
        <v>3458</v>
      </c>
      <c r="B912" s="44">
        <v>10.346012874333301</v>
      </c>
      <c r="C912" s="44">
        <v>9.99280462566667</v>
      </c>
      <c r="D912" s="44">
        <v>0.88776049233848398</v>
      </c>
      <c r="E912" s="44" t="s">
        <v>94</v>
      </c>
      <c r="F912" s="44" t="s">
        <v>3459</v>
      </c>
      <c r="G912" s="44">
        <v>5.4058510020000003</v>
      </c>
      <c r="H912" s="44">
        <v>0.140711938983967</v>
      </c>
      <c r="I912" s="44">
        <v>0.140711938983967</v>
      </c>
      <c r="J912" s="44" t="s">
        <v>65</v>
      </c>
    </row>
    <row r="913" spans="1:10" x14ac:dyDescent="0.25">
      <c r="A913" s="44" t="s">
        <v>3458</v>
      </c>
      <c r="B913" s="44">
        <v>10.346012874333301</v>
      </c>
      <c r="C913" s="44">
        <v>9.99280462566667</v>
      </c>
      <c r="D913" s="44">
        <v>0.88776049233848398</v>
      </c>
      <c r="E913" s="44" t="s">
        <v>93</v>
      </c>
      <c r="F913" s="44" t="s">
        <v>3460</v>
      </c>
      <c r="G913" s="44">
        <v>5.9106291286666703</v>
      </c>
      <c r="H913" s="44">
        <v>0.197785974687612</v>
      </c>
      <c r="I913" s="44">
        <v>0.197785974687612</v>
      </c>
      <c r="J913" s="44" t="s">
        <v>1951</v>
      </c>
    </row>
    <row r="914" spans="1:10" x14ac:dyDescent="0.25">
      <c r="A914" s="44" t="s">
        <v>3458</v>
      </c>
      <c r="B914" s="44">
        <v>10.346012874333301</v>
      </c>
      <c r="C914" s="44">
        <v>9.99280462566667</v>
      </c>
      <c r="D914" s="44">
        <v>0.88776049233848398</v>
      </c>
      <c r="E914" s="44" t="s">
        <v>91</v>
      </c>
      <c r="F914" s="44" t="s">
        <v>3461</v>
      </c>
      <c r="G914" s="44">
        <v>89.382312776666694</v>
      </c>
      <c r="H914" s="44">
        <v>7.2881387770449793E-2</v>
      </c>
      <c r="I914" s="44">
        <v>7.2881387770449793E-2</v>
      </c>
      <c r="J914" s="44" t="s">
        <v>71</v>
      </c>
    </row>
    <row r="915" spans="1:10" x14ac:dyDescent="0.25">
      <c r="A915" s="44" t="s">
        <v>3462</v>
      </c>
      <c r="B915" s="44">
        <v>56.919683936666701</v>
      </c>
      <c r="C915" s="44">
        <v>140.05012096666701</v>
      </c>
      <c r="D915" s="44">
        <v>3.7359263370988702E-2</v>
      </c>
      <c r="E915" s="44" t="s">
        <v>1933</v>
      </c>
      <c r="F915" s="44" t="s">
        <v>3463</v>
      </c>
      <c r="G915" s="44">
        <v>45.9896463166667</v>
      </c>
      <c r="H915" s="44">
        <v>7.8776231579726894E-2</v>
      </c>
      <c r="I915" s="44">
        <v>7.8776231579726894E-2</v>
      </c>
      <c r="J915" s="44" t="s">
        <v>48</v>
      </c>
    </row>
    <row r="916" spans="1:10" x14ac:dyDescent="0.25">
      <c r="A916" s="44" t="s">
        <v>3462</v>
      </c>
      <c r="B916" s="44">
        <v>56.919683936666701</v>
      </c>
      <c r="C916" s="44">
        <v>140.05012096666701</v>
      </c>
      <c r="D916" s="44">
        <v>3.7359263370988702E-2</v>
      </c>
      <c r="E916" s="44" t="s">
        <v>8</v>
      </c>
      <c r="F916" s="44" t="s">
        <v>3464</v>
      </c>
      <c r="G916" s="44">
        <v>134.11182460000001</v>
      </c>
      <c r="H916" s="44">
        <v>0.12655868018900099</v>
      </c>
      <c r="I916" s="44">
        <v>0.12655868018900099</v>
      </c>
      <c r="J916" s="44" t="s">
        <v>92</v>
      </c>
    </row>
    <row r="917" spans="1:10" x14ac:dyDescent="0.25">
      <c r="A917" s="44" t="s">
        <v>3465</v>
      </c>
      <c r="B917" s="44">
        <v>51.368693676666702</v>
      </c>
      <c r="C917" s="44">
        <v>139.55003730000001</v>
      </c>
      <c r="D917" s="44">
        <v>3.9661055446136802E-2</v>
      </c>
      <c r="E917" s="44" t="s">
        <v>1962</v>
      </c>
      <c r="F917" s="44" t="s">
        <v>3466</v>
      </c>
      <c r="G917" s="44">
        <v>9.3661701033333298</v>
      </c>
      <c r="H917" s="44">
        <v>0.18097713928058701</v>
      </c>
      <c r="I917" s="44">
        <v>0.18097713928058701</v>
      </c>
      <c r="J917" s="44" t="s">
        <v>1933</v>
      </c>
    </row>
    <row r="918" spans="1:10" x14ac:dyDescent="0.25">
      <c r="A918" s="44" t="s">
        <v>3467</v>
      </c>
      <c r="B918" s="44">
        <v>42.5718156466667</v>
      </c>
      <c r="C918" s="44">
        <v>29.340823530000002</v>
      </c>
      <c r="D918" s="44">
        <v>8.2146802486045001E-2</v>
      </c>
      <c r="E918" s="44" t="s">
        <v>84</v>
      </c>
      <c r="F918" s="44" t="s">
        <v>3468</v>
      </c>
      <c r="G918" s="44">
        <v>47.42135948</v>
      </c>
      <c r="H918" s="44">
        <v>0.383747704247898</v>
      </c>
      <c r="I918" s="44">
        <v>0.383747704247898</v>
      </c>
      <c r="J918" s="44" t="s">
        <v>1948</v>
      </c>
    </row>
    <row r="919" spans="1:10" x14ac:dyDescent="0.25">
      <c r="A919" s="44" t="s">
        <v>3467</v>
      </c>
      <c r="B919" s="44">
        <v>42.5718156466667</v>
      </c>
      <c r="C919" s="44">
        <v>29.340823530000002</v>
      </c>
      <c r="D919" s="44">
        <v>8.2146802486045001E-2</v>
      </c>
      <c r="E919" s="44" t="s">
        <v>55</v>
      </c>
      <c r="F919" s="44" t="s">
        <v>3469</v>
      </c>
      <c r="G919" s="44">
        <v>116.93935807666701</v>
      </c>
      <c r="H919" s="44">
        <v>3.2229926379605901E-2</v>
      </c>
      <c r="I919" s="44">
        <v>3.2229926379605901E-2</v>
      </c>
      <c r="J919" s="44" t="s">
        <v>84</v>
      </c>
    </row>
    <row r="920" spans="1:10" x14ac:dyDescent="0.25">
      <c r="A920" s="44" t="s">
        <v>3467</v>
      </c>
      <c r="B920" s="44">
        <v>42.5718156466667</v>
      </c>
      <c r="C920" s="44">
        <v>29.340823530000002</v>
      </c>
      <c r="D920" s="44">
        <v>8.2146802486045001E-2</v>
      </c>
      <c r="E920" s="44" t="s">
        <v>35</v>
      </c>
      <c r="F920" s="44" t="s">
        <v>3470</v>
      </c>
      <c r="G920" s="44">
        <v>80.554336106666696</v>
      </c>
      <c r="H920" s="44">
        <v>0.53878167329426796</v>
      </c>
      <c r="I920" s="44">
        <v>0.53878167329426796</v>
      </c>
      <c r="J920" s="44" t="s">
        <v>1962</v>
      </c>
    </row>
    <row r="921" spans="1:10" x14ac:dyDescent="0.25">
      <c r="A921" s="44" t="s">
        <v>3471</v>
      </c>
      <c r="B921" s="44">
        <v>316.934625466667</v>
      </c>
      <c r="C921" s="44">
        <v>287.56198690000002</v>
      </c>
      <c r="D921" s="44">
        <v>0.254436562405634</v>
      </c>
      <c r="E921" s="44" t="s">
        <v>1951</v>
      </c>
      <c r="F921" s="44" t="s">
        <v>3472</v>
      </c>
      <c r="G921" s="44">
        <v>400.22689523333298</v>
      </c>
      <c r="H921" s="44">
        <v>1.0844673430897501E-2</v>
      </c>
      <c r="I921" s="44">
        <v>1.0844673430897501E-2</v>
      </c>
      <c r="J921" s="44" t="s">
        <v>1956</v>
      </c>
    </row>
    <row r="922" spans="1:10" x14ac:dyDescent="0.25">
      <c r="A922" s="44" t="s">
        <v>3473</v>
      </c>
      <c r="B922" s="44">
        <v>243.87281350000001</v>
      </c>
      <c r="C922" s="44">
        <v>92.334052716666704</v>
      </c>
      <c r="D922" s="44">
        <v>1.59304698777985E-3</v>
      </c>
      <c r="E922" s="44" t="s">
        <v>2058</v>
      </c>
      <c r="F922" s="44" t="s">
        <v>3472</v>
      </c>
      <c r="G922" s="44">
        <v>400.22689523333298</v>
      </c>
      <c r="H922" s="44">
        <v>1.0844673430897501E-2</v>
      </c>
      <c r="I922" s="44">
        <v>1.0844673430897501E-2</v>
      </c>
      <c r="J922" s="44" t="s">
        <v>75</v>
      </c>
    </row>
    <row r="923" spans="1:10" x14ac:dyDescent="0.25">
      <c r="A923" s="44" t="s">
        <v>3473</v>
      </c>
      <c r="B923" s="44">
        <v>243.87281350000001</v>
      </c>
      <c r="C923" s="44">
        <v>92.334052716666704</v>
      </c>
      <c r="D923" s="44">
        <v>1.59304698777985E-3</v>
      </c>
      <c r="E923" s="44" t="s">
        <v>1937</v>
      </c>
      <c r="F923" s="44" t="s">
        <v>3474</v>
      </c>
      <c r="G923" s="44">
        <v>28.926769380333301</v>
      </c>
      <c r="H923" s="44">
        <v>0.93369653651518503</v>
      </c>
      <c r="I923" s="44">
        <v>0.93369653651518503</v>
      </c>
      <c r="J923" s="44" t="s">
        <v>1867</v>
      </c>
    </row>
    <row r="924" spans="1:10" x14ac:dyDescent="0.25">
      <c r="A924" s="44" t="s">
        <v>3473</v>
      </c>
      <c r="B924" s="44">
        <v>243.87281350000001</v>
      </c>
      <c r="C924" s="44">
        <v>92.334052716666704</v>
      </c>
      <c r="D924" s="44">
        <v>1.59304698777985E-3</v>
      </c>
      <c r="E924" s="44" t="s">
        <v>36</v>
      </c>
      <c r="F924" s="44" t="s">
        <v>3475</v>
      </c>
      <c r="G924" s="44">
        <v>173.16530376666699</v>
      </c>
      <c r="H924" s="44">
        <v>5.74423012839511E-2</v>
      </c>
      <c r="I924" s="44">
        <v>5.74423012839511E-2</v>
      </c>
      <c r="J924" s="44" t="s">
        <v>72</v>
      </c>
    </row>
    <row r="925" spans="1:10" x14ac:dyDescent="0.25">
      <c r="A925" s="44" t="s">
        <v>3476</v>
      </c>
      <c r="B925" s="44">
        <v>11.85947883</v>
      </c>
      <c r="C925" s="44">
        <v>15.1945669693333</v>
      </c>
      <c r="D925" s="44">
        <v>0.41778485578828201</v>
      </c>
      <c r="E925" s="44" t="s">
        <v>54</v>
      </c>
      <c r="F925" s="44" t="s">
        <v>3477</v>
      </c>
      <c r="G925" s="44">
        <v>59.2569378833333</v>
      </c>
      <c r="H925" s="44">
        <v>0.11892289816707</v>
      </c>
      <c r="I925" s="44">
        <v>0.11892289816707</v>
      </c>
      <c r="J925" s="44" t="s">
        <v>84</v>
      </c>
    </row>
    <row r="926" spans="1:10" x14ac:dyDescent="0.25">
      <c r="A926" s="44" t="s">
        <v>3478</v>
      </c>
      <c r="B926" s="44">
        <v>0</v>
      </c>
      <c r="C926" s="44">
        <v>0.109444393333333</v>
      </c>
      <c r="D926" s="44">
        <v>0.42264973081037399</v>
      </c>
      <c r="E926" s="44" t="s">
        <v>75</v>
      </c>
      <c r="F926" s="44" t="s">
        <v>3479</v>
      </c>
      <c r="G926" s="44">
        <v>64.995429113333302</v>
      </c>
      <c r="H926" s="44">
        <v>0.177894447979866</v>
      </c>
      <c r="I926" s="44">
        <v>0.177894447979866</v>
      </c>
      <c r="J926" s="44" t="s">
        <v>2087</v>
      </c>
    </row>
    <row r="927" spans="1:10" x14ac:dyDescent="0.25">
      <c r="A927" s="44" t="s">
        <v>3478</v>
      </c>
      <c r="B927" s="44">
        <v>0</v>
      </c>
      <c r="C927" s="44">
        <v>0.109444393333333</v>
      </c>
      <c r="D927" s="44">
        <v>0.42264973081037399</v>
      </c>
      <c r="E927" s="44" t="s">
        <v>2138</v>
      </c>
      <c r="F927" s="44" t="s">
        <v>3479</v>
      </c>
      <c r="G927" s="44">
        <v>64.995429113333302</v>
      </c>
      <c r="H927" s="44">
        <v>0.177894447979866</v>
      </c>
      <c r="I927" s="44">
        <v>0.177894447979866</v>
      </c>
      <c r="J927" s="44" t="s">
        <v>1962</v>
      </c>
    </row>
    <row r="928" spans="1:10" x14ac:dyDescent="0.25">
      <c r="A928" s="44" t="s">
        <v>3478</v>
      </c>
      <c r="B928" s="44">
        <v>0</v>
      </c>
      <c r="C928" s="44">
        <v>0.109444393333333</v>
      </c>
      <c r="D928" s="44">
        <v>0.42264973081037399</v>
      </c>
      <c r="E928" s="44" t="s">
        <v>32</v>
      </c>
      <c r="F928" s="44" t="s">
        <v>3480</v>
      </c>
      <c r="G928" s="44">
        <v>45.2972069766667</v>
      </c>
      <c r="H928" s="44">
        <v>0.42573076663002801</v>
      </c>
      <c r="I928" s="44">
        <v>0.42573076663002801</v>
      </c>
      <c r="J928" s="44" t="s">
        <v>92</v>
      </c>
    </row>
    <row r="929" spans="1:10" x14ac:dyDescent="0.25">
      <c r="A929" s="44" t="s">
        <v>3481</v>
      </c>
      <c r="B929" s="44">
        <v>138.64808183333301</v>
      </c>
      <c r="C929" s="44">
        <v>25.882655136666699</v>
      </c>
      <c r="D929" s="44">
        <v>1.6270426203681199E-3</v>
      </c>
      <c r="E929" s="44" t="s">
        <v>1962</v>
      </c>
      <c r="F929" s="44" t="s">
        <v>3482</v>
      </c>
      <c r="G929" s="44">
        <v>11.133600341999999</v>
      </c>
      <c r="H929" s="44">
        <v>1.6873887702313899E-2</v>
      </c>
      <c r="I929" s="44">
        <v>1.6873887702313899E-2</v>
      </c>
      <c r="J929" s="44" t="s">
        <v>1933</v>
      </c>
    </row>
    <row r="930" spans="1:10" x14ac:dyDescent="0.25">
      <c r="A930" s="44" t="s">
        <v>3483</v>
      </c>
      <c r="B930" s="44">
        <v>16.824233400000001</v>
      </c>
      <c r="C930" s="44">
        <v>5.3696370800000004</v>
      </c>
      <c r="D930" s="44">
        <v>2.6334880038824799E-2</v>
      </c>
      <c r="E930" s="44" t="s">
        <v>1937</v>
      </c>
      <c r="F930" s="44" t="s">
        <v>3484</v>
      </c>
      <c r="G930" s="44">
        <v>10.5768095166667</v>
      </c>
      <c r="H930" s="44">
        <v>0.45453961905562901</v>
      </c>
      <c r="I930" s="44">
        <v>0.45453961905562901</v>
      </c>
      <c r="J930" s="44" t="s">
        <v>1933</v>
      </c>
    </row>
    <row r="931" spans="1:10" x14ac:dyDescent="0.25">
      <c r="A931" s="44" t="s">
        <v>3483</v>
      </c>
      <c r="B931" s="44">
        <v>16.824233400000001</v>
      </c>
      <c r="C931" s="44">
        <v>5.3696370800000004</v>
      </c>
      <c r="D931" s="44">
        <v>2.6334880038824799E-2</v>
      </c>
      <c r="E931" s="44" t="s">
        <v>2138</v>
      </c>
      <c r="F931" s="44" t="s">
        <v>3485</v>
      </c>
      <c r="G931" s="44">
        <v>25.453312366666701</v>
      </c>
      <c r="H931" s="44">
        <v>0.92780519925018401</v>
      </c>
      <c r="I931" s="44">
        <v>0.92780519925018401</v>
      </c>
      <c r="J931" s="44" t="s">
        <v>54</v>
      </c>
    </row>
    <row r="932" spans="1:10" x14ac:dyDescent="0.25">
      <c r="A932" s="44" t="s">
        <v>3486</v>
      </c>
      <c r="B932" s="44">
        <v>28.390443243333301</v>
      </c>
      <c r="C932" s="44">
        <v>14.66814188</v>
      </c>
      <c r="D932" s="44">
        <v>2.7197621581186802E-3</v>
      </c>
      <c r="E932" s="44" t="s">
        <v>94</v>
      </c>
      <c r="F932" s="44" t="s">
        <v>3487</v>
      </c>
      <c r="G932" s="44">
        <v>40.173062479999999</v>
      </c>
      <c r="H932" s="44">
        <v>0.29071025033890002</v>
      </c>
      <c r="I932" s="44">
        <v>0.29071025033890002</v>
      </c>
      <c r="J932" s="44" t="s">
        <v>32</v>
      </c>
    </row>
    <row r="933" spans="1:10" x14ac:dyDescent="0.25">
      <c r="A933" s="44" t="s">
        <v>3488</v>
      </c>
      <c r="B933" s="44">
        <v>1114.93902</v>
      </c>
      <c r="C933" s="44">
        <v>277.94940329999997</v>
      </c>
      <c r="D933" s="44">
        <v>2.4312303683489799E-4</v>
      </c>
      <c r="E933" s="44" t="s">
        <v>50</v>
      </c>
      <c r="F933" s="44" t="s">
        <v>3489</v>
      </c>
      <c r="G933" s="44">
        <v>305.55455926666701</v>
      </c>
      <c r="H933" s="44">
        <v>0.63962467764478004</v>
      </c>
      <c r="I933" s="44">
        <v>0.63962467764478004</v>
      </c>
      <c r="J933" s="44" t="s">
        <v>1867</v>
      </c>
    </row>
    <row r="934" spans="1:10" x14ac:dyDescent="0.25">
      <c r="A934" s="44" t="s">
        <v>3490</v>
      </c>
      <c r="B934" s="44">
        <v>90.412135359999994</v>
      </c>
      <c r="C934" s="44">
        <v>174.32256546666699</v>
      </c>
      <c r="D934" s="44">
        <v>2.7179127917749901E-2</v>
      </c>
      <c r="E934" s="44" t="s">
        <v>31</v>
      </c>
      <c r="F934" s="44" t="s">
        <v>3491</v>
      </c>
      <c r="G934" s="44">
        <v>61.290209726666703</v>
      </c>
      <c r="H934" s="44">
        <v>0.425118482067259</v>
      </c>
      <c r="I934" s="44">
        <v>0.425118482067259</v>
      </c>
      <c r="J934" s="44" t="s">
        <v>94</v>
      </c>
    </row>
    <row r="935" spans="1:10" x14ac:dyDescent="0.25">
      <c r="A935" s="44" t="s">
        <v>3492</v>
      </c>
      <c r="B935" s="44">
        <v>18.915063716666701</v>
      </c>
      <c r="C935" s="44">
        <v>28.615517220000001</v>
      </c>
      <c r="D935" s="44">
        <v>9.9021266373294295E-2</v>
      </c>
      <c r="E935" s="44" t="s">
        <v>76</v>
      </c>
      <c r="F935" s="44" t="s">
        <v>3493</v>
      </c>
      <c r="G935" s="44">
        <v>8.9052047600000002</v>
      </c>
      <c r="H935" s="44">
        <v>0.495715718097409</v>
      </c>
      <c r="I935" s="44">
        <v>0.495715718097409</v>
      </c>
      <c r="J935" s="44" t="s">
        <v>2028</v>
      </c>
    </row>
    <row r="936" spans="1:10" x14ac:dyDescent="0.25">
      <c r="A936" s="44" t="s">
        <v>3494</v>
      </c>
      <c r="B936" s="44">
        <v>141.56693593333301</v>
      </c>
      <c r="C936" s="44">
        <v>69.662655616666697</v>
      </c>
      <c r="D936" s="44">
        <v>3.9322458232508801E-4</v>
      </c>
      <c r="E936" s="44" t="s">
        <v>7</v>
      </c>
      <c r="F936" s="44" t="s">
        <v>3495</v>
      </c>
      <c r="G936" s="44">
        <v>22.798874565666701</v>
      </c>
      <c r="H936" s="44">
        <v>0.46461737772127198</v>
      </c>
      <c r="I936" s="44">
        <v>0.46461737772127198</v>
      </c>
      <c r="J936" s="44" t="s">
        <v>1937</v>
      </c>
    </row>
    <row r="937" spans="1:10" x14ac:dyDescent="0.25">
      <c r="A937" s="44" t="s">
        <v>3496</v>
      </c>
      <c r="B937" s="44">
        <v>4293.9957750000003</v>
      </c>
      <c r="C937" s="44">
        <v>2136.05956666667</v>
      </c>
      <c r="D937" s="44">
        <v>3.5508883677959902E-3</v>
      </c>
      <c r="E937" s="44" t="s">
        <v>38</v>
      </c>
      <c r="F937" s="44" t="s">
        <v>3497</v>
      </c>
      <c r="G937" s="44">
        <v>258.036771433333</v>
      </c>
      <c r="H937" s="44">
        <v>2.7253885380294001E-3</v>
      </c>
      <c r="I937" s="44">
        <v>2.7253885380294001E-3</v>
      </c>
      <c r="J937" s="44" t="s">
        <v>1933</v>
      </c>
    </row>
    <row r="938" spans="1:10" x14ac:dyDescent="0.25">
      <c r="A938" s="44" t="s">
        <v>3498</v>
      </c>
      <c r="B938" s="44">
        <v>181.21571463333299</v>
      </c>
      <c r="C938" s="44">
        <v>17.290297720000002</v>
      </c>
      <c r="D938" s="44">
        <v>8.8618413900685598E-4</v>
      </c>
      <c r="E938" s="44" t="s">
        <v>1933</v>
      </c>
      <c r="F938" s="44" t="s">
        <v>3499</v>
      </c>
      <c r="G938" s="44">
        <v>7.6610134733333304</v>
      </c>
      <c r="H938" s="44">
        <v>8.3726516749252494E-2</v>
      </c>
      <c r="I938" s="44">
        <v>8.3726516749252494E-2</v>
      </c>
      <c r="J938" s="44" t="s">
        <v>1933</v>
      </c>
    </row>
    <row r="939" spans="1:10" x14ac:dyDescent="0.25">
      <c r="A939" s="44" t="s">
        <v>3500</v>
      </c>
      <c r="B939" s="44">
        <v>110.077685586667</v>
      </c>
      <c r="C939" s="44">
        <v>38.607573309999999</v>
      </c>
      <c r="D939" s="44">
        <v>5.5005407182092099E-3</v>
      </c>
      <c r="E939" s="44" t="s">
        <v>38</v>
      </c>
      <c r="F939" s="44" t="s">
        <v>3501</v>
      </c>
      <c r="G939" s="44">
        <v>52.638201219999999</v>
      </c>
      <c r="H939" s="44">
        <v>0.79877097345797199</v>
      </c>
      <c r="I939" s="44">
        <v>0.79877097345797199</v>
      </c>
      <c r="J939" s="44" t="s">
        <v>2370</v>
      </c>
    </row>
    <row r="940" spans="1:10" x14ac:dyDescent="0.25">
      <c r="A940" s="44" t="s">
        <v>3502</v>
      </c>
      <c r="B940" s="44">
        <v>367.61173079999998</v>
      </c>
      <c r="C940" s="44">
        <v>185.1608952</v>
      </c>
      <c r="D940" s="44">
        <v>1.9711857749017902E-3</v>
      </c>
      <c r="E940" s="44" t="s">
        <v>2033</v>
      </c>
      <c r="F940" s="44" t="s">
        <v>3503</v>
      </c>
      <c r="G940" s="44">
        <v>9.2706537299999994</v>
      </c>
      <c r="H940" s="44">
        <v>0.68436296127257601</v>
      </c>
      <c r="I940" s="44">
        <v>0.68436296127257601</v>
      </c>
      <c r="J940" s="44" t="s">
        <v>92</v>
      </c>
    </row>
    <row r="941" spans="1:10" x14ac:dyDescent="0.25">
      <c r="A941" s="44" t="s">
        <v>3502</v>
      </c>
      <c r="B941" s="44">
        <v>367.61173079999998</v>
      </c>
      <c r="C941" s="44">
        <v>185.1608952</v>
      </c>
      <c r="D941" s="44">
        <v>1.9711857749017902E-3</v>
      </c>
      <c r="E941" s="44" t="s">
        <v>32</v>
      </c>
      <c r="F941" s="44" t="s">
        <v>3504</v>
      </c>
      <c r="G941" s="44">
        <v>212.7426169</v>
      </c>
      <c r="H941" s="44">
        <v>4.6405493700479798E-2</v>
      </c>
      <c r="I941" s="44">
        <v>4.6405493700479798E-2</v>
      </c>
      <c r="J941" s="44" t="s">
        <v>1965</v>
      </c>
    </row>
    <row r="942" spans="1:10" x14ac:dyDescent="0.25">
      <c r="A942" s="44" t="s">
        <v>3505</v>
      </c>
      <c r="B942" s="44">
        <v>91.083087243333296</v>
      </c>
      <c r="C942" s="44">
        <v>142.862900266667</v>
      </c>
      <c r="D942" s="44">
        <v>5.60345360236148E-2</v>
      </c>
      <c r="E942" s="44" t="s">
        <v>85</v>
      </c>
      <c r="F942" s="44" t="s">
        <v>3506</v>
      </c>
      <c r="G942" s="44">
        <v>28.2615224066667</v>
      </c>
      <c r="H942" s="44">
        <v>0.23932840692830001</v>
      </c>
      <c r="I942" s="44">
        <v>0.23932840692830001</v>
      </c>
      <c r="J942" s="44" t="s">
        <v>90</v>
      </c>
    </row>
    <row r="943" spans="1:10" x14ac:dyDescent="0.25">
      <c r="A943" s="44" t="s">
        <v>3507</v>
      </c>
      <c r="B943" s="44">
        <v>270.37339806666699</v>
      </c>
      <c r="C943" s="44">
        <v>88.580816513333303</v>
      </c>
      <c r="D943" s="44">
        <v>1.7248430519013101E-3</v>
      </c>
      <c r="E943" s="44" t="s">
        <v>54</v>
      </c>
      <c r="F943" s="44" t="s">
        <v>3508</v>
      </c>
      <c r="G943" s="44">
        <v>51.136536493333303</v>
      </c>
      <c r="H943" s="44">
        <v>2.5878906978634E-2</v>
      </c>
      <c r="I943" s="44">
        <v>2.5878906978634E-2</v>
      </c>
      <c r="J943" s="44" t="s">
        <v>48</v>
      </c>
    </row>
    <row r="944" spans="1:10" x14ac:dyDescent="0.25">
      <c r="A944" s="44" t="s">
        <v>3509</v>
      </c>
      <c r="B944" s="44">
        <v>1220.25298433333</v>
      </c>
      <c r="C944" s="44">
        <v>1052.09851803333</v>
      </c>
      <c r="D944" s="44">
        <v>0.222537944832993</v>
      </c>
      <c r="E944" s="44" t="s">
        <v>76</v>
      </c>
      <c r="F944" s="44" t="s">
        <v>3510</v>
      </c>
      <c r="G944" s="44">
        <v>277.76331506666702</v>
      </c>
      <c r="H944" s="44">
        <v>0.451244112744212</v>
      </c>
      <c r="I944" s="44">
        <v>0.451244112744212</v>
      </c>
      <c r="J944" s="44" t="s">
        <v>72</v>
      </c>
    </row>
    <row r="945" spans="1:10" x14ac:dyDescent="0.25">
      <c r="A945" s="44" t="s">
        <v>3509</v>
      </c>
      <c r="B945" s="44">
        <v>1220.25298433333</v>
      </c>
      <c r="C945" s="44">
        <v>1052.09851803333</v>
      </c>
      <c r="D945" s="44">
        <v>0.222537944832993</v>
      </c>
      <c r="E945" s="44" t="s">
        <v>72</v>
      </c>
      <c r="F945" s="44" t="s">
        <v>3511</v>
      </c>
      <c r="G945" s="44">
        <v>71.112506330000002</v>
      </c>
      <c r="H945" s="44">
        <v>0.11284125670860699</v>
      </c>
      <c r="I945" s="44">
        <v>0.11284125670860699</v>
      </c>
      <c r="J945" s="44" t="s">
        <v>2516</v>
      </c>
    </row>
    <row r="946" spans="1:10" x14ac:dyDescent="0.25">
      <c r="A946" s="44" t="s">
        <v>3512</v>
      </c>
      <c r="B946" s="44">
        <v>110.4151794</v>
      </c>
      <c r="C946" s="44">
        <v>69.479097596666705</v>
      </c>
      <c r="D946" s="44">
        <v>3.5632076169223202E-3</v>
      </c>
      <c r="E946" s="44" t="s">
        <v>89</v>
      </c>
      <c r="F946" s="44" t="s">
        <v>3513</v>
      </c>
      <c r="G946" s="44">
        <v>84.068597126666702</v>
      </c>
      <c r="H946" s="44">
        <v>0.436176006694803</v>
      </c>
      <c r="I946" s="44">
        <v>0.436176006694803</v>
      </c>
      <c r="J946" s="44" t="s">
        <v>1933</v>
      </c>
    </row>
    <row r="947" spans="1:10" x14ac:dyDescent="0.25">
      <c r="A947" s="44" t="s">
        <v>3514</v>
      </c>
      <c r="B947" s="44">
        <v>295.59994556666697</v>
      </c>
      <c r="C947" s="44">
        <v>1101.0990183333299</v>
      </c>
      <c r="D947" s="105">
        <v>3.1259704638213699E-6</v>
      </c>
      <c r="E947" s="44" t="s">
        <v>72</v>
      </c>
      <c r="F947" s="44" t="s">
        <v>3515</v>
      </c>
      <c r="G947" s="44">
        <v>11.0894051286667</v>
      </c>
      <c r="H947" s="44">
        <v>0.174773672737387</v>
      </c>
      <c r="I947" s="44">
        <v>0.174773672737387</v>
      </c>
      <c r="J947" s="44" t="s">
        <v>90</v>
      </c>
    </row>
    <row r="948" spans="1:10" x14ac:dyDescent="0.25">
      <c r="A948" s="44" t="s">
        <v>3516</v>
      </c>
      <c r="B948" s="44">
        <v>78.183064313333304</v>
      </c>
      <c r="C948" s="44">
        <v>29.426231179999998</v>
      </c>
      <c r="D948" s="44">
        <v>1.085513241082E-3</v>
      </c>
      <c r="E948" s="44" t="s">
        <v>60</v>
      </c>
      <c r="F948" s="44" t="s">
        <v>3517</v>
      </c>
      <c r="G948" s="44">
        <v>75.441533926666693</v>
      </c>
      <c r="H948" s="44">
        <v>0.921525001792176</v>
      </c>
      <c r="I948" s="44">
        <v>0.921525001792176</v>
      </c>
      <c r="J948" s="44" t="s">
        <v>72</v>
      </c>
    </row>
    <row r="949" spans="1:10" x14ac:dyDescent="0.25">
      <c r="A949" s="44" t="s">
        <v>3518</v>
      </c>
      <c r="B949" s="44">
        <v>308.87747363333301</v>
      </c>
      <c r="C949" s="44">
        <v>290.06026166666697</v>
      </c>
      <c r="D949" s="44">
        <v>0.58429074024416405</v>
      </c>
      <c r="E949" s="44" t="s">
        <v>1951</v>
      </c>
      <c r="F949" s="44" t="s">
        <v>3519</v>
      </c>
      <c r="G949" s="44">
        <v>1409.61280933333</v>
      </c>
      <c r="H949" s="44">
        <v>0.11098665483040999</v>
      </c>
      <c r="I949" s="44">
        <v>0.11098665483040999</v>
      </c>
      <c r="J949" s="44" t="s">
        <v>92</v>
      </c>
    </row>
    <row r="950" spans="1:10" x14ac:dyDescent="0.25">
      <c r="A950" s="44" t="s">
        <v>3520</v>
      </c>
      <c r="B950" s="44">
        <v>359.40123920000002</v>
      </c>
      <c r="C950" s="44">
        <v>253.29101476666699</v>
      </c>
      <c r="D950" s="44">
        <v>7.3716346795890494E-2</v>
      </c>
      <c r="E950" s="44" t="s">
        <v>1951</v>
      </c>
      <c r="F950" s="44" t="s">
        <v>3521</v>
      </c>
      <c r="G950" s="44">
        <v>22.505043749999999</v>
      </c>
      <c r="H950" s="44">
        <v>0.28446376911521398</v>
      </c>
      <c r="I950" s="44">
        <v>0.28446376911521398</v>
      </c>
      <c r="J950" s="44" t="s">
        <v>48</v>
      </c>
    </row>
    <row r="951" spans="1:10" x14ac:dyDescent="0.25">
      <c r="A951" s="44" t="s">
        <v>3522</v>
      </c>
      <c r="B951" s="44">
        <v>287.1734596</v>
      </c>
      <c r="C951" s="44">
        <v>256.19296296666698</v>
      </c>
      <c r="D951" s="44">
        <v>0.49534117859674398</v>
      </c>
      <c r="E951" s="44" t="s">
        <v>1965</v>
      </c>
      <c r="F951" s="44" t="s">
        <v>3523</v>
      </c>
      <c r="G951" s="44">
        <v>638.16393333333303</v>
      </c>
      <c r="H951" s="44">
        <v>0.42810235122791701</v>
      </c>
      <c r="I951" s="44">
        <v>0.42810235122791701</v>
      </c>
      <c r="J951" s="44" t="s">
        <v>72</v>
      </c>
    </row>
    <row r="952" spans="1:10" x14ac:dyDescent="0.25">
      <c r="A952" s="44" t="s">
        <v>3522</v>
      </c>
      <c r="B952" s="44">
        <v>287.1734596</v>
      </c>
      <c r="C952" s="44">
        <v>256.19296296666698</v>
      </c>
      <c r="D952" s="44">
        <v>0.49534117859674398</v>
      </c>
      <c r="E952" s="44" t="s">
        <v>32</v>
      </c>
      <c r="F952" s="44" t="s">
        <v>3524</v>
      </c>
      <c r="G952" s="44">
        <v>91.615907443333299</v>
      </c>
      <c r="H952" s="44">
        <v>0.86277469235377502</v>
      </c>
      <c r="I952" s="44">
        <v>0.86277469235377502</v>
      </c>
      <c r="J952" s="44" t="s">
        <v>1962</v>
      </c>
    </row>
    <row r="953" spans="1:10" x14ac:dyDescent="0.25">
      <c r="A953" s="44" t="s">
        <v>3525</v>
      </c>
      <c r="B953" s="44">
        <v>98.818696193333295</v>
      </c>
      <c r="C953" s="44">
        <v>53.137546106666697</v>
      </c>
      <c r="D953" s="44">
        <v>1.15141490072219E-2</v>
      </c>
      <c r="E953" s="44" t="s">
        <v>1991</v>
      </c>
      <c r="F953" s="44" t="s">
        <v>3526</v>
      </c>
      <c r="G953" s="44">
        <v>33.745398389999998</v>
      </c>
      <c r="H953" s="44">
        <v>0.32391124076411698</v>
      </c>
      <c r="I953" s="44">
        <v>0.32391124076411698</v>
      </c>
      <c r="J953" s="44" t="s">
        <v>92</v>
      </c>
    </row>
    <row r="954" spans="1:10" x14ac:dyDescent="0.25">
      <c r="A954" s="44" t="s">
        <v>3527</v>
      </c>
      <c r="B954" s="44">
        <v>86.549321406666706</v>
      </c>
      <c r="C954" s="44">
        <v>60.877992523333297</v>
      </c>
      <c r="D954" s="44">
        <v>5.13633036627376E-2</v>
      </c>
      <c r="E954" s="44" t="s">
        <v>60</v>
      </c>
      <c r="F954" s="44" t="s">
        <v>3528</v>
      </c>
      <c r="G954" s="44">
        <v>5.4215380906666697</v>
      </c>
      <c r="H954" s="44">
        <v>0.62770900950545105</v>
      </c>
      <c r="I954" s="44">
        <v>0.62770900950545105</v>
      </c>
      <c r="J954" s="44" t="s">
        <v>1951</v>
      </c>
    </row>
    <row r="955" spans="1:10" x14ac:dyDescent="0.25">
      <c r="A955" s="44" t="s">
        <v>3529</v>
      </c>
      <c r="B955" s="44">
        <v>6.00552369366667</v>
      </c>
      <c r="C955" s="44">
        <v>1.2623120936666701</v>
      </c>
      <c r="D955" s="44">
        <v>1.5776952032802199E-2</v>
      </c>
      <c r="E955" s="44" t="s">
        <v>77</v>
      </c>
      <c r="F955" s="44" t="s">
        <v>3530</v>
      </c>
      <c r="G955" s="44">
        <v>6.5297578146666702</v>
      </c>
      <c r="H955" s="44">
        <v>0.63497093907013002</v>
      </c>
      <c r="I955" s="44">
        <v>0.63497093907013002</v>
      </c>
      <c r="J955" s="44" t="s">
        <v>1956</v>
      </c>
    </row>
    <row r="956" spans="1:10" x14ac:dyDescent="0.25">
      <c r="A956" s="44" t="s">
        <v>3529</v>
      </c>
      <c r="B956" s="44">
        <v>6.00552369366667</v>
      </c>
      <c r="C956" s="44">
        <v>1.2623120936666701</v>
      </c>
      <c r="D956" s="44">
        <v>1.5776952032802199E-2</v>
      </c>
      <c r="E956" s="44" t="s">
        <v>1962</v>
      </c>
      <c r="F956" s="44" t="s">
        <v>3530</v>
      </c>
      <c r="G956" s="44">
        <v>6.5297578146666702</v>
      </c>
      <c r="H956" s="44">
        <v>0.63497093907013002</v>
      </c>
      <c r="I956" s="44">
        <v>0.63497093907013002</v>
      </c>
      <c r="J956" s="44" t="s">
        <v>1959</v>
      </c>
    </row>
    <row r="957" spans="1:10" x14ac:dyDescent="0.25">
      <c r="A957" s="44" t="s">
        <v>3531</v>
      </c>
      <c r="B957" s="44">
        <v>152.60548956666699</v>
      </c>
      <c r="C957" s="44">
        <v>80.059372909999993</v>
      </c>
      <c r="D957" s="44">
        <v>1.6304783500973499E-2</v>
      </c>
      <c r="E957" s="44" t="s">
        <v>94</v>
      </c>
      <c r="F957" s="44" t="s">
        <v>3532</v>
      </c>
      <c r="G957" s="44">
        <v>23.9847566066667</v>
      </c>
      <c r="H957" s="44">
        <v>0.54871314943296901</v>
      </c>
      <c r="I957" s="44">
        <v>0.54871314943296901</v>
      </c>
      <c r="J957" s="44" t="s">
        <v>1959</v>
      </c>
    </row>
    <row r="958" spans="1:10" x14ac:dyDescent="0.25">
      <c r="A958" s="44" t="s">
        <v>3531</v>
      </c>
      <c r="B958" s="44">
        <v>152.60548956666699</v>
      </c>
      <c r="C958" s="44">
        <v>80.059372909999993</v>
      </c>
      <c r="D958" s="44">
        <v>1.6304783500973499E-2</v>
      </c>
      <c r="E958" s="44" t="s">
        <v>93</v>
      </c>
      <c r="F958" s="44" t="s">
        <v>3533</v>
      </c>
      <c r="G958" s="44">
        <v>11.613529422999999</v>
      </c>
      <c r="H958" s="44">
        <v>0.35393013971516302</v>
      </c>
      <c r="I958" s="44">
        <v>0.35393013971516302</v>
      </c>
      <c r="J958" s="44" t="s">
        <v>1959</v>
      </c>
    </row>
    <row r="959" spans="1:10" x14ac:dyDescent="0.25">
      <c r="A959" s="44" t="s">
        <v>3531</v>
      </c>
      <c r="B959" s="44">
        <v>152.60548956666699</v>
      </c>
      <c r="C959" s="44">
        <v>80.059372909999993</v>
      </c>
      <c r="D959" s="44">
        <v>1.6304783500973499E-2</v>
      </c>
      <c r="E959" s="44" t="s">
        <v>92</v>
      </c>
      <c r="F959" s="44" t="s">
        <v>3534</v>
      </c>
      <c r="G959" s="44">
        <v>347.2351175</v>
      </c>
      <c r="H959" s="44">
        <v>0.150685552120285</v>
      </c>
      <c r="I959" s="44">
        <v>0.150685552120285</v>
      </c>
      <c r="J959" s="44" t="s">
        <v>72</v>
      </c>
    </row>
    <row r="960" spans="1:10" x14ac:dyDescent="0.25">
      <c r="A960" s="44" t="s">
        <v>3535</v>
      </c>
      <c r="B960" s="44">
        <v>344.27430113333298</v>
      </c>
      <c r="C960" s="44">
        <v>73.962668106666698</v>
      </c>
      <c r="D960" s="44">
        <v>1.6551548552114E-3</v>
      </c>
      <c r="E960" s="44" t="s">
        <v>1951</v>
      </c>
      <c r="F960" s="44" t="s">
        <v>3536</v>
      </c>
      <c r="G960" s="44">
        <v>15.617732628666699</v>
      </c>
      <c r="H960" s="44">
        <v>0.77211382553044705</v>
      </c>
      <c r="I960" s="44">
        <v>0.77211382553044705</v>
      </c>
      <c r="J960" s="44" t="s">
        <v>94</v>
      </c>
    </row>
    <row r="961" spans="1:10" x14ac:dyDescent="0.25">
      <c r="A961" s="44" t="s">
        <v>3535</v>
      </c>
      <c r="B961" s="44">
        <v>344.27430113333298</v>
      </c>
      <c r="C961" s="44">
        <v>73.962668106666698</v>
      </c>
      <c r="D961" s="44">
        <v>1.6551548552114E-3</v>
      </c>
      <c r="E961" s="44" t="s">
        <v>50</v>
      </c>
      <c r="F961" s="44" t="s">
        <v>3537</v>
      </c>
      <c r="G961" s="44">
        <v>24.3246105833333</v>
      </c>
      <c r="H961" s="44">
        <v>8.8120421770223598E-2</v>
      </c>
      <c r="I961" s="44">
        <v>8.8120421770223598E-2</v>
      </c>
      <c r="J961" s="44" t="s">
        <v>1959</v>
      </c>
    </row>
    <row r="962" spans="1:10" x14ac:dyDescent="0.25">
      <c r="A962" s="44" t="s">
        <v>3535</v>
      </c>
      <c r="B962" s="44">
        <v>344.27430113333298</v>
      </c>
      <c r="C962" s="44">
        <v>73.962668106666698</v>
      </c>
      <c r="D962" s="44">
        <v>1.6551548552114E-3</v>
      </c>
      <c r="E962" s="44" t="s">
        <v>38</v>
      </c>
      <c r="F962" s="44" t="s">
        <v>3538</v>
      </c>
      <c r="G962" s="44">
        <v>233.118356866667</v>
      </c>
      <c r="H962" s="44">
        <v>9.2795344284596196E-2</v>
      </c>
      <c r="I962" s="44">
        <v>9.2795344284596196E-2</v>
      </c>
      <c r="J962" s="44" t="s">
        <v>1933</v>
      </c>
    </row>
    <row r="963" spans="1:10" x14ac:dyDescent="0.25">
      <c r="A963" s="44" t="s">
        <v>3539</v>
      </c>
      <c r="B963" s="44">
        <v>38.637466236666697</v>
      </c>
      <c r="C963" s="44">
        <v>13.3052055866667</v>
      </c>
      <c r="D963" s="44">
        <v>3.29182132908912E-3</v>
      </c>
      <c r="E963" s="44" t="s">
        <v>50</v>
      </c>
      <c r="F963" s="44" t="s">
        <v>1845</v>
      </c>
      <c r="G963" s="44">
        <v>2447.66314266667</v>
      </c>
      <c r="H963" s="44">
        <v>0.10017119642540399</v>
      </c>
      <c r="I963" s="44">
        <v>0.10017119642540399</v>
      </c>
      <c r="J963" s="44" t="s">
        <v>1962</v>
      </c>
    </row>
    <row r="964" spans="1:10" x14ac:dyDescent="0.25">
      <c r="A964" s="44" t="s">
        <v>3540</v>
      </c>
      <c r="B964" s="44">
        <v>189.49795950000001</v>
      </c>
      <c r="C964" s="44">
        <v>75.266876150000002</v>
      </c>
      <c r="D964" s="44">
        <v>3.01477753310632E-4</v>
      </c>
      <c r="E964" s="44" t="s">
        <v>1965</v>
      </c>
      <c r="F964" s="44" t="s">
        <v>3541</v>
      </c>
      <c r="G964" s="44">
        <v>200.38591030000001</v>
      </c>
      <c r="H964" s="44">
        <v>4.4156547419800303E-2</v>
      </c>
      <c r="I964" s="44">
        <v>4.4156547419800303E-2</v>
      </c>
      <c r="J964" s="44" t="s">
        <v>72</v>
      </c>
    </row>
    <row r="965" spans="1:10" x14ac:dyDescent="0.25">
      <c r="A965" s="44" t="s">
        <v>3540</v>
      </c>
      <c r="B965" s="44">
        <v>189.49795950000001</v>
      </c>
      <c r="C965" s="44">
        <v>75.266876150000002</v>
      </c>
      <c r="D965" s="44">
        <v>3.01477753310632E-4</v>
      </c>
      <c r="E965" s="44" t="s">
        <v>1962</v>
      </c>
      <c r="F965" s="44" t="s">
        <v>3542</v>
      </c>
      <c r="G965" s="44">
        <v>3.0037112323333299</v>
      </c>
      <c r="H965" s="44">
        <v>9.8036180161914094E-2</v>
      </c>
      <c r="I965" s="44">
        <v>9.8036180161914094E-2</v>
      </c>
      <c r="J965" s="44" t="s">
        <v>1933</v>
      </c>
    </row>
    <row r="966" spans="1:10" x14ac:dyDescent="0.25">
      <c r="A966" s="44" t="s">
        <v>3543</v>
      </c>
      <c r="B966" s="44">
        <v>1281.3941193333301</v>
      </c>
      <c r="C966" s="44">
        <v>2249.9827763333301</v>
      </c>
      <c r="D966" s="44">
        <v>6.7772503491466296E-2</v>
      </c>
      <c r="E966" s="44" t="s">
        <v>41</v>
      </c>
      <c r="F966" s="44" t="s">
        <v>3544</v>
      </c>
      <c r="G966" s="44">
        <v>70.999263133333301</v>
      </c>
      <c r="H966" s="44">
        <v>0.291804797106543</v>
      </c>
      <c r="I966" s="44">
        <v>0.291804797106543</v>
      </c>
      <c r="J966" s="44" t="s">
        <v>75</v>
      </c>
    </row>
    <row r="967" spans="1:10" x14ac:dyDescent="0.25">
      <c r="A967" s="44" t="s">
        <v>3545</v>
      </c>
      <c r="B967" s="44">
        <v>100.02653957666701</v>
      </c>
      <c r="C967" s="44">
        <v>65.416383586666697</v>
      </c>
      <c r="D967" s="44">
        <v>2.8582818110816501E-2</v>
      </c>
      <c r="E967" s="44" t="s">
        <v>83</v>
      </c>
      <c r="F967" s="44" t="s">
        <v>3546</v>
      </c>
      <c r="G967" s="44">
        <v>279.15611426666698</v>
      </c>
      <c r="H967" s="44">
        <v>0.41216098986433702</v>
      </c>
      <c r="I967" s="44">
        <v>0.41216098986433702</v>
      </c>
      <c r="J967" s="44" t="s">
        <v>1965</v>
      </c>
    </row>
    <row r="968" spans="1:10" x14ac:dyDescent="0.25">
      <c r="A968" s="44" t="s">
        <v>3545</v>
      </c>
      <c r="B968" s="44">
        <v>100.02653957666701</v>
      </c>
      <c r="C968" s="44">
        <v>65.416383586666697</v>
      </c>
      <c r="D968" s="44">
        <v>2.8582818110816501E-2</v>
      </c>
      <c r="E968" s="44" t="s">
        <v>77</v>
      </c>
      <c r="F968" s="44" t="s">
        <v>3547</v>
      </c>
      <c r="G968" s="44">
        <v>377.30085113333303</v>
      </c>
      <c r="H968" s="44">
        <v>0.808834100366847</v>
      </c>
      <c r="I968" s="44">
        <v>0.808834100366847</v>
      </c>
      <c r="J968" s="44" t="s">
        <v>32</v>
      </c>
    </row>
    <row r="969" spans="1:10" x14ac:dyDescent="0.25">
      <c r="A969" s="44" t="s">
        <v>3545</v>
      </c>
      <c r="B969" s="44">
        <v>100.02653957666701</v>
      </c>
      <c r="C969" s="44">
        <v>65.416383586666697</v>
      </c>
      <c r="D969" s="44">
        <v>2.8582818110816501E-2</v>
      </c>
      <c r="E969" s="44" t="s">
        <v>55</v>
      </c>
      <c r="F969" s="44" t="s">
        <v>3548</v>
      </c>
      <c r="G969" s="44">
        <v>269.20840286666697</v>
      </c>
      <c r="H969" s="44">
        <v>0.13678544188158201</v>
      </c>
      <c r="I969" s="44">
        <v>0.13678544188158201</v>
      </c>
      <c r="J969" s="44" t="s">
        <v>74</v>
      </c>
    </row>
    <row r="970" spans="1:10" x14ac:dyDescent="0.25">
      <c r="A970" s="44" t="s">
        <v>3545</v>
      </c>
      <c r="B970" s="44">
        <v>100.02653957666701</v>
      </c>
      <c r="C970" s="44">
        <v>65.416383586666697</v>
      </c>
      <c r="D970" s="44">
        <v>2.8582818110816501E-2</v>
      </c>
      <c r="E970" s="44" t="s">
        <v>2274</v>
      </c>
      <c r="F970" s="44" t="s">
        <v>3549</v>
      </c>
      <c r="G970" s="44">
        <v>11.054952771</v>
      </c>
      <c r="H970" s="44">
        <v>8.5601462643247403E-3</v>
      </c>
      <c r="I970" s="44">
        <v>8.5601462643247403E-3</v>
      </c>
      <c r="J970" s="44" t="s">
        <v>1933</v>
      </c>
    </row>
    <row r="971" spans="1:10" x14ac:dyDescent="0.25">
      <c r="A971" s="44" t="s">
        <v>3545</v>
      </c>
      <c r="B971" s="44">
        <v>100.02653957666701</v>
      </c>
      <c r="C971" s="44">
        <v>65.416383586666697</v>
      </c>
      <c r="D971" s="44">
        <v>2.8582818110816501E-2</v>
      </c>
      <c r="E971" s="44" t="s">
        <v>41</v>
      </c>
      <c r="F971" s="44" t="s">
        <v>3550</v>
      </c>
      <c r="G971" s="44">
        <v>157.19998383333299</v>
      </c>
      <c r="H971" s="44">
        <v>0.72278178730902298</v>
      </c>
      <c r="I971" s="44">
        <v>0.72278178730902298</v>
      </c>
      <c r="J971" s="44" t="s">
        <v>48</v>
      </c>
    </row>
    <row r="972" spans="1:10" x14ac:dyDescent="0.25">
      <c r="A972" s="44" t="s">
        <v>3551</v>
      </c>
      <c r="B972" s="44">
        <v>14.5873885466667</v>
      </c>
      <c r="C972" s="44">
        <v>17.398550303333302</v>
      </c>
      <c r="D972" s="44">
        <v>0.44048753858793999</v>
      </c>
      <c r="E972" s="44" t="s">
        <v>35</v>
      </c>
      <c r="F972" s="44" t="s">
        <v>3552</v>
      </c>
      <c r="G972" s="44">
        <v>20.417790700000001</v>
      </c>
      <c r="H972" s="44">
        <v>0.58101953501378101</v>
      </c>
      <c r="I972" s="44">
        <v>0.58101953501378101</v>
      </c>
      <c r="J972" s="44" t="s">
        <v>90</v>
      </c>
    </row>
    <row r="973" spans="1:10" x14ac:dyDescent="0.25">
      <c r="A973" s="44" t="s">
        <v>3553</v>
      </c>
      <c r="B973" s="44">
        <v>174.79890736666701</v>
      </c>
      <c r="C973" s="44">
        <v>190.112118866667</v>
      </c>
      <c r="D973" s="44">
        <v>0.49695569143507101</v>
      </c>
      <c r="E973" s="44" t="s">
        <v>1965</v>
      </c>
      <c r="F973" s="44" t="s">
        <v>3554</v>
      </c>
      <c r="G973" s="44">
        <v>21.371864073333299</v>
      </c>
      <c r="H973" s="44">
        <v>0.114831164016143</v>
      </c>
      <c r="I973" s="44">
        <v>0.114831164016143</v>
      </c>
      <c r="J973" s="44" t="s">
        <v>2028</v>
      </c>
    </row>
    <row r="974" spans="1:10" x14ac:dyDescent="0.25">
      <c r="A974" s="44" t="s">
        <v>3555</v>
      </c>
      <c r="B974" s="44">
        <v>10.9269753653333</v>
      </c>
      <c r="C974" s="44">
        <v>130.19925140000001</v>
      </c>
      <c r="D974" s="44">
        <v>2.3456636220666799E-3</v>
      </c>
      <c r="E974" s="44" t="s">
        <v>2058</v>
      </c>
      <c r="F974" s="44" t="s">
        <v>3556</v>
      </c>
      <c r="G974" s="44">
        <v>46.635344303333298</v>
      </c>
      <c r="H974" s="44">
        <v>3.1616224427963101E-2</v>
      </c>
      <c r="I974" s="44">
        <v>3.1616224427963101E-2</v>
      </c>
      <c r="J974" s="44" t="s">
        <v>92</v>
      </c>
    </row>
    <row r="975" spans="1:10" x14ac:dyDescent="0.25">
      <c r="A975" s="44" t="s">
        <v>3555</v>
      </c>
      <c r="B975" s="44">
        <v>10.9269753653333</v>
      </c>
      <c r="C975" s="44">
        <v>130.19925140000001</v>
      </c>
      <c r="D975" s="44">
        <v>2.3456636220666799E-3</v>
      </c>
      <c r="E975" s="44" t="s">
        <v>78</v>
      </c>
      <c r="F975" s="44" t="s">
        <v>3557</v>
      </c>
      <c r="G975" s="44">
        <v>43.138440756666697</v>
      </c>
      <c r="H975" s="44">
        <v>9.8614994365521902E-2</v>
      </c>
      <c r="I975" s="44">
        <v>9.8614994365521902E-2</v>
      </c>
      <c r="J975" s="44" t="s">
        <v>48</v>
      </c>
    </row>
    <row r="976" spans="1:10" x14ac:dyDescent="0.25">
      <c r="A976" s="44" t="s">
        <v>3555</v>
      </c>
      <c r="B976" s="44">
        <v>10.9269753653333</v>
      </c>
      <c r="C976" s="44">
        <v>130.19925140000001</v>
      </c>
      <c r="D976" s="44">
        <v>2.3456636220666799E-3</v>
      </c>
      <c r="E976" s="44" t="s">
        <v>1933</v>
      </c>
      <c r="F976" s="44" t="s">
        <v>3558</v>
      </c>
      <c r="G976" s="44">
        <v>1118.4338064000001</v>
      </c>
      <c r="H976" s="44">
        <v>1.05401606945621E-2</v>
      </c>
      <c r="I976" s="44">
        <v>1.05401606945621E-2</v>
      </c>
      <c r="J976" s="44" t="s">
        <v>1962</v>
      </c>
    </row>
    <row r="977" spans="1:10" x14ac:dyDescent="0.25">
      <c r="A977" s="44" t="s">
        <v>3559</v>
      </c>
      <c r="B977" s="44">
        <v>213.19771929999999</v>
      </c>
      <c r="C977" s="44">
        <v>87.24366895</v>
      </c>
      <c r="D977" s="44">
        <v>5.1597491241152801E-2</v>
      </c>
      <c r="E977" s="44" t="s">
        <v>2058</v>
      </c>
      <c r="F977" s="44" t="s">
        <v>3560</v>
      </c>
      <c r="G977" s="44">
        <v>36.097844706666699</v>
      </c>
      <c r="H977" s="44">
        <v>0.96069679440389399</v>
      </c>
      <c r="I977" s="44">
        <v>0.96069679440389399</v>
      </c>
      <c r="J977" s="44" t="s">
        <v>92</v>
      </c>
    </row>
    <row r="978" spans="1:10" x14ac:dyDescent="0.25">
      <c r="A978" s="44" t="s">
        <v>3559</v>
      </c>
      <c r="B978" s="44">
        <v>213.19771929999999</v>
      </c>
      <c r="C978" s="44">
        <v>87.24366895</v>
      </c>
      <c r="D978" s="44">
        <v>5.1597491241152801E-2</v>
      </c>
      <c r="E978" s="44" t="s">
        <v>1956</v>
      </c>
      <c r="F978" s="44" t="s">
        <v>3561</v>
      </c>
      <c r="G978" s="44">
        <v>160.45936739999999</v>
      </c>
      <c r="H978" s="44">
        <v>0.225001361516978</v>
      </c>
      <c r="I978" s="44">
        <v>0.225001361516978</v>
      </c>
      <c r="J978" s="44" t="s">
        <v>1959</v>
      </c>
    </row>
    <row r="979" spans="1:10" x14ac:dyDescent="0.25">
      <c r="A979" s="44" t="s">
        <v>3562</v>
      </c>
      <c r="B979" s="44">
        <v>43.214282446666701</v>
      </c>
      <c r="C979" s="44">
        <v>11.7693899306667</v>
      </c>
      <c r="D979" s="44">
        <v>2.2384332378613801E-3</v>
      </c>
      <c r="E979" s="44" t="s">
        <v>1933</v>
      </c>
      <c r="F979" s="44" t="s">
        <v>3563</v>
      </c>
      <c r="G979" s="44">
        <v>35.421005003333299</v>
      </c>
      <c r="H979" s="44">
        <v>1.10631529226297E-2</v>
      </c>
      <c r="I979" s="44">
        <v>1.10631529226297E-2</v>
      </c>
      <c r="J979" s="44" t="s">
        <v>1959</v>
      </c>
    </row>
    <row r="980" spans="1:10" x14ac:dyDescent="0.25">
      <c r="A980" s="44" t="s">
        <v>3564</v>
      </c>
      <c r="B980" s="44">
        <v>5.1346787666666698</v>
      </c>
      <c r="C980" s="44">
        <v>17.158831590999998</v>
      </c>
      <c r="D980" s="44">
        <v>0.22457321122650301</v>
      </c>
      <c r="E980" s="44" t="s">
        <v>51</v>
      </c>
      <c r="F980" s="44" t="s">
        <v>3565</v>
      </c>
      <c r="G980" s="44">
        <v>187.81384523333301</v>
      </c>
      <c r="H980" s="44">
        <v>1.8086625175460998E-2</v>
      </c>
      <c r="I980" s="44">
        <v>1.8086625175460998E-2</v>
      </c>
      <c r="J980" s="44" t="s">
        <v>41</v>
      </c>
    </row>
    <row r="981" spans="1:10" x14ac:dyDescent="0.25">
      <c r="A981" s="44" t="s">
        <v>3566</v>
      </c>
      <c r="B981" s="44">
        <v>36.179890933333297</v>
      </c>
      <c r="C981" s="44">
        <v>7.51085490766667</v>
      </c>
      <c r="D981" s="44">
        <v>1.9032566208556801E-2</v>
      </c>
      <c r="E981" s="44" t="s">
        <v>84</v>
      </c>
      <c r="F981" s="44" t="s">
        <v>3567</v>
      </c>
      <c r="G981" s="44">
        <v>112.142605476667</v>
      </c>
      <c r="H981" s="44">
        <v>0.46682483398216101</v>
      </c>
      <c r="I981" s="44">
        <v>0.46682483398216101</v>
      </c>
      <c r="J981" s="44" t="s">
        <v>1948</v>
      </c>
    </row>
    <row r="982" spans="1:10" x14ac:dyDescent="0.25">
      <c r="A982" s="44" t="s">
        <v>3566</v>
      </c>
      <c r="B982" s="44">
        <v>36.179890933333297</v>
      </c>
      <c r="C982" s="44">
        <v>7.51085490766667</v>
      </c>
      <c r="D982" s="44">
        <v>1.9032566208556801E-2</v>
      </c>
      <c r="E982" s="44" t="s">
        <v>7</v>
      </c>
      <c r="F982" s="44" t="s">
        <v>3568</v>
      </c>
      <c r="G982" s="44">
        <v>14.1669663383333</v>
      </c>
      <c r="H982" s="44">
        <v>9.4560832915800506E-3</v>
      </c>
      <c r="I982" s="44">
        <v>9.4560832915800506E-3</v>
      </c>
      <c r="J982" s="44" t="s">
        <v>1959</v>
      </c>
    </row>
    <row r="983" spans="1:10" x14ac:dyDescent="0.25">
      <c r="A983" s="44" t="s">
        <v>3569</v>
      </c>
      <c r="B983" s="44">
        <v>230.36980940000001</v>
      </c>
      <c r="C983" s="44">
        <v>25.387627313333301</v>
      </c>
      <c r="D983" s="105">
        <v>1.71955336793487E-6</v>
      </c>
      <c r="E983" s="44" t="s">
        <v>77</v>
      </c>
      <c r="F983" s="44" t="s">
        <v>3570</v>
      </c>
      <c r="G983" s="44">
        <v>84.705230373333293</v>
      </c>
      <c r="H983" s="44">
        <v>0.57357773941457701</v>
      </c>
      <c r="I983" s="44">
        <v>0.57357773941457701</v>
      </c>
      <c r="J983" s="44" t="s">
        <v>72</v>
      </c>
    </row>
    <row r="984" spans="1:10" x14ac:dyDescent="0.25">
      <c r="A984" s="44" t="s">
        <v>3569</v>
      </c>
      <c r="B984" s="44">
        <v>230.36980940000001</v>
      </c>
      <c r="C984" s="44">
        <v>25.387627313333301</v>
      </c>
      <c r="D984" s="105">
        <v>1.71955336793487E-6</v>
      </c>
      <c r="E984" s="44" t="s">
        <v>41</v>
      </c>
      <c r="F984" s="13" t="s">
        <v>3571</v>
      </c>
      <c r="G984" s="13">
        <v>107.063409383333</v>
      </c>
      <c r="H984" s="13">
        <v>0.151589190749674</v>
      </c>
      <c r="I984" s="13">
        <v>0.151589190749674</v>
      </c>
      <c r="J984" s="13" t="s">
        <v>92</v>
      </c>
    </row>
    <row r="985" spans="1:10" x14ac:dyDescent="0.25">
      <c r="A985" s="44" t="s">
        <v>3572</v>
      </c>
      <c r="B985" s="44">
        <v>93.975651906666698</v>
      </c>
      <c r="C985" s="44">
        <v>90.9541252566667</v>
      </c>
      <c r="D985" s="44">
        <v>0.675957041393074</v>
      </c>
      <c r="E985" s="44" t="s">
        <v>85</v>
      </c>
      <c r="F985" s="44"/>
      <c r="G985" s="44"/>
      <c r="H985" s="44"/>
      <c r="I985" s="44"/>
      <c r="J985" s="44"/>
    </row>
    <row r="986" spans="1:10" x14ac:dyDescent="0.25">
      <c r="A986" s="44" t="s">
        <v>3573</v>
      </c>
      <c r="B986" s="44">
        <v>323.22090016666698</v>
      </c>
      <c r="C986" s="44">
        <v>763.82546360000003</v>
      </c>
      <c r="D986" s="44">
        <v>2.6254264409911899E-2</v>
      </c>
      <c r="E986" s="44" t="s">
        <v>1937</v>
      </c>
      <c r="F986" s="44"/>
      <c r="G986" s="44"/>
      <c r="H986" s="44"/>
      <c r="I986" s="44"/>
      <c r="J986" s="44"/>
    </row>
    <row r="987" spans="1:10" x14ac:dyDescent="0.25">
      <c r="A987" s="44" t="s">
        <v>3574</v>
      </c>
      <c r="B987" s="44">
        <v>148.71942413333301</v>
      </c>
      <c r="C987" s="44">
        <v>26.700867183333301</v>
      </c>
      <c r="D987" s="44">
        <v>1.16004075438983E-2</v>
      </c>
      <c r="E987" s="44" t="s">
        <v>1965</v>
      </c>
      <c r="F987" s="44"/>
      <c r="G987" s="44"/>
      <c r="H987" s="44"/>
      <c r="I987" s="44"/>
      <c r="J987" s="44"/>
    </row>
    <row r="988" spans="1:10" x14ac:dyDescent="0.25">
      <c r="A988" s="44" t="s">
        <v>3575</v>
      </c>
      <c r="B988" s="44">
        <v>44.185288800000002</v>
      </c>
      <c r="C988" s="44">
        <v>3.1420162386666699</v>
      </c>
      <c r="D988" s="44">
        <v>9.2104812617192899E-3</v>
      </c>
      <c r="E988" s="44" t="s">
        <v>38</v>
      </c>
      <c r="F988" s="44"/>
      <c r="G988" s="44"/>
      <c r="H988" s="44"/>
      <c r="I988" s="44"/>
      <c r="J988" s="44"/>
    </row>
    <row r="989" spans="1:10" x14ac:dyDescent="0.25">
      <c r="A989" s="44" t="s">
        <v>3576</v>
      </c>
      <c r="B989" s="44">
        <v>75.566245493333298</v>
      </c>
      <c r="C989" s="44">
        <v>23.07764538</v>
      </c>
      <c r="D989" s="44">
        <v>3.2668000411398398E-4</v>
      </c>
      <c r="E989" s="44" t="s">
        <v>41</v>
      </c>
      <c r="F989" s="44"/>
      <c r="G989" s="44"/>
      <c r="H989" s="44"/>
      <c r="I989" s="44"/>
      <c r="J989" s="44"/>
    </row>
    <row r="990" spans="1:10" x14ac:dyDescent="0.25">
      <c r="A990" s="44" t="s">
        <v>3577</v>
      </c>
      <c r="B990" s="44">
        <v>7.87741656933333</v>
      </c>
      <c r="C990" s="44">
        <v>41.428731040000002</v>
      </c>
      <c r="D990" s="44">
        <v>7.9226339415625693E-3</v>
      </c>
      <c r="E990" s="44" t="s">
        <v>1951</v>
      </c>
      <c r="F990" s="44"/>
      <c r="G990" s="44"/>
      <c r="H990" s="44"/>
      <c r="I990" s="44"/>
      <c r="J990" s="44"/>
    </row>
    <row r="991" spans="1:10" x14ac:dyDescent="0.25">
      <c r="A991" s="44" t="s">
        <v>3578</v>
      </c>
      <c r="B991" s="44">
        <v>315.50292656666699</v>
      </c>
      <c r="C991" s="44">
        <v>404.161626833333</v>
      </c>
      <c r="D991" s="44">
        <v>6.7990136869360507E-2</v>
      </c>
      <c r="E991" s="44" t="s">
        <v>1951</v>
      </c>
      <c r="F991" s="44"/>
      <c r="G991" s="44"/>
      <c r="H991" s="44"/>
      <c r="I991" s="44"/>
      <c r="J991" s="44"/>
    </row>
    <row r="992" spans="1:10" x14ac:dyDescent="0.25">
      <c r="A992" s="44" t="s">
        <v>3579</v>
      </c>
      <c r="B992" s="44">
        <v>99.574117786666704</v>
      </c>
      <c r="C992" s="44">
        <v>605.31766800000003</v>
      </c>
      <c r="D992" s="44">
        <v>2.93493957806485E-3</v>
      </c>
      <c r="E992" s="44" t="s">
        <v>1991</v>
      </c>
      <c r="F992" s="44"/>
      <c r="G992" s="44"/>
      <c r="H992" s="44"/>
      <c r="I992" s="44"/>
      <c r="J992" s="44"/>
    </row>
    <row r="993" spans="1:10" x14ac:dyDescent="0.25">
      <c r="A993" s="44" t="s">
        <v>3580</v>
      </c>
      <c r="B993" s="44">
        <v>16.170219909333301</v>
      </c>
      <c r="C993" s="44">
        <v>28.1223802833333</v>
      </c>
      <c r="D993" s="44">
        <v>6.6506047503587407E-2</v>
      </c>
      <c r="E993" s="44" t="s">
        <v>85</v>
      </c>
      <c r="F993" s="44"/>
      <c r="G993" s="44"/>
      <c r="H993" s="44"/>
      <c r="I993" s="44"/>
      <c r="J993" s="44"/>
    </row>
    <row r="994" spans="1:10" x14ac:dyDescent="0.25">
      <c r="A994" s="44" t="s">
        <v>3580</v>
      </c>
      <c r="B994" s="44">
        <v>16.170219909333301</v>
      </c>
      <c r="C994" s="44">
        <v>28.1223802833333</v>
      </c>
      <c r="D994" s="44">
        <v>6.6506047503587407E-2</v>
      </c>
      <c r="E994" s="44" t="s">
        <v>1951</v>
      </c>
      <c r="F994" s="44"/>
      <c r="G994" s="44"/>
      <c r="H994" s="44"/>
      <c r="I994" s="44"/>
      <c r="J994" s="44"/>
    </row>
    <row r="995" spans="1:10" x14ac:dyDescent="0.25">
      <c r="A995" s="44" t="s">
        <v>3580</v>
      </c>
      <c r="B995" s="44">
        <v>16.170219909333301</v>
      </c>
      <c r="C995" s="44">
        <v>28.1223802833333</v>
      </c>
      <c r="D995" s="44">
        <v>6.6506047503587407E-2</v>
      </c>
      <c r="E995" s="44" t="s">
        <v>50</v>
      </c>
      <c r="F995" s="44"/>
      <c r="G995" s="44"/>
      <c r="H995" s="44"/>
      <c r="I995" s="44"/>
      <c r="J995" s="44"/>
    </row>
    <row r="996" spans="1:10" x14ac:dyDescent="0.25">
      <c r="A996" s="44" t="s">
        <v>3581</v>
      </c>
      <c r="B996" s="44">
        <v>15826.7400766667</v>
      </c>
      <c r="C996" s="44">
        <v>5164.3129403333296</v>
      </c>
      <c r="D996" s="44">
        <v>1.0661278376201701E-3</v>
      </c>
      <c r="E996" s="44" t="s">
        <v>76</v>
      </c>
      <c r="F996" s="44"/>
      <c r="G996" s="44"/>
      <c r="H996" s="44"/>
      <c r="I996" s="44"/>
      <c r="J996" s="44"/>
    </row>
    <row r="997" spans="1:10" x14ac:dyDescent="0.25">
      <c r="A997" s="44" t="s">
        <v>3582</v>
      </c>
      <c r="B997" s="44">
        <v>372.420833566667</v>
      </c>
      <c r="C997" s="44">
        <v>81.666727856666697</v>
      </c>
      <c r="D997" s="44">
        <v>1.7290989283868501E-2</v>
      </c>
      <c r="E997" s="44" t="s">
        <v>1962</v>
      </c>
      <c r="F997" s="44"/>
      <c r="G997" s="44"/>
      <c r="H997" s="44"/>
      <c r="I997" s="44"/>
      <c r="J997" s="44"/>
    </row>
    <row r="998" spans="1:10" x14ac:dyDescent="0.25">
      <c r="A998" s="44" t="s">
        <v>3583</v>
      </c>
      <c r="B998" s="44">
        <v>50.280535716666698</v>
      </c>
      <c r="C998" s="44">
        <v>28.020253189999998</v>
      </c>
      <c r="D998" s="44">
        <v>1.07992771833023E-2</v>
      </c>
      <c r="E998" s="44" t="s">
        <v>82</v>
      </c>
      <c r="F998" s="44"/>
      <c r="G998" s="44"/>
      <c r="H998" s="44"/>
      <c r="I998" s="44"/>
      <c r="J998" s="44"/>
    </row>
    <row r="999" spans="1:10" x14ac:dyDescent="0.25">
      <c r="A999" s="44" t="s">
        <v>3584</v>
      </c>
      <c r="B999" s="44">
        <v>25.443584380000001</v>
      </c>
      <c r="C999" s="44">
        <v>32.333457653333298</v>
      </c>
      <c r="D999" s="44">
        <v>0.31021285450921399</v>
      </c>
      <c r="E999" s="44" t="s">
        <v>54</v>
      </c>
      <c r="F999" s="44"/>
      <c r="G999" s="44"/>
      <c r="H999" s="44"/>
      <c r="I999" s="44"/>
      <c r="J999" s="44"/>
    </row>
    <row r="1000" spans="1:10" x14ac:dyDescent="0.25">
      <c r="A1000" s="44" t="s">
        <v>3584</v>
      </c>
      <c r="B1000" s="44">
        <v>25.443584380000001</v>
      </c>
      <c r="C1000" s="44">
        <v>32.333457653333298</v>
      </c>
      <c r="D1000" s="44">
        <v>0.31021285450921399</v>
      </c>
      <c r="E1000" s="44" t="s">
        <v>51</v>
      </c>
      <c r="F1000" s="44"/>
      <c r="G1000" s="44"/>
      <c r="H1000" s="44"/>
      <c r="I1000" s="44"/>
      <c r="J1000" s="44"/>
    </row>
    <row r="1001" spans="1:10" x14ac:dyDescent="0.25">
      <c r="A1001" s="44" t="s">
        <v>3585</v>
      </c>
      <c r="B1001" s="44">
        <v>17.468723673333301</v>
      </c>
      <c r="C1001" s="44">
        <v>34.772012160000003</v>
      </c>
      <c r="D1001" s="44">
        <v>4.3095390402601803E-2</v>
      </c>
      <c r="E1001" s="44" t="s">
        <v>94</v>
      </c>
      <c r="F1001" s="44"/>
      <c r="G1001" s="44"/>
      <c r="H1001" s="44"/>
      <c r="I1001" s="44"/>
      <c r="J1001" s="44"/>
    </row>
    <row r="1002" spans="1:10" x14ac:dyDescent="0.25">
      <c r="A1002" s="44" t="s">
        <v>3585</v>
      </c>
      <c r="B1002" s="44">
        <v>17.468723673333301</v>
      </c>
      <c r="C1002" s="44">
        <v>34.772012160000003</v>
      </c>
      <c r="D1002" s="44">
        <v>4.3095390402601803E-2</v>
      </c>
      <c r="E1002" s="44" t="s">
        <v>91</v>
      </c>
      <c r="F1002" s="44"/>
      <c r="G1002" s="44"/>
      <c r="H1002" s="44"/>
      <c r="I1002" s="44"/>
      <c r="J1002" s="44"/>
    </row>
    <row r="1003" spans="1:10" x14ac:dyDescent="0.25">
      <c r="A1003" s="44" t="s">
        <v>3586</v>
      </c>
      <c r="B1003" s="44">
        <v>25.626926116666699</v>
      </c>
      <c r="C1003" s="44">
        <v>8.3468160119999997</v>
      </c>
      <c r="D1003" s="44">
        <v>3.6592270202181698E-2</v>
      </c>
      <c r="E1003" s="44" t="s">
        <v>60</v>
      </c>
      <c r="F1003" s="44"/>
      <c r="G1003" s="44"/>
      <c r="H1003" s="44"/>
      <c r="I1003" s="44"/>
      <c r="J1003" s="44"/>
    </row>
    <row r="1004" spans="1:10" x14ac:dyDescent="0.25">
      <c r="A1004" s="44" t="s">
        <v>3587</v>
      </c>
      <c r="B1004" s="44">
        <v>26.8649922666667</v>
      </c>
      <c r="C1004" s="44">
        <v>11.4123489166667</v>
      </c>
      <c r="D1004" s="44">
        <v>9.5824457730893393E-3</v>
      </c>
      <c r="E1004" s="44" t="s">
        <v>83</v>
      </c>
      <c r="F1004" s="44"/>
      <c r="G1004" s="44"/>
      <c r="H1004" s="44"/>
      <c r="I1004" s="44"/>
      <c r="J1004" s="44"/>
    </row>
    <row r="1005" spans="1:10" x14ac:dyDescent="0.25">
      <c r="A1005" s="44" t="s">
        <v>3587</v>
      </c>
      <c r="B1005" s="44">
        <v>26.8649922666667</v>
      </c>
      <c r="C1005" s="44">
        <v>11.4123489166667</v>
      </c>
      <c r="D1005" s="44">
        <v>9.5824457730893393E-3</v>
      </c>
      <c r="E1005" s="44" t="s">
        <v>55</v>
      </c>
      <c r="F1005" s="44"/>
      <c r="G1005" s="44"/>
      <c r="H1005" s="44"/>
      <c r="I1005" s="44"/>
      <c r="J1005" s="44"/>
    </row>
    <row r="1006" spans="1:10" x14ac:dyDescent="0.25">
      <c r="A1006" s="44" t="s">
        <v>3588</v>
      </c>
      <c r="B1006" s="44">
        <v>396.19541700000002</v>
      </c>
      <c r="C1006" s="44">
        <v>56.2182575566667</v>
      </c>
      <c r="D1006" s="44">
        <v>1.7663848160455901E-4</v>
      </c>
      <c r="E1006" s="44" t="s">
        <v>1933</v>
      </c>
      <c r="F1006" s="44"/>
      <c r="G1006" s="44"/>
      <c r="H1006" s="44"/>
      <c r="I1006" s="44"/>
      <c r="J1006" s="44"/>
    </row>
    <row r="1007" spans="1:10" x14ac:dyDescent="0.25">
      <c r="A1007" s="44" t="s">
        <v>3588</v>
      </c>
      <c r="B1007" s="44">
        <v>396.19541700000002</v>
      </c>
      <c r="C1007" s="44">
        <v>56.2182575566667</v>
      </c>
      <c r="D1007" s="44">
        <v>1.7663848160455901E-4</v>
      </c>
      <c r="E1007" s="44" t="s">
        <v>71</v>
      </c>
      <c r="F1007" s="44"/>
      <c r="G1007" s="44"/>
      <c r="H1007" s="44"/>
      <c r="I1007" s="44"/>
      <c r="J1007" s="44"/>
    </row>
    <row r="1008" spans="1:10" x14ac:dyDescent="0.25">
      <c r="A1008" s="44" t="s">
        <v>3589</v>
      </c>
      <c r="B1008" s="44">
        <v>77.495873840000002</v>
      </c>
      <c r="C1008" s="44">
        <v>134.3428414</v>
      </c>
      <c r="D1008" s="44">
        <v>1.95683349531162E-2</v>
      </c>
      <c r="E1008" s="44" t="s">
        <v>78</v>
      </c>
      <c r="F1008" s="44"/>
      <c r="G1008" s="44"/>
      <c r="H1008" s="44"/>
      <c r="I1008" s="44"/>
      <c r="J1008" s="44"/>
    </row>
    <row r="1009" spans="1:10" x14ac:dyDescent="0.25">
      <c r="A1009" s="44" t="s">
        <v>3589</v>
      </c>
      <c r="B1009" s="44">
        <v>77.495873840000002</v>
      </c>
      <c r="C1009" s="44">
        <v>134.3428414</v>
      </c>
      <c r="D1009" s="44">
        <v>1.95683349531162E-2</v>
      </c>
      <c r="E1009" s="44" t="s">
        <v>36</v>
      </c>
      <c r="F1009" s="44"/>
      <c r="G1009" s="44"/>
      <c r="H1009" s="44"/>
      <c r="I1009" s="44"/>
      <c r="J1009" s="44"/>
    </row>
    <row r="1010" spans="1:10" x14ac:dyDescent="0.25">
      <c r="A1010" s="44" t="s">
        <v>3590</v>
      </c>
      <c r="B1010" s="44">
        <v>168.66186356666699</v>
      </c>
      <c r="C1010" s="44">
        <v>135.69222060000001</v>
      </c>
      <c r="D1010" s="44">
        <v>0.23047651000559699</v>
      </c>
      <c r="E1010" s="44" t="s">
        <v>1933</v>
      </c>
      <c r="F1010" s="44"/>
      <c r="G1010" s="44"/>
      <c r="H1010" s="44"/>
      <c r="I1010" s="44"/>
      <c r="J1010" s="44"/>
    </row>
    <row r="1011" spans="1:10" x14ac:dyDescent="0.25">
      <c r="A1011" s="44" t="s">
        <v>3590</v>
      </c>
      <c r="B1011" s="44">
        <v>168.66186356666699</v>
      </c>
      <c r="C1011" s="44">
        <v>135.69222060000001</v>
      </c>
      <c r="D1011" s="44">
        <v>0.23047651000559699</v>
      </c>
      <c r="E1011" s="44" t="s">
        <v>35</v>
      </c>
      <c r="F1011" s="44"/>
      <c r="G1011" s="44"/>
      <c r="H1011" s="44"/>
      <c r="I1011" s="44"/>
      <c r="J1011" s="44"/>
    </row>
    <row r="1012" spans="1:10" x14ac:dyDescent="0.25">
      <c r="A1012" s="44" t="s">
        <v>3591</v>
      </c>
      <c r="B1012" s="44">
        <v>1548.60340033333</v>
      </c>
      <c r="C1012" s="44">
        <v>3056.3470206666698</v>
      </c>
      <c r="D1012" s="44">
        <v>1.24520223317913E-3</v>
      </c>
      <c r="E1012" s="44" t="s">
        <v>92</v>
      </c>
      <c r="F1012" s="44"/>
      <c r="G1012" s="44"/>
      <c r="H1012" s="44"/>
      <c r="I1012" s="44"/>
      <c r="J1012" s="44"/>
    </row>
    <row r="1013" spans="1:10" x14ac:dyDescent="0.25">
      <c r="A1013" s="44" t="s">
        <v>3592</v>
      </c>
      <c r="B1013" s="44">
        <v>178.39560003333301</v>
      </c>
      <c r="C1013" s="44">
        <v>261.58661469999998</v>
      </c>
      <c r="D1013" s="44">
        <v>7.7191093758049098E-2</v>
      </c>
      <c r="E1013" s="44" t="s">
        <v>91</v>
      </c>
      <c r="F1013" s="44"/>
      <c r="G1013" s="44"/>
      <c r="H1013" s="44"/>
      <c r="I1013" s="44"/>
      <c r="J1013" s="44"/>
    </row>
    <row r="1014" spans="1:10" x14ac:dyDescent="0.25">
      <c r="A1014" s="44" t="s">
        <v>3593</v>
      </c>
      <c r="B1014" s="44">
        <v>63.0982284733333</v>
      </c>
      <c r="C1014" s="44">
        <v>51.933887786666702</v>
      </c>
      <c r="D1014" s="44">
        <v>0.37178710431262402</v>
      </c>
      <c r="E1014" s="44" t="s">
        <v>91</v>
      </c>
      <c r="F1014" s="44"/>
      <c r="G1014" s="44"/>
      <c r="H1014" s="44"/>
      <c r="I1014" s="44"/>
      <c r="J1014" s="44"/>
    </row>
    <row r="1015" spans="1:10" x14ac:dyDescent="0.25">
      <c r="A1015" s="44" t="s">
        <v>3594</v>
      </c>
      <c r="B1015" s="44">
        <v>15.201399329999999</v>
      </c>
      <c r="C1015" s="44">
        <v>10.987195261666701</v>
      </c>
      <c r="D1015" s="44">
        <v>0.21658229350477001</v>
      </c>
      <c r="E1015" s="44" t="s">
        <v>32</v>
      </c>
      <c r="F1015" s="44"/>
      <c r="G1015" s="44"/>
      <c r="H1015" s="44"/>
      <c r="I1015" s="44"/>
      <c r="J1015" s="44"/>
    </row>
    <row r="1016" spans="1:10" x14ac:dyDescent="0.25">
      <c r="A1016" s="44" t="s">
        <v>3595</v>
      </c>
      <c r="B1016" s="44">
        <v>15.969784876666701</v>
      </c>
      <c r="C1016" s="44">
        <v>13.184669133333299</v>
      </c>
      <c r="D1016" s="44">
        <v>0.53634084375202495</v>
      </c>
      <c r="E1016" s="44" t="s">
        <v>94</v>
      </c>
      <c r="F1016" s="44"/>
      <c r="G1016" s="44"/>
      <c r="H1016" s="44"/>
      <c r="I1016" s="44"/>
      <c r="J1016" s="44"/>
    </row>
    <row r="1017" spans="1:10" x14ac:dyDescent="0.25">
      <c r="A1017" s="44" t="s">
        <v>3596</v>
      </c>
      <c r="B1017" s="44">
        <v>42.473732036666703</v>
      </c>
      <c r="C1017" s="44">
        <v>26.495742</v>
      </c>
      <c r="D1017" s="44">
        <v>0.12815394296254801</v>
      </c>
      <c r="E1017" s="44" t="s">
        <v>1965</v>
      </c>
      <c r="F1017" s="44"/>
      <c r="G1017" s="44"/>
      <c r="H1017" s="44"/>
      <c r="I1017" s="44"/>
      <c r="J1017" s="44"/>
    </row>
    <row r="1018" spans="1:10" x14ac:dyDescent="0.25">
      <c r="A1018" s="44" t="s">
        <v>3597</v>
      </c>
      <c r="B1018" s="44">
        <v>30.273155023333299</v>
      </c>
      <c r="C1018" s="44">
        <v>28.227454923333301</v>
      </c>
      <c r="D1018" s="44">
        <v>0.56419252153317301</v>
      </c>
      <c r="E1018" s="44" t="s">
        <v>1984</v>
      </c>
      <c r="F1018" s="44"/>
      <c r="G1018" s="44"/>
      <c r="H1018" s="44"/>
      <c r="I1018" s="44"/>
      <c r="J1018" s="44"/>
    </row>
    <row r="1019" spans="1:10" x14ac:dyDescent="0.25">
      <c r="A1019" s="44" t="s">
        <v>3598</v>
      </c>
      <c r="B1019" s="44">
        <v>93.964305436666706</v>
      </c>
      <c r="C1019" s="44">
        <v>57.109644359999997</v>
      </c>
      <c r="D1019" s="44">
        <v>9.3274566628314196E-3</v>
      </c>
      <c r="E1019" s="44" t="s">
        <v>60</v>
      </c>
      <c r="F1019" s="44"/>
      <c r="G1019" s="44"/>
      <c r="H1019" s="44"/>
      <c r="I1019" s="44"/>
      <c r="J1019" s="44"/>
    </row>
    <row r="1020" spans="1:10" x14ac:dyDescent="0.25">
      <c r="A1020" s="44" t="s">
        <v>3599</v>
      </c>
      <c r="B1020" s="44">
        <v>100.63743004</v>
      </c>
      <c r="C1020" s="44">
        <v>62.660619883333297</v>
      </c>
      <c r="D1020" s="44">
        <v>6.8669351141262699E-2</v>
      </c>
      <c r="E1020" s="44" t="s">
        <v>98</v>
      </c>
      <c r="F1020" s="44"/>
      <c r="G1020" s="44"/>
      <c r="H1020" s="44"/>
      <c r="I1020" s="44"/>
      <c r="J1020" s="44"/>
    </row>
    <row r="1021" spans="1:10" x14ac:dyDescent="0.25">
      <c r="A1021" s="44" t="s">
        <v>3600</v>
      </c>
      <c r="B1021" s="44">
        <v>14.166515066666699</v>
      </c>
      <c r="C1021" s="44">
        <v>47.990345476666697</v>
      </c>
      <c r="D1021" s="44">
        <v>7.7125737870739897E-3</v>
      </c>
      <c r="E1021" s="44" t="s">
        <v>2058</v>
      </c>
      <c r="F1021" s="44"/>
      <c r="G1021" s="44"/>
      <c r="H1021" s="44"/>
      <c r="I1021" s="44"/>
      <c r="J1021" s="44"/>
    </row>
    <row r="1022" spans="1:10" x14ac:dyDescent="0.25">
      <c r="A1022" s="44" t="s">
        <v>3601</v>
      </c>
      <c r="B1022" s="44">
        <v>7.8399498793333304</v>
      </c>
      <c r="C1022" s="44">
        <v>11.096036422333301</v>
      </c>
      <c r="D1022" s="44">
        <v>0.48687667093305098</v>
      </c>
      <c r="E1022" s="44" t="s">
        <v>8</v>
      </c>
      <c r="F1022" s="44"/>
      <c r="G1022" s="44"/>
      <c r="H1022" s="44"/>
      <c r="I1022" s="44"/>
      <c r="J1022" s="44"/>
    </row>
    <row r="1023" spans="1:10" x14ac:dyDescent="0.25">
      <c r="A1023" s="44" t="s">
        <v>3602</v>
      </c>
      <c r="B1023" s="44">
        <v>122.8079584</v>
      </c>
      <c r="C1023" s="44">
        <v>62.213822579999999</v>
      </c>
      <c r="D1023" s="44">
        <v>2.7834118370613798E-3</v>
      </c>
      <c r="E1023" s="44" t="s">
        <v>1965</v>
      </c>
      <c r="F1023" s="44"/>
      <c r="G1023" s="44"/>
      <c r="H1023" s="44"/>
      <c r="I1023" s="44"/>
      <c r="J1023" s="44"/>
    </row>
    <row r="1024" spans="1:10" x14ac:dyDescent="0.25">
      <c r="A1024" s="44" t="s">
        <v>3603</v>
      </c>
      <c r="B1024" s="44">
        <v>35.4021566866667</v>
      </c>
      <c r="C1024" s="44">
        <v>58.180698673333303</v>
      </c>
      <c r="D1024" s="44">
        <v>1.46900812129306E-3</v>
      </c>
      <c r="E1024" s="44" t="s">
        <v>1965</v>
      </c>
      <c r="F1024" s="44"/>
      <c r="G1024" s="44"/>
      <c r="H1024" s="44"/>
      <c r="I1024" s="44"/>
      <c r="J1024" s="44"/>
    </row>
    <row r="1025" spans="1:10" x14ac:dyDescent="0.25">
      <c r="A1025" s="44" t="s">
        <v>3604</v>
      </c>
      <c r="B1025" s="44">
        <v>31.46148084</v>
      </c>
      <c r="C1025" s="44">
        <v>40.0161364233333</v>
      </c>
      <c r="D1025" s="44">
        <v>0.31795123004683901</v>
      </c>
      <c r="E1025" s="44" t="s">
        <v>1965</v>
      </c>
      <c r="F1025" s="44"/>
      <c r="G1025" s="44"/>
      <c r="H1025" s="44"/>
      <c r="I1025" s="44"/>
      <c r="J1025" s="44"/>
    </row>
    <row r="1026" spans="1:10" x14ac:dyDescent="0.25">
      <c r="A1026" s="44" t="s">
        <v>3605</v>
      </c>
      <c r="B1026" s="44">
        <v>49.891997953333302</v>
      </c>
      <c r="C1026" s="44">
        <v>17.0679023166667</v>
      </c>
      <c r="D1026" s="44">
        <v>5.0184974520460198E-3</v>
      </c>
      <c r="E1026" s="44" t="s">
        <v>55</v>
      </c>
      <c r="F1026" s="44"/>
      <c r="G1026" s="44"/>
      <c r="H1026" s="44"/>
      <c r="I1026" s="44"/>
      <c r="J1026" s="44"/>
    </row>
    <row r="1027" spans="1:10" x14ac:dyDescent="0.25">
      <c r="A1027" s="44" t="s">
        <v>3606</v>
      </c>
      <c r="B1027" s="44">
        <v>589.42363926666701</v>
      </c>
      <c r="C1027" s="44">
        <v>405.99107416666698</v>
      </c>
      <c r="D1027" s="44">
        <v>5.8286615518895697E-2</v>
      </c>
      <c r="E1027" s="44" t="s">
        <v>1965</v>
      </c>
      <c r="F1027" s="44"/>
      <c r="G1027" s="44"/>
      <c r="H1027" s="44"/>
      <c r="I1027" s="44"/>
      <c r="J1027" s="44"/>
    </row>
    <row r="1028" spans="1:10" x14ac:dyDescent="0.25">
      <c r="A1028" s="44" t="s">
        <v>3607</v>
      </c>
      <c r="B1028" s="44">
        <v>39.670228416666703</v>
      </c>
      <c r="C1028" s="44">
        <v>2.4171974440000001</v>
      </c>
      <c r="D1028" s="44">
        <v>4.2831801955770903E-2</v>
      </c>
      <c r="E1028" s="44" t="s">
        <v>87</v>
      </c>
      <c r="F1028" s="44"/>
      <c r="G1028" s="44"/>
      <c r="H1028" s="44"/>
      <c r="I1028" s="44"/>
      <c r="J1028" s="44"/>
    </row>
    <row r="1029" spans="1:10" x14ac:dyDescent="0.25">
      <c r="A1029" s="44" t="s">
        <v>3608</v>
      </c>
      <c r="B1029" s="44">
        <v>79.672997820000006</v>
      </c>
      <c r="C1029" s="44">
        <v>56.384058033333297</v>
      </c>
      <c r="D1029" s="44">
        <v>0.25436661842487601</v>
      </c>
      <c r="E1029" s="44" t="s">
        <v>75</v>
      </c>
      <c r="F1029" s="44"/>
      <c r="G1029" s="44"/>
      <c r="H1029" s="44"/>
      <c r="I1029" s="44"/>
      <c r="J1029" s="44"/>
    </row>
    <row r="1030" spans="1:10" x14ac:dyDescent="0.25">
      <c r="A1030" s="44" t="s">
        <v>3608</v>
      </c>
      <c r="B1030" s="44">
        <v>79.672997820000006</v>
      </c>
      <c r="C1030" s="44">
        <v>56.384058033333297</v>
      </c>
      <c r="D1030" s="44">
        <v>0.25436661842487601</v>
      </c>
      <c r="E1030" s="44" t="s">
        <v>60</v>
      </c>
      <c r="F1030" s="44"/>
      <c r="G1030" s="44"/>
      <c r="H1030" s="44"/>
      <c r="I1030" s="44"/>
      <c r="J1030" s="44"/>
    </row>
    <row r="1031" spans="1:10" x14ac:dyDescent="0.25">
      <c r="A1031" s="44" t="s">
        <v>3609</v>
      </c>
      <c r="B1031" s="44">
        <v>210.79861466666699</v>
      </c>
      <c r="C1031" s="44">
        <v>179.87280910000001</v>
      </c>
      <c r="D1031" s="44">
        <v>0.136142152950293</v>
      </c>
      <c r="E1031" s="44" t="s">
        <v>60</v>
      </c>
      <c r="F1031" s="44"/>
      <c r="G1031" s="44"/>
      <c r="H1031" s="44"/>
      <c r="I1031" s="44"/>
      <c r="J1031" s="44"/>
    </row>
    <row r="1032" spans="1:10" x14ac:dyDescent="0.25">
      <c r="A1032" s="44" t="s">
        <v>3609</v>
      </c>
      <c r="B1032" s="44">
        <v>210.79861466666699</v>
      </c>
      <c r="C1032" s="44">
        <v>179.87280910000001</v>
      </c>
      <c r="D1032" s="44">
        <v>0.136142152950293</v>
      </c>
      <c r="E1032" s="44" t="s">
        <v>1991</v>
      </c>
      <c r="F1032" s="44"/>
      <c r="G1032" s="44"/>
      <c r="H1032" s="44"/>
      <c r="I1032" s="44"/>
      <c r="J1032" s="44"/>
    </row>
    <row r="1033" spans="1:10" x14ac:dyDescent="0.25">
      <c r="A1033" s="44" t="s">
        <v>3610</v>
      </c>
      <c r="B1033" s="44">
        <v>433.23609720000002</v>
      </c>
      <c r="C1033" s="44">
        <v>275.21690260000003</v>
      </c>
      <c r="D1033" s="44">
        <v>8.3202957337564394E-3</v>
      </c>
      <c r="E1033" s="44" t="s">
        <v>55</v>
      </c>
      <c r="F1033" s="44"/>
      <c r="G1033" s="44"/>
      <c r="H1033" s="44"/>
      <c r="I1033" s="44"/>
      <c r="J1033" s="44"/>
    </row>
    <row r="1034" spans="1:10" x14ac:dyDescent="0.25">
      <c r="A1034" s="44" t="s">
        <v>3611</v>
      </c>
      <c r="B1034" s="44">
        <v>168.06511356666701</v>
      </c>
      <c r="C1034" s="44">
        <v>125.04810766666699</v>
      </c>
      <c r="D1034" s="44">
        <v>6.7187793060043494E-2</v>
      </c>
      <c r="E1034" s="44" t="s">
        <v>83</v>
      </c>
      <c r="F1034" s="44"/>
      <c r="G1034" s="44"/>
      <c r="H1034" s="44"/>
      <c r="I1034" s="44"/>
      <c r="J1034" s="44"/>
    </row>
    <row r="1035" spans="1:10" x14ac:dyDescent="0.25">
      <c r="A1035" s="44" t="s">
        <v>3611</v>
      </c>
      <c r="B1035" s="44">
        <v>168.06511356666701</v>
      </c>
      <c r="C1035" s="44">
        <v>125.04810766666699</v>
      </c>
      <c r="D1035" s="44">
        <v>6.7187793060043494E-2</v>
      </c>
      <c r="E1035" s="44" t="s">
        <v>41</v>
      </c>
      <c r="F1035" s="44"/>
      <c r="G1035" s="44"/>
      <c r="H1035" s="44"/>
      <c r="I1035" s="44"/>
      <c r="J1035" s="44"/>
    </row>
    <row r="1036" spans="1:10" x14ac:dyDescent="0.25">
      <c r="A1036" s="44" t="s">
        <v>3612</v>
      </c>
      <c r="B1036" s="44">
        <v>33.530417343333298</v>
      </c>
      <c r="C1036" s="44">
        <v>49.327635223333303</v>
      </c>
      <c r="D1036" s="44">
        <v>0.110194385827674</v>
      </c>
      <c r="E1036" s="44" t="s">
        <v>92</v>
      </c>
      <c r="F1036" s="44"/>
      <c r="G1036" s="44"/>
      <c r="H1036" s="44"/>
      <c r="I1036" s="44"/>
      <c r="J1036" s="44"/>
    </row>
    <row r="1037" spans="1:10" x14ac:dyDescent="0.25">
      <c r="A1037" s="44" t="s">
        <v>3612</v>
      </c>
      <c r="B1037" s="44">
        <v>33.530417343333298</v>
      </c>
      <c r="C1037" s="44">
        <v>49.327635223333303</v>
      </c>
      <c r="D1037" s="44">
        <v>0.110194385827674</v>
      </c>
      <c r="E1037" s="44" t="s">
        <v>91</v>
      </c>
      <c r="F1037" s="44"/>
      <c r="G1037" s="44"/>
      <c r="H1037" s="44"/>
      <c r="I1037" s="44"/>
      <c r="J1037" s="44"/>
    </row>
    <row r="1038" spans="1:10" x14ac:dyDescent="0.25">
      <c r="A1038" s="44" t="s">
        <v>3613</v>
      </c>
      <c r="B1038" s="44">
        <v>254.38570319999999</v>
      </c>
      <c r="C1038" s="44">
        <v>1161.1982236666699</v>
      </c>
      <c r="D1038" s="44">
        <v>2.3295316343905398E-3</v>
      </c>
      <c r="E1038" s="44" t="s">
        <v>54</v>
      </c>
      <c r="F1038" s="44"/>
      <c r="G1038" s="44"/>
      <c r="H1038" s="44"/>
      <c r="I1038" s="44"/>
      <c r="J1038" s="44"/>
    </row>
    <row r="1039" spans="1:10" x14ac:dyDescent="0.25">
      <c r="A1039" s="44" t="s">
        <v>3613</v>
      </c>
      <c r="B1039" s="44">
        <v>254.38570319999999</v>
      </c>
      <c r="C1039" s="44">
        <v>1161.1982236666699</v>
      </c>
      <c r="D1039" s="44">
        <v>2.3295316343905398E-3</v>
      </c>
      <c r="E1039" s="44" t="s">
        <v>48</v>
      </c>
      <c r="F1039" s="44"/>
      <c r="G1039" s="44"/>
      <c r="H1039" s="44"/>
      <c r="I1039" s="44"/>
      <c r="J1039" s="44"/>
    </row>
    <row r="1040" spans="1:10" x14ac:dyDescent="0.25">
      <c r="A1040" s="44" t="s">
        <v>3613</v>
      </c>
      <c r="B1040" s="44">
        <v>254.38570319999999</v>
      </c>
      <c r="C1040" s="44">
        <v>1161.1982236666699</v>
      </c>
      <c r="D1040" s="44">
        <v>2.3295316343905398E-3</v>
      </c>
      <c r="E1040" s="44" t="s">
        <v>7</v>
      </c>
      <c r="F1040" s="44"/>
      <c r="G1040" s="44"/>
      <c r="H1040" s="44"/>
      <c r="I1040" s="44"/>
      <c r="J1040" s="44"/>
    </row>
    <row r="1041" spans="1:10" x14ac:dyDescent="0.25">
      <c r="A1041" s="44" t="s">
        <v>3614</v>
      </c>
      <c r="B1041" s="44">
        <v>54.880661466666702</v>
      </c>
      <c r="C1041" s="44">
        <v>19.826249579999999</v>
      </c>
      <c r="D1041" s="44">
        <v>1.2356164762695901E-2</v>
      </c>
      <c r="E1041" s="44" t="s">
        <v>83</v>
      </c>
      <c r="F1041" s="44"/>
      <c r="G1041" s="44"/>
      <c r="H1041" s="44"/>
      <c r="I1041" s="44"/>
      <c r="J1041" s="44"/>
    </row>
    <row r="1042" spans="1:10" x14ac:dyDescent="0.25">
      <c r="A1042" s="44" t="s">
        <v>3614</v>
      </c>
      <c r="B1042" s="44">
        <v>54.880661466666702</v>
      </c>
      <c r="C1042" s="44">
        <v>19.826249579999999</v>
      </c>
      <c r="D1042" s="44">
        <v>1.2356164762695901E-2</v>
      </c>
      <c r="E1042" s="44" t="s">
        <v>41</v>
      </c>
      <c r="F1042" s="44"/>
      <c r="G1042" s="44"/>
      <c r="H1042" s="44"/>
      <c r="I1042" s="44"/>
      <c r="J1042" s="44"/>
    </row>
    <row r="1043" spans="1:10" x14ac:dyDescent="0.25">
      <c r="A1043" s="44" t="s">
        <v>3615</v>
      </c>
      <c r="B1043" s="44">
        <v>9.1594312943333307</v>
      </c>
      <c r="C1043" s="44">
        <v>66.316635396666697</v>
      </c>
      <c r="D1043" s="44">
        <v>1.3598830589295001E-3</v>
      </c>
      <c r="E1043" s="44" t="s">
        <v>1956</v>
      </c>
      <c r="F1043" s="44"/>
      <c r="G1043" s="44"/>
      <c r="H1043" s="44"/>
      <c r="I1043" s="44"/>
      <c r="J1043" s="44"/>
    </row>
    <row r="1044" spans="1:10" x14ac:dyDescent="0.25">
      <c r="A1044" s="44" t="s">
        <v>3616</v>
      </c>
      <c r="B1044" s="44">
        <v>265.94351393333301</v>
      </c>
      <c r="C1044" s="44">
        <v>148.3920344</v>
      </c>
      <c r="D1044" s="44">
        <v>2.9282262508391801E-2</v>
      </c>
      <c r="E1044" s="44" t="s">
        <v>72</v>
      </c>
      <c r="F1044" s="44"/>
      <c r="G1044" s="44"/>
      <c r="H1044" s="44"/>
      <c r="I1044" s="44"/>
      <c r="J1044" s="44"/>
    </row>
    <row r="1045" spans="1:10" x14ac:dyDescent="0.25">
      <c r="A1045" s="44" t="s">
        <v>3617</v>
      </c>
      <c r="B1045" s="44">
        <v>68.100613773333293</v>
      </c>
      <c r="C1045" s="44">
        <v>161.71670370000001</v>
      </c>
      <c r="D1045" s="44">
        <v>3.4666499826159901E-2</v>
      </c>
      <c r="E1045" s="44" t="s">
        <v>54</v>
      </c>
      <c r="F1045" s="44"/>
      <c r="G1045" s="44"/>
      <c r="H1045" s="44"/>
      <c r="I1045" s="44"/>
      <c r="J1045" s="44"/>
    </row>
    <row r="1046" spans="1:10" x14ac:dyDescent="0.25">
      <c r="A1046" s="44" t="s">
        <v>3618</v>
      </c>
      <c r="B1046" s="44">
        <v>25.879205986666701</v>
      </c>
      <c r="C1046" s="44">
        <v>124.399523633333</v>
      </c>
      <c r="D1046" s="44">
        <v>3.6736412787577301E-3</v>
      </c>
      <c r="E1046" s="44" t="s">
        <v>68</v>
      </c>
      <c r="F1046" s="44"/>
      <c r="G1046" s="44"/>
      <c r="H1046" s="44"/>
      <c r="I1046" s="44"/>
      <c r="J1046" s="44"/>
    </row>
    <row r="1047" spans="1:10" x14ac:dyDescent="0.25">
      <c r="A1047" s="44" t="s">
        <v>3619</v>
      </c>
      <c r="B1047" s="44">
        <v>49.300839209999999</v>
      </c>
      <c r="C1047" s="44">
        <v>5.0914291463333301</v>
      </c>
      <c r="D1047" s="44">
        <v>1.8356865569473301E-3</v>
      </c>
      <c r="E1047" s="44" t="s">
        <v>1962</v>
      </c>
      <c r="F1047" s="44"/>
      <c r="G1047" s="44"/>
      <c r="H1047" s="44"/>
      <c r="I1047" s="44"/>
      <c r="J1047" s="44"/>
    </row>
    <row r="1048" spans="1:10" x14ac:dyDescent="0.25">
      <c r="A1048" s="44" t="s">
        <v>3620</v>
      </c>
      <c r="B1048" s="44">
        <v>19.682226143333299</v>
      </c>
      <c r="C1048" s="44">
        <v>35.096481586666698</v>
      </c>
      <c r="D1048" s="44">
        <v>1.1842858892793601E-2</v>
      </c>
      <c r="E1048" s="44" t="s">
        <v>98</v>
      </c>
      <c r="F1048" s="44"/>
      <c r="G1048" s="44"/>
      <c r="H1048" s="44"/>
      <c r="I1048" s="44"/>
      <c r="J1048" s="44"/>
    </row>
    <row r="1049" spans="1:10" x14ac:dyDescent="0.25">
      <c r="A1049" s="44" t="s">
        <v>3621</v>
      </c>
      <c r="B1049" s="44">
        <v>106.99074144333299</v>
      </c>
      <c r="C1049" s="44">
        <v>46.363710876666701</v>
      </c>
      <c r="D1049" s="44">
        <v>8.14344620901402E-3</v>
      </c>
      <c r="E1049" s="44" t="s">
        <v>1933</v>
      </c>
      <c r="F1049" s="44"/>
      <c r="G1049" s="44"/>
      <c r="H1049" s="44"/>
      <c r="I1049" s="44"/>
      <c r="J1049" s="44"/>
    </row>
    <row r="1050" spans="1:10" x14ac:dyDescent="0.25">
      <c r="A1050" s="44" t="s">
        <v>3622</v>
      </c>
      <c r="B1050" s="44">
        <v>182.505993533333</v>
      </c>
      <c r="C1050" s="44">
        <v>221.50124386666701</v>
      </c>
      <c r="D1050" s="44">
        <v>0.14261855197232201</v>
      </c>
      <c r="E1050" s="44" t="s">
        <v>85</v>
      </c>
      <c r="F1050" s="44"/>
      <c r="G1050" s="44"/>
      <c r="H1050" s="44"/>
      <c r="I1050" s="44"/>
      <c r="J1050" s="44"/>
    </row>
    <row r="1051" spans="1:10" x14ac:dyDescent="0.25">
      <c r="A1051" s="44" t="s">
        <v>3623</v>
      </c>
      <c r="B1051" s="44">
        <v>334.31754426666703</v>
      </c>
      <c r="C1051" s="44">
        <v>175.294066566667</v>
      </c>
      <c r="D1051" s="44">
        <v>3.9760308016399501E-2</v>
      </c>
      <c r="E1051" s="44" t="s">
        <v>1956</v>
      </c>
      <c r="F1051" s="44"/>
      <c r="G1051" s="44"/>
      <c r="H1051" s="44"/>
      <c r="I1051" s="44"/>
      <c r="J1051" s="44"/>
    </row>
    <row r="1052" spans="1:10" x14ac:dyDescent="0.25">
      <c r="A1052" s="44" t="s">
        <v>3624</v>
      </c>
      <c r="B1052" s="44">
        <v>0</v>
      </c>
      <c r="C1052" s="44">
        <v>0.50734218866666703</v>
      </c>
      <c r="D1052" s="44">
        <v>0.42264973081037399</v>
      </c>
      <c r="E1052" s="44" t="s">
        <v>95</v>
      </c>
      <c r="F1052" s="44"/>
      <c r="G1052" s="44"/>
      <c r="H1052" s="44"/>
      <c r="I1052" s="44"/>
      <c r="J1052" s="44"/>
    </row>
    <row r="1053" spans="1:10" x14ac:dyDescent="0.25">
      <c r="A1053" s="44" t="s">
        <v>3624</v>
      </c>
      <c r="B1053" s="44">
        <v>0</v>
      </c>
      <c r="C1053" s="44">
        <v>0.50734218866666703</v>
      </c>
      <c r="D1053" s="44">
        <v>0.42264973081037399</v>
      </c>
      <c r="E1053" s="44" t="s">
        <v>94</v>
      </c>
      <c r="F1053" s="44"/>
      <c r="G1053" s="44"/>
      <c r="H1053" s="44"/>
      <c r="I1053" s="44"/>
      <c r="J1053" s="44"/>
    </row>
    <row r="1054" spans="1:10" x14ac:dyDescent="0.25">
      <c r="A1054" s="44" t="s">
        <v>3624</v>
      </c>
      <c r="B1054" s="44">
        <v>0</v>
      </c>
      <c r="C1054" s="44">
        <v>0.50734218866666703</v>
      </c>
      <c r="D1054" s="44">
        <v>0.42264973081037399</v>
      </c>
      <c r="E1054" s="44" t="s">
        <v>93</v>
      </c>
      <c r="F1054" s="44"/>
      <c r="G1054" s="44"/>
      <c r="H1054" s="44"/>
      <c r="I1054" s="44"/>
      <c r="J1054" s="44"/>
    </row>
    <row r="1055" spans="1:10" x14ac:dyDescent="0.25">
      <c r="A1055" s="44" t="s">
        <v>3624</v>
      </c>
      <c r="B1055" s="44">
        <v>0</v>
      </c>
      <c r="C1055" s="44">
        <v>0.50734218866666703</v>
      </c>
      <c r="D1055" s="44">
        <v>0.42264973081037399</v>
      </c>
      <c r="E1055" s="44" t="s">
        <v>92</v>
      </c>
      <c r="F1055" s="44"/>
      <c r="G1055" s="44"/>
      <c r="H1055" s="44"/>
      <c r="I1055" s="44"/>
      <c r="J1055" s="44"/>
    </row>
    <row r="1056" spans="1:10" x14ac:dyDescent="0.25">
      <c r="A1056" s="44" t="s">
        <v>3624</v>
      </c>
      <c r="B1056" s="44">
        <v>0</v>
      </c>
      <c r="C1056" s="44">
        <v>0.50734218866666703</v>
      </c>
      <c r="D1056" s="44">
        <v>0.42264973081037399</v>
      </c>
      <c r="E1056" s="44" t="s">
        <v>91</v>
      </c>
      <c r="F1056" s="44"/>
      <c r="G1056" s="44"/>
      <c r="H1056" s="44"/>
      <c r="I1056" s="44"/>
      <c r="J1056" s="44"/>
    </row>
    <row r="1057" spans="1:10" x14ac:dyDescent="0.25">
      <c r="A1057" s="44" t="s">
        <v>3625</v>
      </c>
      <c r="B1057" s="44">
        <v>14.231907870000001</v>
      </c>
      <c r="C1057" s="44">
        <v>26.070592453333301</v>
      </c>
      <c r="D1057" s="44">
        <v>3.8307582444866199E-2</v>
      </c>
      <c r="E1057" s="44" t="s">
        <v>2058</v>
      </c>
      <c r="F1057" s="44"/>
      <c r="G1057" s="44"/>
      <c r="H1057" s="44"/>
      <c r="I1057" s="44"/>
      <c r="J1057" s="44"/>
    </row>
    <row r="1058" spans="1:10" x14ac:dyDescent="0.25">
      <c r="A1058" s="44" t="s">
        <v>3625</v>
      </c>
      <c r="B1058" s="44">
        <v>14.231907870000001</v>
      </c>
      <c r="C1058" s="44">
        <v>26.070592453333301</v>
      </c>
      <c r="D1058" s="44">
        <v>3.8307582444866199E-2</v>
      </c>
      <c r="E1058" s="44" t="s">
        <v>78</v>
      </c>
      <c r="F1058" s="44"/>
      <c r="G1058" s="44"/>
      <c r="H1058" s="44"/>
      <c r="I1058" s="44"/>
      <c r="J1058" s="44"/>
    </row>
    <row r="1059" spans="1:10" x14ac:dyDescent="0.25">
      <c r="A1059" s="44" t="s">
        <v>3625</v>
      </c>
      <c r="B1059" s="44">
        <v>14.231907870000001</v>
      </c>
      <c r="C1059" s="44">
        <v>26.070592453333301</v>
      </c>
      <c r="D1059" s="44">
        <v>3.8307582444866199E-2</v>
      </c>
      <c r="E1059" s="44" t="s">
        <v>1984</v>
      </c>
      <c r="F1059" s="44"/>
      <c r="G1059" s="44"/>
      <c r="H1059" s="44"/>
      <c r="I1059" s="44"/>
      <c r="J1059" s="44"/>
    </row>
    <row r="1060" spans="1:10" x14ac:dyDescent="0.25">
      <c r="A1060" s="44" t="s">
        <v>3625</v>
      </c>
      <c r="B1060" s="44">
        <v>14.231907870000001</v>
      </c>
      <c r="C1060" s="44">
        <v>26.070592453333301</v>
      </c>
      <c r="D1060" s="44">
        <v>3.8307582444866199E-2</v>
      </c>
      <c r="E1060" s="44" t="s">
        <v>36</v>
      </c>
      <c r="F1060" s="44"/>
      <c r="G1060" s="44"/>
      <c r="H1060" s="44"/>
      <c r="I1060" s="44"/>
      <c r="J1060" s="44"/>
    </row>
    <row r="1061" spans="1:10" x14ac:dyDescent="0.25">
      <c r="A1061" s="44" t="s">
        <v>3626</v>
      </c>
      <c r="B1061" s="44">
        <v>212.3650069</v>
      </c>
      <c r="C1061" s="44">
        <v>227.312062266667</v>
      </c>
      <c r="D1061" s="44">
        <v>0.62951891424249695</v>
      </c>
      <c r="E1061" s="44" t="s">
        <v>1965</v>
      </c>
      <c r="F1061" s="44"/>
      <c r="G1061" s="44"/>
      <c r="H1061" s="44"/>
      <c r="I1061" s="44"/>
      <c r="J1061" s="44"/>
    </row>
    <row r="1062" spans="1:10" x14ac:dyDescent="0.25">
      <c r="A1062" s="44" t="s">
        <v>3627</v>
      </c>
      <c r="B1062" s="44">
        <v>22.255001873333299</v>
      </c>
      <c r="C1062" s="44">
        <v>45.532730766666702</v>
      </c>
      <c r="D1062" s="44">
        <v>2.24235265679785E-3</v>
      </c>
      <c r="E1062" s="44" t="s">
        <v>1965</v>
      </c>
      <c r="F1062" s="44"/>
      <c r="G1062" s="44"/>
      <c r="H1062" s="44"/>
      <c r="I1062" s="44"/>
      <c r="J1062" s="44"/>
    </row>
    <row r="1063" spans="1:10" x14ac:dyDescent="0.25">
      <c r="A1063" s="44" t="s">
        <v>3628</v>
      </c>
      <c r="B1063" s="44">
        <v>138.28075630000001</v>
      </c>
      <c r="C1063" s="44">
        <v>21.3627265133333</v>
      </c>
      <c r="D1063" s="44">
        <v>7.0533465885843705E-4</v>
      </c>
      <c r="E1063" s="44" t="s">
        <v>55</v>
      </c>
      <c r="F1063" s="44"/>
      <c r="G1063" s="44"/>
      <c r="H1063" s="44"/>
      <c r="I1063" s="44"/>
      <c r="J1063" s="44"/>
    </row>
    <row r="1064" spans="1:10" x14ac:dyDescent="0.25">
      <c r="A1064" s="44" t="s">
        <v>3629</v>
      </c>
      <c r="B1064" s="44">
        <v>1041.5645383333299</v>
      </c>
      <c r="C1064" s="44">
        <v>986.18900880000001</v>
      </c>
      <c r="D1064" s="44">
        <v>0.42541054331068501</v>
      </c>
      <c r="E1064" s="44" t="s">
        <v>94</v>
      </c>
      <c r="F1064" s="44"/>
      <c r="G1064" s="44"/>
      <c r="H1064" s="44"/>
      <c r="I1064" s="44"/>
      <c r="J1064" s="44"/>
    </row>
    <row r="1065" spans="1:10" x14ac:dyDescent="0.25">
      <c r="A1065" s="44" t="s">
        <v>3630</v>
      </c>
      <c r="B1065" s="44">
        <v>55.195773393333297</v>
      </c>
      <c r="C1065" s="44">
        <v>469.93174886666702</v>
      </c>
      <c r="D1065" s="44">
        <v>7.3449488065244302E-3</v>
      </c>
      <c r="E1065" s="44" t="s">
        <v>97</v>
      </c>
      <c r="F1065" s="44"/>
      <c r="G1065" s="44"/>
      <c r="H1065" s="44"/>
      <c r="I1065" s="44"/>
      <c r="J1065" s="44"/>
    </row>
    <row r="1066" spans="1:10" x14ac:dyDescent="0.25">
      <c r="A1066" s="44" t="s">
        <v>3631</v>
      </c>
      <c r="B1066" s="44">
        <v>342.02739363333302</v>
      </c>
      <c r="C1066" s="44">
        <v>36.812596566666699</v>
      </c>
      <c r="D1066" s="105">
        <v>1.00759055835408E-6</v>
      </c>
      <c r="E1066" s="44" t="s">
        <v>1962</v>
      </c>
      <c r="F1066" s="44"/>
      <c r="G1066" s="44"/>
      <c r="H1066" s="44"/>
      <c r="I1066" s="44"/>
      <c r="J1066" s="44"/>
    </row>
    <row r="1067" spans="1:10" x14ac:dyDescent="0.25">
      <c r="A1067" s="44" t="s">
        <v>3632</v>
      </c>
      <c r="B1067" s="44">
        <v>189.08278406666699</v>
      </c>
      <c r="C1067" s="44">
        <v>225.70531956666699</v>
      </c>
      <c r="D1067" s="44">
        <v>1.58389803118365E-2</v>
      </c>
      <c r="E1067" s="44" t="s">
        <v>1951</v>
      </c>
      <c r="F1067" s="44"/>
      <c r="G1067" s="44"/>
      <c r="H1067" s="44"/>
      <c r="I1067" s="44"/>
      <c r="J1067" s="44"/>
    </row>
    <row r="1068" spans="1:10" x14ac:dyDescent="0.25">
      <c r="A1068" s="44" t="s">
        <v>3633</v>
      </c>
      <c r="B1068" s="44">
        <v>217.949460533333</v>
      </c>
      <c r="C1068" s="44">
        <v>133.82451408333301</v>
      </c>
      <c r="D1068" s="44">
        <v>8.4085146310664396E-2</v>
      </c>
      <c r="E1068" s="44" t="s">
        <v>32</v>
      </c>
      <c r="F1068" s="44"/>
      <c r="G1068" s="44"/>
      <c r="H1068" s="44"/>
      <c r="I1068" s="44"/>
      <c r="J1068" s="44"/>
    </row>
    <row r="1069" spans="1:10" x14ac:dyDescent="0.25">
      <c r="A1069" s="44" t="s">
        <v>3634</v>
      </c>
      <c r="B1069" s="44">
        <v>0.26424377466666699</v>
      </c>
      <c r="C1069" s="44">
        <v>3.2757187243333301</v>
      </c>
      <c r="D1069" s="44">
        <v>3.8784818417840601E-2</v>
      </c>
      <c r="E1069" s="44" t="s">
        <v>2058</v>
      </c>
      <c r="F1069" s="44"/>
      <c r="G1069" s="44"/>
      <c r="H1069" s="44"/>
      <c r="I1069" s="44"/>
      <c r="J1069" s="44"/>
    </row>
    <row r="1070" spans="1:10" x14ac:dyDescent="0.25">
      <c r="A1070" s="44" t="s">
        <v>3634</v>
      </c>
      <c r="B1070" s="44">
        <v>0.26424377466666699</v>
      </c>
      <c r="C1070" s="44">
        <v>3.2757187243333301</v>
      </c>
      <c r="D1070" s="44">
        <v>3.8784818417840601E-2</v>
      </c>
      <c r="E1070" s="44" t="s">
        <v>1937</v>
      </c>
      <c r="F1070" s="44"/>
      <c r="G1070" s="44"/>
      <c r="H1070" s="44"/>
      <c r="I1070" s="44"/>
      <c r="J1070" s="44"/>
    </row>
    <row r="1071" spans="1:10" x14ac:dyDescent="0.25">
      <c r="A1071" s="44" t="s">
        <v>3634</v>
      </c>
      <c r="B1071" s="44">
        <v>0.26424377466666699</v>
      </c>
      <c r="C1071" s="44">
        <v>3.2757187243333301</v>
      </c>
      <c r="D1071" s="44">
        <v>3.8784818417840601E-2</v>
      </c>
      <c r="E1071" s="44" t="s">
        <v>36</v>
      </c>
      <c r="F1071" s="44"/>
      <c r="G1071" s="44"/>
      <c r="H1071" s="44"/>
      <c r="I1071" s="44"/>
      <c r="J1071" s="44"/>
    </row>
    <row r="1072" spans="1:10" x14ac:dyDescent="0.25">
      <c r="A1072" s="44" t="s">
        <v>3635</v>
      </c>
      <c r="B1072" s="44">
        <v>1599.51168133333</v>
      </c>
      <c r="C1072" s="44">
        <v>924.29074890000004</v>
      </c>
      <c r="D1072" s="44">
        <v>3.2767244130391802E-2</v>
      </c>
      <c r="E1072" s="44" t="s">
        <v>91</v>
      </c>
      <c r="F1072" s="44"/>
      <c r="G1072" s="44"/>
      <c r="H1072" s="44"/>
      <c r="I1072" s="44"/>
      <c r="J1072" s="44"/>
    </row>
    <row r="1073" spans="1:10" x14ac:dyDescent="0.25">
      <c r="A1073" s="44" t="s">
        <v>3635</v>
      </c>
      <c r="B1073" s="44">
        <v>1599.51168133333</v>
      </c>
      <c r="C1073" s="44">
        <v>924.29074890000004</v>
      </c>
      <c r="D1073" s="44">
        <v>3.2767244130391802E-2</v>
      </c>
      <c r="E1073" s="44" t="s">
        <v>76</v>
      </c>
      <c r="F1073" s="44"/>
      <c r="G1073" s="44"/>
      <c r="H1073" s="44"/>
      <c r="I1073" s="44"/>
      <c r="J1073" s="44"/>
    </row>
    <row r="1074" spans="1:10" x14ac:dyDescent="0.25">
      <c r="A1074" s="44" t="s">
        <v>3635</v>
      </c>
      <c r="B1074" s="44">
        <v>1599.51168133333</v>
      </c>
      <c r="C1074" s="44">
        <v>924.29074890000004</v>
      </c>
      <c r="D1074" s="44">
        <v>3.2767244130391802E-2</v>
      </c>
      <c r="E1074" s="44" t="s">
        <v>72</v>
      </c>
      <c r="F1074" s="44"/>
      <c r="G1074" s="44"/>
      <c r="H1074" s="44"/>
      <c r="I1074" s="44"/>
      <c r="J1074" s="44"/>
    </row>
    <row r="1075" spans="1:10" x14ac:dyDescent="0.25">
      <c r="A1075" s="44" t="s">
        <v>3636</v>
      </c>
      <c r="B1075" s="44">
        <v>268.50921970000002</v>
      </c>
      <c r="C1075" s="44">
        <v>85.424231820000003</v>
      </c>
      <c r="D1075" s="44">
        <v>2.5236397864156599E-3</v>
      </c>
      <c r="E1075" s="44" t="s">
        <v>92</v>
      </c>
      <c r="F1075" s="44"/>
      <c r="G1075" s="44"/>
      <c r="H1075" s="44"/>
      <c r="I1075" s="44"/>
      <c r="J1075" s="44"/>
    </row>
    <row r="1076" spans="1:10" x14ac:dyDescent="0.25">
      <c r="A1076" s="44" t="s">
        <v>3637</v>
      </c>
      <c r="B1076" s="44">
        <v>13.2375155413333</v>
      </c>
      <c r="C1076" s="44">
        <v>1373.2167916666699</v>
      </c>
      <c r="D1076" s="44">
        <v>1.4354869920181E-2</v>
      </c>
      <c r="E1076" s="44" t="s">
        <v>38</v>
      </c>
      <c r="F1076" s="44"/>
      <c r="G1076" s="44"/>
      <c r="H1076" s="44"/>
      <c r="I1076" s="44"/>
      <c r="J1076" s="44"/>
    </row>
    <row r="1077" spans="1:10" x14ac:dyDescent="0.25">
      <c r="A1077" s="44" t="s">
        <v>3638</v>
      </c>
      <c r="B1077" s="44">
        <v>55.933308050000001</v>
      </c>
      <c r="C1077" s="44">
        <v>29.308504003333301</v>
      </c>
      <c r="D1077" s="44">
        <v>5.0898653285682403E-2</v>
      </c>
      <c r="E1077" s="44" t="s">
        <v>31</v>
      </c>
      <c r="F1077" s="44"/>
      <c r="G1077" s="44"/>
      <c r="H1077" s="44"/>
      <c r="I1077" s="44"/>
      <c r="J1077" s="44"/>
    </row>
    <row r="1078" spans="1:10" x14ac:dyDescent="0.25">
      <c r="A1078" s="44" t="s">
        <v>3639</v>
      </c>
      <c r="B1078" s="44">
        <v>20.493722999999999</v>
      </c>
      <c r="C1078" s="44">
        <v>16.2473114466667</v>
      </c>
      <c r="D1078" s="44">
        <v>0.323504158801524</v>
      </c>
      <c r="E1078" s="44" t="s">
        <v>1933</v>
      </c>
      <c r="F1078" s="44"/>
      <c r="G1078" s="44"/>
      <c r="H1078" s="44"/>
      <c r="I1078" s="44"/>
      <c r="J1078" s="44"/>
    </row>
    <row r="1079" spans="1:10" x14ac:dyDescent="0.25">
      <c r="A1079" s="44" t="s">
        <v>3639</v>
      </c>
      <c r="B1079" s="44">
        <v>20.493722999999999</v>
      </c>
      <c r="C1079" s="44">
        <v>16.2473114466667</v>
      </c>
      <c r="D1079" s="44">
        <v>0.323504158801524</v>
      </c>
      <c r="E1079" s="44" t="s">
        <v>48</v>
      </c>
      <c r="F1079" s="44"/>
      <c r="G1079" s="44"/>
      <c r="H1079" s="44"/>
      <c r="I1079" s="44"/>
      <c r="J1079" s="44"/>
    </row>
    <row r="1080" spans="1:10" x14ac:dyDescent="0.25">
      <c r="A1080" s="44" t="s">
        <v>3639</v>
      </c>
      <c r="B1080" s="44">
        <v>20.493722999999999</v>
      </c>
      <c r="C1080" s="44">
        <v>16.2473114466667</v>
      </c>
      <c r="D1080" s="44">
        <v>0.323504158801524</v>
      </c>
      <c r="E1080" s="44" t="s">
        <v>35</v>
      </c>
      <c r="F1080" s="44"/>
      <c r="G1080" s="44"/>
      <c r="H1080" s="44"/>
      <c r="I1080" s="44"/>
      <c r="J1080" s="44"/>
    </row>
    <row r="1081" spans="1:10" x14ac:dyDescent="0.25">
      <c r="A1081" s="44" t="s">
        <v>3640</v>
      </c>
      <c r="B1081" s="44">
        <v>9.8991070116666702</v>
      </c>
      <c r="C1081" s="44">
        <v>4.1669312229999997</v>
      </c>
      <c r="D1081" s="44">
        <v>0.25998432043033298</v>
      </c>
      <c r="E1081" s="44" t="s">
        <v>1984</v>
      </c>
      <c r="F1081" s="44"/>
      <c r="G1081" s="44"/>
      <c r="H1081" s="44"/>
      <c r="I1081" s="44"/>
      <c r="J1081" s="44"/>
    </row>
    <row r="1082" spans="1:10" x14ac:dyDescent="0.25">
      <c r="A1082" s="44" t="s">
        <v>3641</v>
      </c>
      <c r="B1082" s="44">
        <v>11.026340095</v>
      </c>
      <c r="C1082" s="44">
        <v>8.9241058209999995</v>
      </c>
      <c r="D1082" s="44">
        <v>0.28459907852254701</v>
      </c>
      <c r="E1082" s="44" t="s">
        <v>35</v>
      </c>
      <c r="F1082" s="44"/>
      <c r="G1082" s="44"/>
      <c r="H1082" s="44"/>
      <c r="I1082" s="44"/>
      <c r="J1082" s="44"/>
    </row>
    <row r="1083" spans="1:10" x14ac:dyDescent="0.25">
      <c r="A1083" s="44" t="s">
        <v>3642</v>
      </c>
      <c r="B1083" s="44">
        <v>0</v>
      </c>
      <c r="C1083" s="44">
        <v>0</v>
      </c>
      <c r="D1083" s="44">
        <v>0</v>
      </c>
      <c r="E1083" s="44" t="s">
        <v>7</v>
      </c>
      <c r="F1083" s="44"/>
      <c r="G1083" s="44"/>
      <c r="H1083" s="44"/>
      <c r="I1083" s="44"/>
      <c r="J1083" s="44"/>
    </row>
    <row r="1084" spans="1:10" x14ac:dyDescent="0.25">
      <c r="A1084" s="44" t="s">
        <v>3643</v>
      </c>
      <c r="B1084" s="44">
        <v>626.69807093333304</v>
      </c>
      <c r="C1084" s="44">
        <v>287.26835903333301</v>
      </c>
      <c r="D1084" s="44">
        <v>2.3802978852047098E-2</v>
      </c>
      <c r="E1084" s="44" t="s">
        <v>32</v>
      </c>
      <c r="F1084" s="44"/>
      <c r="G1084" s="44"/>
      <c r="H1084" s="44"/>
      <c r="I1084" s="44"/>
      <c r="J1084" s="44"/>
    </row>
    <row r="1085" spans="1:10" x14ac:dyDescent="0.25">
      <c r="A1085" s="44" t="s">
        <v>3644</v>
      </c>
      <c r="B1085" s="44">
        <v>25.083779476666699</v>
      </c>
      <c r="C1085" s="44">
        <v>28.802600269999999</v>
      </c>
      <c r="D1085" s="44">
        <v>0.54037874459232005</v>
      </c>
      <c r="E1085" s="44" t="s">
        <v>1933</v>
      </c>
      <c r="F1085" s="44"/>
      <c r="G1085" s="44"/>
      <c r="H1085" s="44"/>
      <c r="I1085" s="44"/>
      <c r="J1085" s="44"/>
    </row>
    <row r="1086" spans="1:10" x14ac:dyDescent="0.25">
      <c r="A1086" s="44" t="s">
        <v>3645</v>
      </c>
      <c r="B1086" s="44">
        <v>20.902954149999999</v>
      </c>
      <c r="C1086" s="44">
        <v>23.846129853333299</v>
      </c>
      <c r="D1086" s="44">
        <v>0.54304025483378404</v>
      </c>
      <c r="E1086" s="44" t="s">
        <v>94</v>
      </c>
      <c r="F1086" s="44"/>
      <c r="G1086" s="44"/>
      <c r="H1086" s="44"/>
      <c r="I1086" s="44"/>
      <c r="J1086" s="44"/>
    </row>
    <row r="1087" spans="1:10" x14ac:dyDescent="0.25">
      <c r="A1087" s="44" t="s">
        <v>3645</v>
      </c>
      <c r="B1087" s="44">
        <v>20.902954149999999</v>
      </c>
      <c r="C1087" s="44">
        <v>23.846129853333299</v>
      </c>
      <c r="D1087" s="44">
        <v>0.54304025483378404</v>
      </c>
      <c r="E1087" s="44" t="s">
        <v>93</v>
      </c>
      <c r="F1087" s="44"/>
      <c r="G1087" s="44"/>
      <c r="H1087" s="44"/>
      <c r="I1087" s="44"/>
      <c r="J1087" s="44"/>
    </row>
    <row r="1088" spans="1:10" x14ac:dyDescent="0.25">
      <c r="A1088" s="44" t="s">
        <v>3645</v>
      </c>
      <c r="B1088" s="44">
        <v>20.902954149999999</v>
      </c>
      <c r="C1088" s="44">
        <v>23.846129853333299</v>
      </c>
      <c r="D1088" s="44">
        <v>0.54304025483378404</v>
      </c>
      <c r="E1088" s="44" t="s">
        <v>92</v>
      </c>
      <c r="F1088" s="44"/>
      <c r="G1088" s="44"/>
      <c r="H1088" s="44"/>
      <c r="I1088" s="44"/>
      <c r="J1088" s="44"/>
    </row>
    <row r="1089" spans="1:10" x14ac:dyDescent="0.25">
      <c r="A1089" s="44" t="s">
        <v>3645</v>
      </c>
      <c r="B1089" s="44">
        <v>20.902954149999999</v>
      </c>
      <c r="C1089" s="44">
        <v>23.846129853333299</v>
      </c>
      <c r="D1089" s="44">
        <v>0.54304025483378404</v>
      </c>
      <c r="E1089" s="44" t="s">
        <v>91</v>
      </c>
      <c r="F1089" s="44"/>
      <c r="G1089" s="44"/>
      <c r="H1089" s="44"/>
      <c r="I1089" s="44"/>
      <c r="J1089" s="44"/>
    </row>
    <row r="1090" spans="1:10" x14ac:dyDescent="0.25">
      <c r="A1090" s="44" t="s">
        <v>3646</v>
      </c>
      <c r="B1090" s="44">
        <v>51.9221587966667</v>
      </c>
      <c r="C1090" s="44">
        <v>54.911200176666703</v>
      </c>
      <c r="D1090" s="44">
        <v>0.85634338466165305</v>
      </c>
      <c r="E1090" s="44" t="s">
        <v>75</v>
      </c>
      <c r="F1090" s="44"/>
      <c r="G1090" s="44"/>
      <c r="H1090" s="44"/>
      <c r="I1090" s="44"/>
      <c r="J1090" s="44"/>
    </row>
    <row r="1091" spans="1:10" x14ac:dyDescent="0.25">
      <c r="A1091" s="44" t="s">
        <v>3647</v>
      </c>
      <c r="B1091" s="44">
        <v>80.027422843333298</v>
      </c>
      <c r="C1091" s="44">
        <v>329.69443156666699</v>
      </c>
      <c r="D1091" s="44">
        <v>1.39209400064596E-2</v>
      </c>
      <c r="E1091" s="44" t="s">
        <v>62</v>
      </c>
      <c r="F1091" s="44"/>
      <c r="G1091" s="44"/>
      <c r="H1091" s="44"/>
      <c r="I1091" s="44"/>
      <c r="J1091" s="44"/>
    </row>
    <row r="1092" spans="1:10" x14ac:dyDescent="0.25">
      <c r="A1092" s="44" t="s">
        <v>3647</v>
      </c>
      <c r="B1092" s="44">
        <v>80.027422843333298</v>
      </c>
      <c r="C1092" s="44">
        <v>329.69443156666699</v>
      </c>
      <c r="D1092" s="44">
        <v>1.39209400064596E-2</v>
      </c>
      <c r="E1092" s="44" t="s">
        <v>48</v>
      </c>
      <c r="F1092" s="44"/>
      <c r="G1092" s="44"/>
      <c r="H1092" s="44"/>
      <c r="I1092" s="44"/>
      <c r="J1092" s="44"/>
    </row>
    <row r="1093" spans="1:10" x14ac:dyDescent="0.25">
      <c r="A1093" s="44" t="s">
        <v>3648</v>
      </c>
      <c r="B1093" s="44">
        <v>405.74840393333301</v>
      </c>
      <c r="C1093" s="44">
        <v>163.87815286666699</v>
      </c>
      <c r="D1093" s="44">
        <v>8.3137803979129194E-3</v>
      </c>
      <c r="E1093" s="44" t="s">
        <v>50</v>
      </c>
      <c r="F1093" s="44"/>
      <c r="G1093" s="44"/>
      <c r="H1093" s="44"/>
      <c r="I1093" s="44"/>
      <c r="J1093" s="44"/>
    </row>
    <row r="1094" spans="1:10" x14ac:dyDescent="0.25">
      <c r="A1094" s="44" t="s">
        <v>3649</v>
      </c>
      <c r="B1094" s="44">
        <v>138.9520642</v>
      </c>
      <c r="C1094" s="44">
        <v>497.6912294</v>
      </c>
      <c r="D1094" s="44">
        <v>2.23215587335003E-2</v>
      </c>
      <c r="E1094" s="44" t="s">
        <v>74</v>
      </c>
      <c r="F1094" s="44"/>
      <c r="G1094" s="44"/>
      <c r="H1094" s="44"/>
      <c r="I1094" s="44"/>
      <c r="J1094" s="44"/>
    </row>
    <row r="1095" spans="1:10" x14ac:dyDescent="0.25">
      <c r="A1095" s="44" t="s">
        <v>3650</v>
      </c>
      <c r="B1095" s="44">
        <v>68.680832960000004</v>
      </c>
      <c r="C1095" s="44">
        <v>81.396982399999999</v>
      </c>
      <c r="D1095" s="44">
        <v>8.0918001536572803E-2</v>
      </c>
      <c r="E1095" s="44" t="s">
        <v>1984</v>
      </c>
      <c r="F1095" s="44"/>
      <c r="G1095" s="44"/>
      <c r="H1095" s="44"/>
      <c r="I1095" s="44"/>
      <c r="J1095" s="44"/>
    </row>
    <row r="1096" spans="1:10" x14ac:dyDescent="0.25">
      <c r="A1096" s="44" t="s">
        <v>3651</v>
      </c>
      <c r="B1096" s="44">
        <v>12.068005660000001</v>
      </c>
      <c r="C1096" s="44">
        <v>6.3376388783333297</v>
      </c>
      <c r="D1096" s="44">
        <v>0.23243094298165601</v>
      </c>
      <c r="E1096" s="44" t="s">
        <v>94</v>
      </c>
      <c r="F1096" s="44"/>
      <c r="G1096" s="44"/>
      <c r="H1096" s="44"/>
      <c r="I1096" s="44"/>
      <c r="J1096" s="44"/>
    </row>
    <row r="1097" spans="1:10" x14ac:dyDescent="0.25">
      <c r="A1097" s="44" t="s">
        <v>3652</v>
      </c>
      <c r="B1097" s="44">
        <v>5283.5677519999999</v>
      </c>
      <c r="C1097" s="44">
        <v>697.97472330000005</v>
      </c>
      <c r="D1097" s="44">
        <v>2.7317644270039102E-4</v>
      </c>
      <c r="E1097" s="44" t="s">
        <v>76</v>
      </c>
      <c r="F1097" s="44"/>
      <c r="G1097" s="44"/>
      <c r="H1097" s="44"/>
      <c r="I1097" s="44"/>
      <c r="J1097" s="44"/>
    </row>
    <row r="1098" spans="1:10" x14ac:dyDescent="0.25">
      <c r="A1098" s="44" t="s">
        <v>3653</v>
      </c>
      <c r="B1098" s="44">
        <v>566.853932933333</v>
      </c>
      <c r="C1098" s="44">
        <v>385.269823233333</v>
      </c>
      <c r="D1098" s="44">
        <v>4.0213633664902201E-2</v>
      </c>
      <c r="E1098" s="44" t="s">
        <v>76</v>
      </c>
      <c r="F1098" s="44"/>
      <c r="G1098" s="44"/>
      <c r="H1098" s="44"/>
      <c r="I1098" s="44"/>
      <c r="J1098" s="44"/>
    </row>
    <row r="1099" spans="1:10" x14ac:dyDescent="0.25">
      <c r="A1099" s="44" t="s">
        <v>3654</v>
      </c>
      <c r="B1099" s="44">
        <v>2304.8624896666702</v>
      </c>
      <c r="C1099" s="44">
        <v>1667.9606023333299</v>
      </c>
      <c r="D1099" s="44">
        <v>2.14965986836596E-2</v>
      </c>
      <c r="E1099" s="44" t="s">
        <v>76</v>
      </c>
      <c r="F1099" s="44"/>
      <c r="G1099" s="44"/>
      <c r="H1099" s="44"/>
      <c r="I1099" s="44"/>
      <c r="J1099" s="44"/>
    </row>
    <row r="1100" spans="1:10" x14ac:dyDescent="0.25">
      <c r="A1100" s="44" t="s">
        <v>3655</v>
      </c>
      <c r="B1100" s="44">
        <v>88.40329088</v>
      </c>
      <c r="C1100" s="44">
        <v>69.183292683333306</v>
      </c>
      <c r="D1100" s="44">
        <v>0.385711458769876</v>
      </c>
      <c r="E1100" s="44" t="s">
        <v>76</v>
      </c>
      <c r="F1100" s="44"/>
      <c r="G1100" s="44"/>
      <c r="H1100" s="44"/>
      <c r="I1100" s="44"/>
      <c r="J1100" s="44"/>
    </row>
    <row r="1101" spans="1:10" x14ac:dyDescent="0.25">
      <c r="A1101" s="44" t="s">
        <v>3656</v>
      </c>
      <c r="B1101" s="44">
        <v>10.6711547453333</v>
      </c>
      <c r="C1101" s="44">
        <v>9.2547564243333404</v>
      </c>
      <c r="D1101" s="44">
        <v>0.43320745324993398</v>
      </c>
      <c r="E1101" s="44" t="s">
        <v>82</v>
      </c>
      <c r="F1101" s="44"/>
      <c r="G1101" s="44"/>
      <c r="H1101" s="44"/>
      <c r="I1101" s="44"/>
      <c r="J1101" s="44"/>
    </row>
    <row r="1102" spans="1:10" x14ac:dyDescent="0.25">
      <c r="A1102" s="44" t="s">
        <v>3657</v>
      </c>
      <c r="B1102" s="44">
        <v>103.354207733333</v>
      </c>
      <c r="C1102" s="44">
        <v>101.53337706333301</v>
      </c>
      <c r="D1102" s="44">
        <v>0.85674783630063001</v>
      </c>
      <c r="E1102" s="44" t="s">
        <v>83</v>
      </c>
      <c r="F1102" s="44"/>
      <c r="G1102" s="44"/>
      <c r="H1102" s="44"/>
      <c r="I1102" s="44"/>
      <c r="J1102" s="44"/>
    </row>
    <row r="1103" spans="1:10" x14ac:dyDescent="0.25">
      <c r="A1103" s="44" t="s">
        <v>3658</v>
      </c>
      <c r="B1103" s="44">
        <v>0.16127048433333299</v>
      </c>
      <c r="C1103" s="44">
        <v>34.4202521433333</v>
      </c>
      <c r="D1103" s="44">
        <v>6.2249820954835798E-2</v>
      </c>
      <c r="E1103" s="44" t="s">
        <v>94</v>
      </c>
      <c r="F1103" s="44"/>
      <c r="G1103" s="44"/>
      <c r="H1103" s="44"/>
      <c r="I1103" s="44"/>
      <c r="J1103" s="44"/>
    </row>
    <row r="1104" spans="1:10" x14ac:dyDescent="0.25">
      <c r="A1104" s="44" t="s">
        <v>3658</v>
      </c>
      <c r="B1104" s="44">
        <v>0.16127048433333299</v>
      </c>
      <c r="C1104" s="44">
        <v>34.4202521433333</v>
      </c>
      <c r="D1104" s="44">
        <v>6.2249820954835798E-2</v>
      </c>
      <c r="E1104" s="44" t="s">
        <v>92</v>
      </c>
      <c r="F1104" s="44"/>
      <c r="G1104" s="44"/>
      <c r="H1104" s="44"/>
      <c r="I1104" s="44"/>
      <c r="J1104" s="44"/>
    </row>
    <row r="1105" spans="1:10" x14ac:dyDescent="0.25">
      <c r="A1105" s="44" t="s">
        <v>3659</v>
      </c>
      <c r="B1105" s="44">
        <v>335.77152160000003</v>
      </c>
      <c r="C1105" s="44">
        <v>918.47475856666699</v>
      </c>
      <c r="D1105" s="44">
        <v>7.2494701254038299E-2</v>
      </c>
      <c r="E1105" s="44" t="s">
        <v>1956</v>
      </c>
      <c r="F1105" s="44"/>
      <c r="G1105" s="44"/>
      <c r="H1105" s="44"/>
      <c r="I1105" s="44"/>
      <c r="J1105" s="44"/>
    </row>
    <row r="1106" spans="1:10" x14ac:dyDescent="0.25">
      <c r="A1106" s="44" t="s">
        <v>3659</v>
      </c>
      <c r="B1106" s="44">
        <v>335.77152160000003</v>
      </c>
      <c r="C1106" s="44">
        <v>918.47475856666699</v>
      </c>
      <c r="D1106" s="44">
        <v>7.2494701254038299E-2</v>
      </c>
      <c r="E1106" s="44" t="s">
        <v>1933</v>
      </c>
      <c r="F1106" s="44"/>
      <c r="G1106" s="44"/>
      <c r="H1106" s="44"/>
      <c r="I1106" s="44"/>
      <c r="J1106" s="44"/>
    </row>
    <row r="1107" spans="1:10" x14ac:dyDescent="0.25">
      <c r="A1107" s="44" t="s">
        <v>3660</v>
      </c>
      <c r="B1107" s="44">
        <v>12.998961083333301</v>
      </c>
      <c r="C1107" s="44">
        <v>12.368172947</v>
      </c>
      <c r="D1107" s="44">
        <v>0.83009461969453902</v>
      </c>
      <c r="E1107" s="44" t="s">
        <v>2058</v>
      </c>
      <c r="F1107" s="44"/>
      <c r="G1107" s="44"/>
      <c r="H1107" s="44"/>
      <c r="I1107" s="44"/>
      <c r="J1107" s="44"/>
    </row>
    <row r="1108" spans="1:10" x14ac:dyDescent="0.25">
      <c r="A1108" s="44" t="s">
        <v>3660</v>
      </c>
      <c r="B1108" s="44">
        <v>12.998961083333301</v>
      </c>
      <c r="C1108" s="44">
        <v>12.368172947</v>
      </c>
      <c r="D1108" s="44">
        <v>0.83009461969453902</v>
      </c>
      <c r="E1108" s="44" t="s">
        <v>1937</v>
      </c>
      <c r="F1108" s="44"/>
      <c r="G1108" s="44"/>
      <c r="H1108" s="44"/>
      <c r="I1108" s="44"/>
      <c r="J1108" s="44"/>
    </row>
    <row r="1109" spans="1:10" x14ac:dyDescent="0.25">
      <c r="A1109" s="44" t="s">
        <v>3660</v>
      </c>
      <c r="B1109" s="44">
        <v>12.998961083333301</v>
      </c>
      <c r="C1109" s="44">
        <v>12.368172947</v>
      </c>
      <c r="D1109" s="44">
        <v>0.83009461969453902</v>
      </c>
      <c r="E1109" s="44" t="s">
        <v>36</v>
      </c>
      <c r="F1109" s="44"/>
      <c r="G1109" s="44"/>
      <c r="H1109" s="44"/>
      <c r="I1109" s="44"/>
      <c r="J1109" s="44"/>
    </row>
    <row r="1110" spans="1:10" x14ac:dyDescent="0.25">
      <c r="A1110" s="44" t="s">
        <v>3661</v>
      </c>
      <c r="B1110" s="44">
        <v>224.95344293333301</v>
      </c>
      <c r="C1110" s="44">
        <v>69.558189479999996</v>
      </c>
      <c r="D1110" s="44">
        <v>1.3423008954390001E-4</v>
      </c>
      <c r="E1110" s="44" t="s">
        <v>94</v>
      </c>
      <c r="F1110" s="44"/>
      <c r="G1110" s="44"/>
      <c r="H1110" s="44"/>
      <c r="I1110" s="44"/>
      <c r="J1110" s="44"/>
    </row>
    <row r="1111" spans="1:10" x14ac:dyDescent="0.25">
      <c r="A1111" s="44" t="s">
        <v>3661</v>
      </c>
      <c r="B1111" s="44">
        <v>224.95344293333301</v>
      </c>
      <c r="C1111" s="44">
        <v>69.558189479999996</v>
      </c>
      <c r="D1111" s="44">
        <v>1.3423008954390001E-4</v>
      </c>
      <c r="E1111" s="44" t="s">
        <v>76</v>
      </c>
      <c r="F1111" s="44"/>
      <c r="G1111" s="44"/>
      <c r="H1111" s="44"/>
      <c r="I1111" s="44"/>
      <c r="J1111" s="44"/>
    </row>
    <row r="1112" spans="1:10" x14ac:dyDescent="0.25">
      <c r="A1112" s="44" t="s">
        <v>3661</v>
      </c>
      <c r="B1112" s="44">
        <v>224.95344293333301</v>
      </c>
      <c r="C1112" s="44">
        <v>69.558189479999996</v>
      </c>
      <c r="D1112" s="44">
        <v>1.3423008954390001E-4</v>
      </c>
      <c r="E1112" s="44" t="s">
        <v>72</v>
      </c>
      <c r="F1112" s="44"/>
      <c r="G1112" s="44"/>
      <c r="H1112" s="44"/>
      <c r="I1112" s="44"/>
      <c r="J1112" s="44"/>
    </row>
    <row r="1113" spans="1:10" x14ac:dyDescent="0.25">
      <c r="A1113" s="44" t="s">
        <v>3662</v>
      </c>
      <c r="B1113" s="44">
        <v>184.97687253333299</v>
      </c>
      <c r="C1113" s="44">
        <v>527.67505530000005</v>
      </c>
      <c r="D1113" s="44">
        <v>6.4883644066653895E-2</v>
      </c>
      <c r="E1113" s="44" t="s">
        <v>76</v>
      </c>
      <c r="F1113" s="44"/>
      <c r="G1113" s="44"/>
      <c r="H1113" s="44"/>
      <c r="I1113" s="44"/>
      <c r="J1113" s="44"/>
    </row>
    <row r="1114" spans="1:10" x14ac:dyDescent="0.25">
      <c r="A1114" s="44" t="s">
        <v>3663</v>
      </c>
      <c r="B1114" s="44">
        <v>1452.061702</v>
      </c>
      <c r="C1114" s="44">
        <v>435.16750960000002</v>
      </c>
      <c r="D1114" s="44">
        <v>3.1028932115145802E-4</v>
      </c>
      <c r="E1114" s="44" t="s">
        <v>94</v>
      </c>
      <c r="F1114" s="44"/>
      <c r="G1114" s="44"/>
      <c r="H1114" s="44"/>
      <c r="I1114" s="44"/>
      <c r="J1114" s="44"/>
    </row>
    <row r="1115" spans="1:10" x14ac:dyDescent="0.25">
      <c r="A1115" s="44" t="s">
        <v>3663</v>
      </c>
      <c r="B1115" s="44">
        <v>1452.061702</v>
      </c>
      <c r="C1115" s="44">
        <v>435.16750960000002</v>
      </c>
      <c r="D1115" s="44">
        <v>3.1028932115145802E-4</v>
      </c>
      <c r="E1115" s="44" t="s">
        <v>76</v>
      </c>
      <c r="F1115" s="44"/>
      <c r="G1115" s="44"/>
      <c r="H1115" s="44"/>
      <c r="I1115" s="44"/>
      <c r="J1115" s="44"/>
    </row>
    <row r="1116" spans="1:10" x14ac:dyDescent="0.25">
      <c r="A1116" s="44" t="s">
        <v>3663</v>
      </c>
      <c r="B1116" s="44">
        <v>1452.061702</v>
      </c>
      <c r="C1116" s="44">
        <v>435.16750960000002</v>
      </c>
      <c r="D1116" s="44">
        <v>3.1028932115145802E-4</v>
      </c>
      <c r="E1116" s="44" t="s">
        <v>72</v>
      </c>
      <c r="F1116" s="44"/>
      <c r="G1116" s="44"/>
      <c r="H1116" s="44"/>
      <c r="I1116" s="44"/>
      <c r="J1116" s="44"/>
    </row>
    <row r="1117" spans="1:10" x14ac:dyDescent="0.25">
      <c r="A1117" s="44" t="s">
        <v>3664</v>
      </c>
      <c r="B1117" s="44">
        <v>4.1505703819999997</v>
      </c>
      <c r="C1117" s="44">
        <v>6.2078190423333304</v>
      </c>
      <c r="D1117" s="44">
        <v>0.156055740068057</v>
      </c>
      <c r="E1117" s="44" t="s">
        <v>1965</v>
      </c>
      <c r="F1117" s="44"/>
      <c r="G1117" s="44"/>
      <c r="H1117" s="44"/>
      <c r="I1117" s="44"/>
      <c r="J1117" s="44"/>
    </row>
    <row r="1118" spans="1:10" x14ac:dyDescent="0.25">
      <c r="A1118" s="44" t="s">
        <v>3665</v>
      </c>
      <c r="B1118" s="44">
        <v>6.5699161229999996</v>
      </c>
      <c r="C1118" s="44">
        <v>15.704296475333299</v>
      </c>
      <c r="D1118" s="44">
        <v>0.30255179181998099</v>
      </c>
      <c r="E1118" s="44" t="s">
        <v>71</v>
      </c>
      <c r="F1118" s="44"/>
      <c r="G1118" s="44"/>
      <c r="H1118" s="44"/>
      <c r="I1118" s="44"/>
      <c r="J1118" s="44"/>
    </row>
    <row r="1119" spans="1:10" x14ac:dyDescent="0.25">
      <c r="A1119" s="44" t="s">
        <v>3666</v>
      </c>
      <c r="B1119" s="44">
        <v>6.8605707183333298</v>
      </c>
      <c r="C1119" s="44">
        <v>10.526827184</v>
      </c>
      <c r="D1119" s="44">
        <v>0.20207007408407901</v>
      </c>
      <c r="E1119" s="44" t="s">
        <v>84</v>
      </c>
      <c r="F1119" s="44"/>
      <c r="G1119" s="44"/>
      <c r="H1119" s="44"/>
      <c r="I1119" s="44"/>
      <c r="J1119" s="44"/>
    </row>
    <row r="1120" spans="1:10" x14ac:dyDescent="0.25">
      <c r="A1120" s="44" t="s">
        <v>3667</v>
      </c>
      <c r="B1120" s="44">
        <v>11.145500619</v>
      </c>
      <c r="C1120" s="44">
        <v>11.8582451</v>
      </c>
      <c r="D1120" s="44">
        <v>0.68652689390714305</v>
      </c>
      <c r="E1120" s="44" t="s">
        <v>84</v>
      </c>
      <c r="F1120" s="44"/>
      <c r="G1120" s="44"/>
      <c r="H1120" s="44"/>
      <c r="I1120" s="44"/>
      <c r="J1120" s="44"/>
    </row>
    <row r="1121" spans="1:10" x14ac:dyDescent="0.25">
      <c r="A1121" s="44" t="s">
        <v>3668</v>
      </c>
      <c r="B1121" s="44">
        <v>43.563496553333302</v>
      </c>
      <c r="C1121" s="44">
        <v>28.03491657</v>
      </c>
      <c r="D1121" s="44">
        <v>9.7510478781014306E-2</v>
      </c>
      <c r="E1121" s="44" t="s">
        <v>1965</v>
      </c>
      <c r="F1121" s="44"/>
      <c r="G1121" s="44"/>
      <c r="H1121" s="44"/>
      <c r="I1121" s="44"/>
      <c r="J1121" s="44"/>
    </row>
    <row r="1122" spans="1:10" x14ac:dyDescent="0.25">
      <c r="A1122" s="44" t="s">
        <v>3668</v>
      </c>
      <c r="B1122" s="44">
        <v>43.563496553333302</v>
      </c>
      <c r="C1122" s="44">
        <v>28.03491657</v>
      </c>
      <c r="D1122" s="44">
        <v>9.7510478781014306E-2</v>
      </c>
      <c r="E1122" s="44" t="s">
        <v>41</v>
      </c>
      <c r="F1122" s="44"/>
      <c r="G1122" s="44"/>
      <c r="H1122" s="44"/>
      <c r="I1122" s="44"/>
      <c r="J1122" s="44"/>
    </row>
    <row r="1123" spans="1:10" x14ac:dyDescent="0.25">
      <c r="A1123" s="13" t="s">
        <v>3669</v>
      </c>
      <c r="B1123" s="13">
        <v>207.74074236666701</v>
      </c>
      <c r="C1123" s="13">
        <v>178.46280606666701</v>
      </c>
      <c r="D1123" s="13">
        <v>0.322079211743519</v>
      </c>
      <c r="E1123" s="13" t="s">
        <v>94</v>
      </c>
      <c r="F1123" s="44"/>
      <c r="G1123" s="44"/>
      <c r="H1123" s="44"/>
      <c r="I1123" s="44"/>
      <c r="J1123" s="44"/>
    </row>
  </sheetData>
  <mergeCells count="2">
    <mergeCell ref="A14:E14"/>
    <mergeCell ref="F14:J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7"/>
  <sheetViews>
    <sheetView topLeftCell="A148" workbookViewId="0">
      <selection activeCell="B1" sqref="B1"/>
    </sheetView>
  </sheetViews>
  <sheetFormatPr defaultRowHeight="15" x14ac:dyDescent="0.25"/>
  <cols>
    <col min="1" max="1" width="20.140625" style="1" customWidth="1"/>
    <col min="2" max="2" width="25.5703125" style="1" customWidth="1"/>
    <col min="3" max="3" width="16.7109375" style="1" customWidth="1"/>
    <col min="4" max="4" width="41.5703125" style="1" customWidth="1"/>
    <col min="5" max="5" width="17" style="1" customWidth="1"/>
    <col min="6" max="6" width="17.42578125" style="1" customWidth="1"/>
    <col min="7" max="7" width="14.28515625" style="1" customWidth="1"/>
    <col min="8" max="8" width="13" style="1" customWidth="1"/>
    <col min="9" max="9" width="13.28515625" style="1" customWidth="1"/>
    <col min="10" max="10" width="11.85546875" style="1" customWidth="1"/>
    <col min="11" max="11" width="9.140625" style="1"/>
    <col min="12" max="12" width="10.85546875" style="1" customWidth="1"/>
    <col min="13" max="13" width="10.5703125" style="1" customWidth="1"/>
    <col min="14" max="14" width="14.28515625" style="1" customWidth="1"/>
    <col min="15" max="15" width="9.140625" style="1"/>
    <col min="16" max="16" width="14.28515625" style="1" customWidth="1"/>
    <col min="17" max="16384" width="9.140625" style="1"/>
  </cols>
  <sheetData>
    <row r="1" spans="1:17" x14ac:dyDescent="0.25">
      <c r="A1" s="9" t="s">
        <v>107</v>
      </c>
      <c r="B1" s="162"/>
    </row>
    <row r="2" spans="1:17" x14ac:dyDescent="0.25">
      <c r="A2" s="134" t="s">
        <v>1805</v>
      </c>
      <c r="B2" s="134"/>
      <c r="C2" s="134" t="s">
        <v>1806</v>
      </c>
      <c r="D2" s="134"/>
      <c r="E2" s="135" t="s">
        <v>1789</v>
      </c>
      <c r="F2" s="135"/>
      <c r="G2" s="135"/>
      <c r="H2" s="135"/>
      <c r="I2" s="135"/>
      <c r="J2" s="135"/>
      <c r="K2" s="135"/>
      <c r="L2" s="135"/>
      <c r="M2" s="135"/>
      <c r="N2" s="135"/>
      <c r="O2" s="135"/>
      <c r="P2" s="135"/>
    </row>
    <row r="3" spans="1:17" x14ac:dyDescent="0.25">
      <c r="A3" s="43" t="s">
        <v>108</v>
      </c>
      <c r="B3" s="43" t="s">
        <v>109</v>
      </c>
      <c r="C3" s="43" t="s">
        <v>110</v>
      </c>
      <c r="D3" s="43" t="s">
        <v>109</v>
      </c>
      <c r="E3" s="136" t="s">
        <v>1790</v>
      </c>
      <c r="F3" s="138" t="s">
        <v>1792</v>
      </c>
      <c r="G3" s="138" t="s">
        <v>1794</v>
      </c>
      <c r="H3" s="140" t="s">
        <v>1797</v>
      </c>
      <c r="I3" s="140" t="s">
        <v>1795</v>
      </c>
      <c r="J3" s="140" t="s">
        <v>1798</v>
      </c>
      <c r="K3" s="142" t="s">
        <v>1799</v>
      </c>
      <c r="L3" s="144" t="s">
        <v>1800</v>
      </c>
      <c r="M3" s="144" t="s">
        <v>1801</v>
      </c>
      <c r="N3" s="144" t="s">
        <v>1803</v>
      </c>
      <c r="O3" s="142" t="s">
        <v>1802</v>
      </c>
      <c r="P3" s="144" t="s">
        <v>1804</v>
      </c>
    </row>
    <row r="4" spans="1:17" ht="29.25" customHeight="1" x14ac:dyDescent="0.25">
      <c r="A4" s="11" t="s">
        <v>111</v>
      </c>
      <c r="B4" s="1" t="s">
        <v>112</v>
      </c>
      <c r="C4" s="11" t="s">
        <v>113</v>
      </c>
      <c r="D4" s="1" t="s">
        <v>114</v>
      </c>
      <c r="E4" s="137"/>
      <c r="F4" s="139"/>
      <c r="G4" s="139"/>
      <c r="H4" s="141"/>
      <c r="I4" s="141"/>
      <c r="J4" s="141"/>
      <c r="K4" s="143"/>
      <c r="L4" s="141"/>
      <c r="M4" s="141"/>
      <c r="N4" s="141"/>
      <c r="O4" s="143"/>
      <c r="P4" s="141"/>
    </row>
    <row r="5" spans="1:17" x14ac:dyDescent="0.25">
      <c r="A5" s="11" t="s">
        <v>115</v>
      </c>
      <c r="B5" s="1" t="s">
        <v>116</v>
      </c>
      <c r="C5" s="11" t="s">
        <v>117</v>
      </c>
      <c r="D5" s="1" t="s">
        <v>118</v>
      </c>
      <c r="E5" s="1" t="s">
        <v>172</v>
      </c>
      <c r="F5" s="21"/>
      <c r="G5" s="68">
        <v>-1.43638591980562E-2</v>
      </c>
      <c r="H5" s="21" t="s">
        <v>1772</v>
      </c>
      <c r="I5" s="21">
        <v>60.05</v>
      </c>
      <c r="J5" s="21">
        <v>2</v>
      </c>
      <c r="K5" s="21">
        <v>24</v>
      </c>
      <c r="L5" s="68">
        <v>-3.5939572701803112E-2</v>
      </c>
      <c r="N5" s="21">
        <v>0</v>
      </c>
      <c r="O5" s="21">
        <v>0</v>
      </c>
      <c r="Q5" s="1">
        <v>1</v>
      </c>
    </row>
    <row r="6" spans="1:17" x14ac:dyDescent="0.25">
      <c r="A6" s="11" t="s">
        <v>119</v>
      </c>
      <c r="B6" s="1" t="s">
        <v>120</v>
      </c>
      <c r="C6" s="11" t="s">
        <v>121</v>
      </c>
      <c r="D6" s="1" t="s">
        <v>122</v>
      </c>
      <c r="E6" s="1" t="s">
        <v>188</v>
      </c>
      <c r="F6" s="21"/>
      <c r="G6" s="68">
        <v>-1.5706512705264701E-3</v>
      </c>
      <c r="H6" s="21" t="s">
        <v>1773</v>
      </c>
      <c r="I6" s="21">
        <v>135.13</v>
      </c>
      <c r="J6" s="21">
        <v>5</v>
      </c>
      <c r="K6" s="21">
        <v>60</v>
      </c>
      <c r="L6" s="68">
        <v>-3.5373684364373654E-3</v>
      </c>
      <c r="N6" s="21">
        <v>5</v>
      </c>
      <c r="O6" s="21">
        <v>70</v>
      </c>
      <c r="P6" s="28">
        <v>-3.0320300883748845E-3</v>
      </c>
      <c r="Q6" s="1">
        <v>2</v>
      </c>
    </row>
    <row r="7" spans="1:17" x14ac:dyDescent="0.25">
      <c r="A7" s="11" t="s">
        <v>123</v>
      </c>
      <c r="B7" s="1" t="s">
        <v>124</v>
      </c>
      <c r="C7" s="11" t="s">
        <v>125</v>
      </c>
      <c r="D7" s="1" t="s">
        <v>126</v>
      </c>
      <c r="E7" s="1" t="s">
        <v>1784</v>
      </c>
      <c r="F7" s="21"/>
      <c r="G7" s="68">
        <v>-5.0887834511286201E-3</v>
      </c>
      <c r="H7" s="21" t="s">
        <v>1774</v>
      </c>
      <c r="I7" s="21">
        <v>174.2</v>
      </c>
      <c r="J7" s="21">
        <v>6</v>
      </c>
      <c r="K7" s="21">
        <v>72</v>
      </c>
      <c r="L7" s="68">
        <v>-1.2312028849813967E-2</v>
      </c>
      <c r="N7" s="21">
        <v>4</v>
      </c>
      <c r="O7" s="21">
        <v>56</v>
      </c>
      <c r="P7" s="28">
        <v>-1.5829751378332244E-2</v>
      </c>
      <c r="Q7" s="1">
        <v>3</v>
      </c>
    </row>
    <row r="8" spans="1:17" x14ac:dyDescent="0.25">
      <c r="A8" s="11" t="s">
        <v>127</v>
      </c>
      <c r="B8" s="1" t="s">
        <v>128</v>
      </c>
      <c r="C8" s="11" t="s">
        <v>129</v>
      </c>
      <c r="D8" s="1" t="s">
        <v>130</v>
      </c>
      <c r="E8" s="1" t="s">
        <v>160</v>
      </c>
      <c r="F8" s="68">
        <v>-1.3068652991205501</v>
      </c>
      <c r="G8" s="68"/>
      <c r="H8" s="21" t="s">
        <v>160</v>
      </c>
      <c r="I8" s="21">
        <v>44.01</v>
      </c>
      <c r="J8" s="21">
        <v>1</v>
      </c>
      <c r="K8" s="21">
        <v>12</v>
      </c>
      <c r="L8" s="68"/>
      <c r="M8" s="68">
        <v>-4.7929284845246167</v>
      </c>
      <c r="N8" s="21">
        <v>0</v>
      </c>
      <c r="O8" s="21">
        <v>0</v>
      </c>
      <c r="P8" s="28"/>
      <c r="Q8" s="44">
        <v>4</v>
      </c>
    </row>
    <row r="9" spans="1:17" x14ac:dyDescent="0.25">
      <c r="A9" s="11" t="s">
        <v>131</v>
      </c>
      <c r="B9" s="1" t="s">
        <v>132</v>
      </c>
      <c r="C9" s="11" t="s">
        <v>133</v>
      </c>
      <c r="D9" s="1" t="s">
        <v>134</v>
      </c>
      <c r="E9" s="1" t="s">
        <v>1785</v>
      </c>
      <c r="F9" s="68"/>
      <c r="G9" s="68">
        <v>-1.00604013840666E-2</v>
      </c>
      <c r="H9" s="21" t="s">
        <v>1775</v>
      </c>
      <c r="I9" s="21">
        <v>146.13999999999999</v>
      </c>
      <c r="J9" s="21">
        <v>5</v>
      </c>
      <c r="K9" s="21">
        <v>60</v>
      </c>
      <c r="L9" s="68">
        <v>-2.4503784304458213E-2</v>
      </c>
      <c r="M9" s="68"/>
      <c r="N9" s="21">
        <v>2</v>
      </c>
      <c r="O9" s="21">
        <v>28</v>
      </c>
      <c r="P9" s="28">
        <v>-5.2508109223839028E-2</v>
      </c>
      <c r="Q9" s="44">
        <v>5</v>
      </c>
    </row>
    <row r="10" spans="1:17" x14ac:dyDescent="0.25">
      <c r="A10" s="11" t="s">
        <v>135</v>
      </c>
      <c r="B10" s="1" t="s">
        <v>136</v>
      </c>
      <c r="C10" s="11" t="s">
        <v>137</v>
      </c>
      <c r="D10" s="1" t="s">
        <v>138</v>
      </c>
      <c r="E10" s="1" t="s">
        <v>306</v>
      </c>
      <c r="F10" s="68"/>
      <c r="G10" s="68">
        <v>-2.2625611548278399E-2</v>
      </c>
      <c r="H10" s="21" t="s">
        <v>1776</v>
      </c>
      <c r="I10" s="21">
        <v>75.069999999999993</v>
      </c>
      <c r="J10" s="21">
        <v>2</v>
      </c>
      <c r="K10" s="21">
        <v>24</v>
      </c>
      <c r="L10" s="68">
        <v>-7.0771027455385799E-2</v>
      </c>
      <c r="M10" s="68"/>
      <c r="N10" s="21">
        <v>1</v>
      </c>
      <c r="O10" s="21">
        <v>14</v>
      </c>
      <c r="P10" s="28">
        <v>-0.12132176135208994</v>
      </c>
      <c r="Q10" s="44">
        <v>6</v>
      </c>
    </row>
    <row r="11" spans="1:17" x14ac:dyDescent="0.25">
      <c r="A11" s="11" t="s">
        <v>139</v>
      </c>
      <c r="B11" s="1" t="s">
        <v>140</v>
      </c>
      <c r="C11" s="11" t="s">
        <v>141</v>
      </c>
      <c r="D11" s="1" t="s">
        <v>142</v>
      </c>
      <c r="E11" s="1" t="s">
        <v>194</v>
      </c>
      <c r="F11" s="68"/>
      <c r="G11" s="68">
        <v>-1.5640013357369801E-3</v>
      </c>
      <c r="H11" s="21" t="s">
        <v>1777</v>
      </c>
      <c r="I11" s="21">
        <v>151.13</v>
      </c>
      <c r="J11" s="21">
        <v>5</v>
      </c>
      <c r="K11" s="21">
        <v>60</v>
      </c>
      <c r="L11" s="68">
        <v>-3.9394586978321626E-3</v>
      </c>
      <c r="M11" s="68"/>
      <c r="N11" s="21">
        <v>5</v>
      </c>
      <c r="O11" s="21">
        <v>70</v>
      </c>
      <c r="P11" s="28">
        <v>-3.3766788838561399E-3</v>
      </c>
      <c r="Q11" s="44">
        <v>7</v>
      </c>
    </row>
    <row r="12" spans="1:17" x14ac:dyDescent="0.25">
      <c r="A12" s="11" t="s">
        <v>143</v>
      </c>
      <c r="B12" s="1" t="s">
        <v>144</v>
      </c>
      <c r="C12" s="11" t="s">
        <v>145</v>
      </c>
      <c r="D12" s="1" t="s">
        <v>146</v>
      </c>
      <c r="E12" s="1" t="s">
        <v>1786</v>
      </c>
      <c r="F12" s="68"/>
      <c r="G12" s="68">
        <v>-2.0994794200532899E-3</v>
      </c>
      <c r="H12" s="21" t="s">
        <v>1778</v>
      </c>
      <c r="I12" s="21">
        <v>155.154</v>
      </c>
      <c r="J12" s="21">
        <v>6</v>
      </c>
      <c r="K12" s="21">
        <v>72</v>
      </c>
      <c r="L12" s="68">
        <v>-4.5242031935965018E-3</v>
      </c>
      <c r="M12" s="68"/>
      <c r="N12" s="21">
        <v>3</v>
      </c>
      <c r="O12" s="21">
        <v>42</v>
      </c>
      <c r="P12" s="28">
        <v>-7.7557769033082882E-3</v>
      </c>
      <c r="Q12" s="44">
        <v>8</v>
      </c>
    </row>
    <row r="13" spans="1:17" x14ac:dyDescent="0.25">
      <c r="A13" s="11" t="s">
        <v>147</v>
      </c>
      <c r="B13" s="1" t="s">
        <v>148</v>
      </c>
      <c r="C13" s="11" t="s">
        <v>149</v>
      </c>
      <c r="D13" s="1" t="s">
        <v>150</v>
      </c>
      <c r="E13" s="1" t="s">
        <v>1787</v>
      </c>
      <c r="F13" s="68">
        <v>-4.0242127142846602E-3</v>
      </c>
      <c r="G13" s="68"/>
      <c r="H13" s="21" t="s">
        <v>1779</v>
      </c>
      <c r="I13" s="21">
        <v>131.16999999999999</v>
      </c>
      <c r="J13" s="21">
        <v>6</v>
      </c>
      <c r="K13" s="21">
        <v>72</v>
      </c>
      <c r="L13" s="68"/>
      <c r="M13" s="68">
        <v>-7.3313330796210942E-3</v>
      </c>
      <c r="N13" s="21">
        <v>1</v>
      </c>
      <c r="O13" s="21">
        <v>14</v>
      </c>
      <c r="P13" s="28"/>
      <c r="Q13" s="44">
        <v>9</v>
      </c>
    </row>
    <row r="14" spans="1:17" x14ac:dyDescent="0.25">
      <c r="A14" s="11" t="s">
        <v>151</v>
      </c>
      <c r="B14" s="1" t="s">
        <v>152</v>
      </c>
      <c r="C14" s="11" t="s">
        <v>153</v>
      </c>
      <c r="D14" s="1" t="s">
        <v>154</v>
      </c>
      <c r="E14" s="1" t="s">
        <v>298</v>
      </c>
      <c r="F14" s="68"/>
      <c r="G14" s="68">
        <v>-1.81448221371738E-3</v>
      </c>
      <c r="H14" s="21" t="s">
        <v>1780</v>
      </c>
      <c r="I14" s="21">
        <v>149.21</v>
      </c>
      <c r="J14" s="21">
        <v>5</v>
      </c>
      <c r="K14" s="21">
        <v>60</v>
      </c>
      <c r="L14" s="68">
        <v>-4.5123148518128381E-3</v>
      </c>
      <c r="M14" s="68"/>
      <c r="N14" s="21">
        <v>1</v>
      </c>
      <c r="O14" s="21">
        <v>14</v>
      </c>
      <c r="P14" s="28">
        <v>-1.9338492222055022E-2</v>
      </c>
      <c r="Q14" s="44">
        <v>10</v>
      </c>
    </row>
    <row r="15" spans="1:17" x14ac:dyDescent="0.25">
      <c r="A15" s="11" t="s">
        <v>155</v>
      </c>
      <c r="B15" s="1" t="s">
        <v>156</v>
      </c>
      <c r="C15" s="11" t="s">
        <v>157</v>
      </c>
      <c r="D15" s="1" t="s">
        <v>158</v>
      </c>
      <c r="E15" s="1" t="s">
        <v>406</v>
      </c>
      <c r="F15" s="68"/>
      <c r="G15" s="68">
        <v>-5.2154488761288996E-3</v>
      </c>
      <c r="H15" s="21" t="s">
        <v>1781</v>
      </c>
      <c r="I15" s="21">
        <v>132.16</v>
      </c>
      <c r="J15" s="21">
        <v>5</v>
      </c>
      <c r="K15" s="21">
        <v>60</v>
      </c>
      <c r="L15" s="68">
        <v>-1.1487895391153255E-2</v>
      </c>
      <c r="N15" s="21">
        <v>2</v>
      </c>
      <c r="O15" s="21">
        <v>28</v>
      </c>
      <c r="P15" s="28">
        <v>-2.4616918695328404E-2</v>
      </c>
      <c r="Q15" s="44">
        <v>11</v>
      </c>
    </row>
    <row r="16" spans="1:17" x14ac:dyDescent="0.25">
      <c r="A16" s="11" t="s">
        <v>159</v>
      </c>
      <c r="B16" s="1" t="s">
        <v>160</v>
      </c>
      <c r="C16" s="11" t="s">
        <v>161</v>
      </c>
      <c r="D16" s="1" t="s">
        <v>162</v>
      </c>
      <c r="E16" s="1" t="s">
        <v>252</v>
      </c>
      <c r="F16" s="68"/>
      <c r="G16" s="68">
        <v>-0.19923671792958</v>
      </c>
      <c r="H16" s="21" t="s">
        <v>1782</v>
      </c>
      <c r="I16" s="21">
        <v>118.09</v>
      </c>
      <c r="J16" s="21">
        <v>4</v>
      </c>
      <c r="K16" s="21">
        <v>48</v>
      </c>
      <c r="L16" s="68">
        <v>-0.49016383375633549</v>
      </c>
      <c r="N16" s="21">
        <v>0</v>
      </c>
      <c r="O16" s="21">
        <v>0</v>
      </c>
      <c r="P16" s="28"/>
      <c r="Q16" s="44">
        <v>12</v>
      </c>
    </row>
    <row r="17" spans="1:17" x14ac:dyDescent="0.25">
      <c r="A17" s="11" t="s">
        <v>163</v>
      </c>
      <c r="B17" s="1" t="s">
        <v>164</v>
      </c>
      <c r="C17" s="11" t="s">
        <v>165</v>
      </c>
      <c r="D17" s="1" t="s">
        <v>166</v>
      </c>
      <c r="E17" s="1" t="s">
        <v>302</v>
      </c>
      <c r="F17" s="68"/>
      <c r="G17" s="68">
        <v>-8.9932451783170098E-4</v>
      </c>
      <c r="H17" s="21" t="s">
        <v>1783</v>
      </c>
      <c r="I17" s="21">
        <v>204.23</v>
      </c>
      <c r="J17" s="21">
        <v>11</v>
      </c>
      <c r="K17" s="21">
        <v>132</v>
      </c>
      <c r="L17" s="68">
        <v>-1.3914321687633962E-3</v>
      </c>
      <c r="N17" s="21">
        <v>2</v>
      </c>
      <c r="O17" s="21">
        <v>28</v>
      </c>
      <c r="P17" s="28">
        <v>-6.5596087955988669E-3</v>
      </c>
      <c r="Q17" s="44">
        <v>13</v>
      </c>
    </row>
    <row r="18" spans="1:17" x14ac:dyDescent="0.25">
      <c r="A18" s="1" t="s">
        <v>167</v>
      </c>
      <c r="B18" s="1" t="s">
        <v>168</v>
      </c>
      <c r="C18" s="11" t="s">
        <v>169</v>
      </c>
      <c r="D18" s="1" t="s">
        <v>170</v>
      </c>
      <c r="E18" s="1" t="s">
        <v>1788</v>
      </c>
      <c r="F18" s="68"/>
      <c r="G18" s="68">
        <v>-8.2126430406105996E-2</v>
      </c>
      <c r="H18" s="21" t="s">
        <v>614</v>
      </c>
      <c r="I18" s="21">
        <v>18</v>
      </c>
      <c r="J18" s="21"/>
      <c r="K18" s="21"/>
      <c r="L18" s="68"/>
      <c r="N18" s="21">
        <v>1</v>
      </c>
      <c r="O18" s="21">
        <v>14</v>
      </c>
      <c r="P18" s="28">
        <v>-0.10559112480785056</v>
      </c>
      <c r="Q18" s="44">
        <v>14</v>
      </c>
    </row>
    <row r="19" spans="1:17" ht="30" x14ac:dyDescent="0.25">
      <c r="A19" s="11" t="s">
        <v>171</v>
      </c>
      <c r="B19" s="1" t="s">
        <v>172</v>
      </c>
      <c r="C19" s="11" t="s">
        <v>173</v>
      </c>
      <c r="D19" s="1" t="s">
        <v>174</v>
      </c>
      <c r="E19" s="66" t="s">
        <v>1793</v>
      </c>
      <c r="F19" s="69">
        <f>SUM(F5:F18)</f>
        <v>-1.3108895118348347</v>
      </c>
      <c r="G19" s="69">
        <f>SUM(G5:G17)</f>
        <v>-0.26453876114510455</v>
      </c>
      <c r="H19" s="67"/>
      <c r="I19" s="67"/>
      <c r="J19" s="67"/>
      <c r="K19" s="67"/>
      <c r="L19" s="70">
        <f>SUM(L5:L18)</f>
        <v>-0.66308291980739209</v>
      </c>
      <c r="M19" s="70">
        <f>SUM(M6:M14)</f>
        <v>-4.8002598176042381</v>
      </c>
      <c r="N19" s="67"/>
      <c r="O19" s="67"/>
      <c r="P19" s="69">
        <f>SUM(P5:P18)</f>
        <v>-0.35993025235063336</v>
      </c>
    </row>
    <row r="20" spans="1:17" x14ac:dyDescent="0.25">
      <c r="A20" s="11" t="s">
        <v>175</v>
      </c>
      <c r="B20" s="1" t="s">
        <v>176</v>
      </c>
      <c r="C20" s="11" t="s">
        <v>171</v>
      </c>
      <c r="D20" s="1" t="s">
        <v>172</v>
      </c>
      <c r="E20" s="66" t="s">
        <v>1796</v>
      </c>
      <c r="F20" s="67"/>
      <c r="G20" s="69">
        <f>G19/F19</f>
        <v>0.20180095939194231</v>
      </c>
      <c r="H20" s="67"/>
      <c r="I20" s="67"/>
      <c r="J20" s="67"/>
      <c r="K20" s="67"/>
      <c r="L20" s="70"/>
      <c r="M20" s="70">
        <f>L19/M19</f>
        <v>0.13813479790732039</v>
      </c>
      <c r="N20" s="67"/>
      <c r="O20" s="67"/>
      <c r="P20" s="67">
        <v>1</v>
      </c>
    </row>
    <row r="21" spans="1:17" x14ac:dyDescent="0.25">
      <c r="A21" s="11" t="s">
        <v>177</v>
      </c>
      <c r="B21" s="1" t="s">
        <v>178</v>
      </c>
      <c r="C21" s="11" t="s">
        <v>179</v>
      </c>
      <c r="D21" s="1" t="s">
        <v>180</v>
      </c>
    </row>
    <row r="22" spans="1:17" x14ac:dyDescent="0.25">
      <c r="A22" s="11" t="s">
        <v>181</v>
      </c>
      <c r="B22" s="1" t="s">
        <v>182</v>
      </c>
      <c r="C22" s="11" t="s">
        <v>183</v>
      </c>
      <c r="D22" s="1" t="s">
        <v>184</v>
      </c>
    </row>
    <row r="23" spans="1:17" x14ac:dyDescent="0.25">
      <c r="A23" s="11" t="s">
        <v>185</v>
      </c>
      <c r="B23" s="1" t="s">
        <v>186</v>
      </c>
      <c r="C23" s="11" t="s">
        <v>187</v>
      </c>
      <c r="D23" s="1" t="s">
        <v>188</v>
      </c>
    </row>
    <row r="24" spans="1:17" x14ac:dyDescent="0.25">
      <c r="A24" s="11" t="s">
        <v>189</v>
      </c>
      <c r="B24" s="12" t="s">
        <v>190</v>
      </c>
      <c r="C24" s="11" t="s">
        <v>191</v>
      </c>
      <c r="D24" s="1" t="s">
        <v>192</v>
      </c>
    </row>
    <row r="25" spans="1:17" x14ac:dyDescent="0.25">
      <c r="A25" s="11" t="s">
        <v>193</v>
      </c>
      <c r="B25" s="1" t="s">
        <v>194</v>
      </c>
      <c r="C25" s="11" t="s">
        <v>195</v>
      </c>
      <c r="D25" s="1" t="s">
        <v>196</v>
      </c>
    </row>
    <row r="26" spans="1:17" x14ac:dyDescent="0.25">
      <c r="A26" s="11" t="s">
        <v>187</v>
      </c>
      <c r="B26" s="1" t="s">
        <v>188</v>
      </c>
      <c r="C26" s="11" t="s">
        <v>197</v>
      </c>
      <c r="D26" s="1" t="s">
        <v>198</v>
      </c>
    </row>
    <row r="27" spans="1:17" x14ac:dyDescent="0.25">
      <c r="A27" s="11" t="s">
        <v>199</v>
      </c>
      <c r="B27" s="1" t="s">
        <v>200</v>
      </c>
      <c r="C27" s="11" t="s">
        <v>201</v>
      </c>
      <c r="D27" s="1" t="s">
        <v>202</v>
      </c>
    </row>
    <row r="28" spans="1:17" x14ac:dyDescent="0.25">
      <c r="A28" s="11" t="s">
        <v>201</v>
      </c>
      <c r="B28" s="1" t="s">
        <v>202</v>
      </c>
      <c r="C28" s="11" t="s">
        <v>199</v>
      </c>
      <c r="D28" s="1" t="s">
        <v>200</v>
      </c>
    </row>
    <row r="29" spans="1:17" x14ac:dyDescent="0.25">
      <c r="A29" s="11" t="s">
        <v>203</v>
      </c>
      <c r="B29" s="1" t="s">
        <v>204</v>
      </c>
      <c r="C29" s="11" t="s">
        <v>205</v>
      </c>
      <c r="D29" s="1" t="s">
        <v>206</v>
      </c>
    </row>
    <row r="30" spans="1:17" x14ac:dyDescent="0.25">
      <c r="A30" s="11" t="s">
        <v>207</v>
      </c>
      <c r="B30" s="1" t="s">
        <v>208</v>
      </c>
      <c r="C30" s="11" t="s">
        <v>209</v>
      </c>
      <c r="D30" s="1" t="s">
        <v>210</v>
      </c>
    </row>
    <row r="31" spans="1:17" x14ac:dyDescent="0.25">
      <c r="A31" s="11" t="s">
        <v>211</v>
      </c>
      <c r="B31" s="1" t="s">
        <v>212</v>
      </c>
      <c r="C31" s="11" t="s">
        <v>213</v>
      </c>
      <c r="D31" s="1" t="s">
        <v>214</v>
      </c>
    </row>
    <row r="32" spans="1:17" x14ac:dyDescent="0.25">
      <c r="A32" s="11" t="s">
        <v>215</v>
      </c>
      <c r="B32" s="1" t="s">
        <v>216</v>
      </c>
      <c r="C32" s="11" t="s">
        <v>217</v>
      </c>
      <c r="D32" s="1" t="s">
        <v>218</v>
      </c>
    </row>
    <row r="33" spans="1:4" x14ac:dyDescent="0.25">
      <c r="A33" s="11" t="s">
        <v>219</v>
      </c>
      <c r="B33" s="1" t="s">
        <v>220</v>
      </c>
      <c r="C33" s="11" t="s">
        <v>221</v>
      </c>
      <c r="D33" s="1" t="s">
        <v>222</v>
      </c>
    </row>
    <row r="34" spans="1:4" x14ac:dyDescent="0.25">
      <c r="A34" s="11" t="s">
        <v>217</v>
      </c>
      <c r="B34" s="1" t="s">
        <v>218</v>
      </c>
      <c r="C34" s="11" t="s">
        <v>223</v>
      </c>
      <c r="D34" s="1" t="s">
        <v>224</v>
      </c>
    </row>
    <row r="35" spans="1:4" x14ac:dyDescent="0.25">
      <c r="A35" s="11" t="s">
        <v>225</v>
      </c>
      <c r="B35" s="1" t="s">
        <v>226</v>
      </c>
      <c r="C35" s="11" t="s">
        <v>227</v>
      </c>
      <c r="D35" s="1" t="s">
        <v>228</v>
      </c>
    </row>
    <row r="36" spans="1:4" x14ac:dyDescent="0.25">
      <c r="A36" s="11" t="s">
        <v>229</v>
      </c>
      <c r="B36" s="1" t="s">
        <v>230</v>
      </c>
      <c r="C36" s="11" t="s">
        <v>231</v>
      </c>
      <c r="D36" s="1" t="s">
        <v>232</v>
      </c>
    </row>
    <row r="37" spans="1:4" x14ac:dyDescent="0.25">
      <c r="A37" s="11" t="s">
        <v>233</v>
      </c>
      <c r="B37" s="1" t="s">
        <v>234</v>
      </c>
      <c r="C37" s="11" t="s">
        <v>235</v>
      </c>
      <c r="D37" s="1" t="s">
        <v>236</v>
      </c>
    </row>
    <row r="38" spans="1:4" x14ac:dyDescent="0.25">
      <c r="A38" s="11" t="s">
        <v>237</v>
      </c>
      <c r="B38" s="1" t="s">
        <v>238</v>
      </c>
      <c r="C38" s="11" t="s">
        <v>239</v>
      </c>
      <c r="D38" s="1" t="s">
        <v>240</v>
      </c>
    </row>
    <row r="39" spans="1:4" x14ac:dyDescent="0.25">
      <c r="A39" s="11" t="s">
        <v>241</v>
      </c>
      <c r="B39" s="1" t="s">
        <v>242</v>
      </c>
      <c r="C39" s="11" t="s">
        <v>159</v>
      </c>
      <c r="D39" s="1" t="s">
        <v>160</v>
      </c>
    </row>
    <row r="40" spans="1:4" x14ac:dyDescent="0.25">
      <c r="A40" s="11" t="s">
        <v>243</v>
      </c>
      <c r="B40" s="1" t="s">
        <v>244</v>
      </c>
      <c r="C40" s="11" t="s">
        <v>245</v>
      </c>
      <c r="D40" s="1" t="s">
        <v>246</v>
      </c>
    </row>
    <row r="41" spans="1:4" x14ac:dyDescent="0.25">
      <c r="A41" s="11" t="s">
        <v>247</v>
      </c>
      <c r="B41" s="1" t="s">
        <v>248</v>
      </c>
      <c r="C41" s="11" t="s">
        <v>249</v>
      </c>
      <c r="D41" s="1" t="s">
        <v>250</v>
      </c>
    </row>
    <row r="42" spans="1:4" x14ac:dyDescent="0.25">
      <c r="A42" s="11" t="s">
        <v>251</v>
      </c>
      <c r="B42" s="1" t="s">
        <v>252</v>
      </c>
      <c r="C42" s="11" t="s">
        <v>253</v>
      </c>
      <c r="D42" s="1" t="s">
        <v>254</v>
      </c>
    </row>
    <row r="43" spans="1:4" x14ac:dyDescent="0.25">
      <c r="A43" s="11" t="s">
        <v>255</v>
      </c>
      <c r="B43" s="1" t="s">
        <v>256</v>
      </c>
      <c r="C43" s="11" t="s">
        <v>257</v>
      </c>
      <c r="D43" s="1" t="s">
        <v>258</v>
      </c>
    </row>
    <row r="44" spans="1:4" x14ac:dyDescent="0.25">
      <c r="A44" s="11" t="s">
        <v>259</v>
      </c>
      <c r="B44" s="1" t="s">
        <v>260</v>
      </c>
      <c r="C44" s="11" t="s">
        <v>261</v>
      </c>
      <c r="D44" s="1" t="s">
        <v>262</v>
      </c>
    </row>
    <row r="45" spans="1:4" x14ac:dyDescent="0.25">
      <c r="A45" s="11" t="s">
        <v>263</v>
      </c>
      <c r="B45" s="1" t="s">
        <v>264</v>
      </c>
      <c r="C45" s="11" t="s">
        <v>265</v>
      </c>
      <c r="D45" s="1" t="s">
        <v>266</v>
      </c>
    </row>
    <row r="46" spans="1:4" x14ac:dyDescent="0.25">
      <c r="A46" s="11" t="s">
        <v>267</v>
      </c>
      <c r="B46" s="1" t="s">
        <v>268</v>
      </c>
      <c r="C46" s="11" t="s">
        <v>269</v>
      </c>
      <c r="D46" s="1" t="s">
        <v>270</v>
      </c>
    </row>
    <row r="47" spans="1:4" x14ac:dyDescent="0.25">
      <c r="A47" s="11" t="s">
        <v>271</v>
      </c>
      <c r="B47" s="1" t="s">
        <v>272</v>
      </c>
      <c r="C47" s="11" t="s">
        <v>273</v>
      </c>
      <c r="D47" s="1" t="s">
        <v>274</v>
      </c>
    </row>
    <row r="48" spans="1:4" x14ac:dyDescent="0.25">
      <c r="A48" s="11" t="s">
        <v>275</v>
      </c>
      <c r="B48" s="1" t="s">
        <v>276</v>
      </c>
      <c r="C48" s="11" t="s">
        <v>277</v>
      </c>
      <c r="D48" s="1" t="s">
        <v>278</v>
      </c>
    </row>
    <row r="49" spans="1:4" x14ac:dyDescent="0.25">
      <c r="A49" s="11" t="s">
        <v>279</v>
      </c>
      <c r="B49" s="1" t="s">
        <v>280</v>
      </c>
      <c r="C49" s="11" t="s">
        <v>281</v>
      </c>
      <c r="D49" s="1" t="s">
        <v>282</v>
      </c>
    </row>
    <row r="50" spans="1:4" x14ac:dyDescent="0.25">
      <c r="A50" s="11" t="s">
        <v>283</v>
      </c>
      <c r="B50" s="12" t="s">
        <v>284</v>
      </c>
      <c r="C50" s="11" t="s">
        <v>285</v>
      </c>
      <c r="D50" s="1" t="s">
        <v>286</v>
      </c>
    </row>
    <row r="51" spans="1:4" x14ac:dyDescent="0.25">
      <c r="A51" s="11" t="s">
        <v>231</v>
      </c>
      <c r="B51" s="12" t="s">
        <v>232</v>
      </c>
      <c r="C51" s="11" t="s">
        <v>287</v>
      </c>
      <c r="D51" s="1" t="s">
        <v>288</v>
      </c>
    </row>
    <row r="52" spans="1:4" x14ac:dyDescent="0.25">
      <c r="A52" s="11" t="s">
        <v>289</v>
      </c>
      <c r="B52" s="12" t="s">
        <v>290</v>
      </c>
      <c r="C52" s="11" t="s">
        <v>291</v>
      </c>
      <c r="D52" s="1" t="s">
        <v>292</v>
      </c>
    </row>
    <row r="53" spans="1:4" x14ac:dyDescent="0.25">
      <c r="A53" s="11" t="s">
        <v>293</v>
      </c>
      <c r="B53" s="12" t="s">
        <v>294</v>
      </c>
      <c r="C53" s="11" t="s">
        <v>295</v>
      </c>
      <c r="D53" s="1" t="s">
        <v>296</v>
      </c>
    </row>
    <row r="54" spans="1:4" x14ac:dyDescent="0.25">
      <c r="A54" s="11" t="s">
        <v>297</v>
      </c>
      <c r="B54" s="12" t="s">
        <v>298</v>
      </c>
      <c r="C54" s="11" t="s">
        <v>299</v>
      </c>
      <c r="D54" s="1" t="s">
        <v>300</v>
      </c>
    </row>
    <row r="55" spans="1:4" x14ac:dyDescent="0.25">
      <c r="A55" s="11" t="s">
        <v>301</v>
      </c>
      <c r="B55" s="12" t="s">
        <v>302</v>
      </c>
      <c r="C55" s="11" t="s">
        <v>303</v>
      </c>
      <c r="D55" s="1" t="s">
        <v>304</v>
      </c>
    </row>
    <row r="56" spans="1:4" x14ac:dyDescent="0.25">
      <c r="A56" s="11" t="s">
        <v>305</v>
      </c>
      <c r="B56" s="12" t="s">
        <v>306</v>
      </c>
      <c r="C56" s="11" t="s">
        <v>307</v>
      </c>
      <c r="D56" s="1" t="s">
        <v>308</v>
      </c>
    </row>
    <row r="57" spans="1:4" x14ac:dyDescent="0.25">
      <c r="C57" s="11" t="s">
        <v>309</v>
      </c>
      <c r="D57" s="1" t="s">
        <v>310</v>
      </c>
    </row>
    <row r="58" spans="1:4" x14ac:dyDescent="0.25">
      <c r="C58" s="11" t="s">
        <v>237</v>
      </c>
      <c r="D58" s="1" t="s">
        <v>238</v>
      </c>
    </row>
    <row r="59" spans="1:4" x14ac:dyDescent="0.25">
      <c r="C59" s="11" t="s">
        <v>135</v>
      </c>
      <c r="D59" s="1" t="s">
        <v>136</v>
      </c>
    </row>
    <row r="60" spans="1:4" x14ac:dyDescent="0.25">
      <c r="C60" s="11" t="s">
        <v>311</v>
      </c>
      <c r="D60" s="1" t="s">
        <v>312</v>
      </c>
    </row>
    <row r="61" spans="1:4" x14ac:dyDescent="0.25">
      <c r="C61" s="11" t="s">
        <v>313</v>
      </c>
      <c r="D61" s="1" t="s">
        <v>314</v>
      </c>
    </row>
    <row r="62" spans="1:4" x14ac:dyDescent="0.25">
      <c r="C62" s="11" t="s">
        <v>315</v>
      </c>
      <c r="D62" s="1" t="s">
        <v>316</v>
      </c>
    </row>
    <row r="63" spans="1:4" x14ac:dyDescent="0.25">
      <c r="C63" s="11" t="s">
        <v>241</v>
      </c>
      <c r="D63" s="1" t="s">
        <v>242</v>
      </c>
    </row>
    <row r="64" spans="1:4" x14ac:dyDescent="0.25">
      <c r="C64" s="11" t="s">
        <v>317</v>
      </c>
      <c r="D64" s="1" t="s">
        <v>318</v>
      </c>
    </row>
    <row r="65" spans="3:4" x14ac:dyDescent="0.25">
      <c r="C65" s="11" t="s">
        <v>319</v>
      </c>
      <c r="D65" s="1" t="s">
        <v>320</v>
      </c>
    </row>
    <row r="66" spans="3:4" x14ac:dyDescent="0.25">
      <c r="C66" s="11" t="s">
        <v>321</v>
      </c>
      <c r="D66" s="1" t="s">
        <v>322</v>
      </c>
    </row>
    <row r="67" spans="3:4" x14ac:dyDescent="0.25">
      <c r="C67" s="11" t="s">
        <v>323</v>
      </c>
      <c r="D67" s="1" t="s">
        <v>324</v>
      </c>
    </row>
    <row r="68" spans="3:4" x14ac:dyDescent="0.25">
      <c r="C68" s="11" t="s">
        <v>325</v>
      </c>
      <c r="D68" s="1" t="s">
        <v>326</v>
      </c>
    </row>
    <row r="69" spans="3:4" x14ac:dyDescent="0.25">
      <c r="C69" s="11" t="s">
        <v>327</v>
      </c>
      <c r="D69" s="1" t="s">
        <v>328</v>
      </c>
    </row>
    <row r="70" spans="3:4" x14ac:dyDescent="0.25">
      <c r="C70" s="11" t="s">
        <v>329</v>
      </c>
      <c r="D70" s="1" t="s">
        <v>330</v>
      </c>
    </row>
    <row r="71" spans="3:4" x14ac:dyDescent="0.25">
      <c r="C71" s="11" t="s">
        <v>331</v>
      </c>
      <c r="D71" s="1" t="s">
        <v>332</v>
      </c>
    </row>
    <row r="72" spans="3:4" x14ac:dyDescent="0.25">
      <c r="C72" s="11" t="s">
        <v>333</v>
      </c>
      <c r="D72" s="1" t="s">
        <v>334</v>
      </c>
    </row>
    <row r="73" spans="3:4" x14ac:dyDescent="0.25">
      <c r="C73" s="11" t="s">
        <v>211</v>
      </c>
      <c r="D73" s="1" t="s">
        <v>212</v>
      </c>
    </row>
    <row r="74" spans="3:4" x14ac:dyDescent="0.25">
      <c r="C74" s="11" t="s">
        <v>335</v>
      </c>
      <c r="D74" s="1" t="s">
        <v>336</v>
      </c>
    </row>
    <row r="75" spans="3:4" x14ac:dyDescent="0.25">
      <c r="C75" s="11" t="s">
        <v>337</v>
      </c>
      <c r="D75" s="1" t="s">
        <v>338</v>
      </c>
    </row>
    <row r="76" spans="3:4" x14ac:dyDescent="0.25">
      <c r="C76" s="11" t="s">
        <v>305</v>
      </c>
      <c r="D76" s="1" t="s">
        <v>306</v>
      </c>
    </row>
    <row r="77" spans="3:4" x14ac:dyDescent="0.25">
      <c r="C77" s="11" t="s">
        <v>339</v>
      </c>
      <c r="D77" s="1" t="s">
        <v>340</v>
      </c>
    </row>
    <row r="78" spans="3:4" x14ac:dyDescent="0.25">
      <c r="C78" s="11" t="s">
        <v>341</v>
      </c>
      <c r="D78" s="1" t="s">
        <v>342</v>
      </c>
    </row>
    <row r="79" spans="3:4" x14ac:dyDescent="0.25">
      <c r="C79" s="11" t="s">
        <v>343</v>
      </c>
      <c r="D79" s="1" t="s">
        <v>344</v>
      </c>
    </row>
    <row r="80" spans="3:4" x14ac:dyDescent="0.25">
      <c r="C80" s="11" t="s">
        <v>345</v>
      </c>
      <c r="D80" s="1" t="s">
        <v>346</v>
      </c>
    </row>
    <row r="81" spans="3:4" x14ac:dyDescent="0.25">
      <c r="C81" s="11" t="s">
        <v>193</v>
      </c>
      <c r="D81" s="1" t="s">
        <v>194</v>
      </c>
    </row>
    <row r="82" spans="3:4" x14ac:dyDescent="0.25">
      <c r="C82" s="11" t="s">
        <v>115</v>
      </c>
      <c r="D82" s="1" t="s">
        <v>116</v>
      </c>
    </row>
    <row r="83" spans="3:4" x14ac:dyDescent="0.25">
      <c r="C83" s="11" t="s">
        <v>111</v>
      </c>
      <c r="D83" s="1" t="s">
        <v>112</v>
      </c>
    </row>
    <row r="84" spans="3:4" x14ac:dyDescent="0.25">
      <c r="C84" s="11" t="s">
        <v>347</v>
      </c>
      <c r="D84" s="1" t="s">
        <v>348</v>
      </c>
    </row>
    <row r="85" spans="3:4" x14ac:dyDescent="0.25">
      <c r="C85" s="11" t="s">
        <v>349</v>
      </c>
      <c r="D85" s="1" t="s">
        <v>350</v>
      </c>
    </row>
    <row r="86" spans="3:4" x14ac:dyDescent="0.25">
      <c r="C86" s="11" t="s">
        <v>351</v>
      </c>
      <c r="D86" s="1" t="s">
        <v>352</v>
      </c>
    </row>
    <row r="87" spans="3:4" x14ac:dyDescent="0.25">
      <c r="C87" s="11" t="s">
        <v>181</v>
      </c>
      <c r="D87" s="1" t="s">
        <v>182</v>
      </c>
    </row>
    <row r="88" spans="3:4" x14ac:dyDescent="0.25">
      <c r="C88" s="11" t="s">
        <v>203</v>
      </c>
      <c r="D88" s="1" t="s">
        <v>204</v>
      </c>
    </row>
    <row r="89" spans="3:4" x14ac:dyDescent="0.25">
      <c r="C89" s="11" t="s">
        <v>353</v>
      </c>
      <c r="D89" s="1" t="s">
        <v>354</v>
      </c>
    </row>
    <row r="90" spans="3:4" x14ac:dyDescent="0.25">
      <c r="C90" s="11" t="s">
        <v>355</v>
      </c>
      <c r="D90" s="1" t="s">
        <v>356</v>
      </c>
    </row>
    <row r="91" spans="3:4" x14ac:dyDescent="0.25">
      <c r="C91" s="11" t="s">
        <v>357</v>
      </c>
      <c r="D91" s="1" t="s">
        <v>358</v>
      </c>
    </row>
    <row r="92" spans="3:4" x14ac:dyDescent="0.25">
      <c r="C92" s="11" t="s">
        <v>359</v>
      </c>
      <c r="D92" s="1" t="s">
        <v>360</v>
      </c>
    </row>
    <row r="93" spans="3:4" x14ac:dyDescent="0.25">
      <c r="C93" s="11" t="s">
        <v>361</v>
      </c>
      <c r="D93" s="1" t="s">
        <v>362</v>
      </c>
    </row>
    <row r="94" spans="3:4" x14ac:dyDescent="0.25">
      <c r="C94" s="11" t="s">
        <v>363</v>
      </c>
      <c r="D94" s="1" t="s">
        <v>364</v>
      </c>
    </row>
    <row r="95" spans="3:4" x14ac:dyDescent="0.25">
      <c r="C95" s="11" t="s">
        <v>365</v>
      </c>
      <c r="D95" s="1" t="s">
        <v>366</v>
      </c>
    </row>
    <row r="96" spans="3:4" x14ac:dyDescent="0.25">
      <c r="C96" s="11" t="s">
        <v>367</v>
      </c>
      <c r="D96" s="1" t="s">
        <v>368</v>
      </c>
    </row>
    <row r="97" spans="3:4" x14ac:dyDescent="0.25">
      <c r="C97" s="11" t="s">
        <v>369</v>
      </c>
      <c r="D97" s="1" t="s">
        <v>370</v>
      </c>
    </row>
    <row r="98" spans="3:4" x14ac:dyDescent="0.25">
      <c r="C98" s="11" t="s">
        <v>371</v>
      </c>
      <c r="D98" s="1" t="s">
        <v>372</v>
      </c>
    </row>
    <row r="99" spans="3:4" x14ac:dyDescent="0.25">
      <c r="C99" s="11" t="s">
        <v>255</v>
      </c>
      <c r="D99" s="1" t="s">
        <v>256</v>
      </c>
    </row>
    <row r="100" spans="3:4" x14ac:dyDescent="0.25">
      <c r="C100" s="11" t="s">
        <v>373</v>
      </c>
      <c r="D100" s="1" t="s">
        <v>374</v>
      </c>
    </row>
    <row r="101" spans="3:4" x14ac:dyDescent="0.25">
      <c r="C101" s="11" t="s">
        <v>375</v>
      </c>
      <c r="D101" s="1" t="s">
        <v>376</v>
      </c>
    </row>
    <row r="102" spans="3:4" x14ac:dyDescent="0.25">
      <c r="C102" s="11" t="s">
        <v>377</v>
      </c>
      <c r="D102" s="1" t="s">
        <v>378</v>
      </c>
    </row>
    <row r="103" spans="3:4" x14ac:dyDescent="0.25">
      <c r="C103" s="11" t="s">
        <v>219</v>
      </c>
      <c r="D103" s="1" t="s">
        <v>220</v>
      </c>
    </row>
    <row r="104" spans="3:4" x14ac:dyDescent="0.25">
      <c r="C104" s="11" t="s">
        <v>379</v>
      </c>
      <c r="D104" s="1" t="s">
        <v>380</v>
      </c>
    </row>
    <row r="105" spans="3:4" x14ac:dyDescent="0.25">
      <c r="C105" s="11" t="s">
        <v>381</v>
      </c>
      <c r="D105" s="1" t="s">
        <v>382</v>
      </c>
    </row>
    <row r="106" spans="3:4" x14ac:dyDescent="0.25">
      <c r="C106" s="11" t="s">
        <v>383</v>
      </c>
      <c r="D106" s="1" t="s">
        <v>384</v>
      </c>
    </row>
    <row r="107" spans="3:4" x14ac:dyDescent="0.25">
      <c r="C107" s="11" t="s">
        <v>385</v>
      </c>
      <c r="D107" s="1" t="s">
        <v>386</v>
      </c>
    </row>
    <row r="108" spans="3:4" x14ac:dyDescent="0.25">
      <c r="C108" s="11" t="s">
        <v>387</v>
      </c>
      <c r="D108" s="1" t="s">
        <v>388</v>
      </c>
    </row>
    <row r="109" spans="3:4" x14ac:dyDescent="0.25">
      <c r="C109" s="11" t="s">
        <v>297</v>
      </c>
      <c r="D109" s="1" t="s">
        <v>389</v>
      </c>
    </row>
    <row r="110" spans="3:4" x14ac:dyDescent="0.25">
      <c r="C110" s="11" t="s">
        <v>390</v>
      </c>
      <c r="D110" s="1" t="s">
        <v>391</v>
      </c>
    </row>
    <row r="111" spans="3:4" x14ac:dyDescent="0.25">
      <c r="C111" s="11" t="s">
        <v>147</v>
      </c>
      <c r="D111" s="1" t="s">
        <v>148</v>
      </c>
    </row>
    <row r="112" spans="3:4" x14ac:dyDescent="0.25">
      <c r="C112" s="11" t="s">
        <v>392</v>
      </c>
      <c r="D112" s="1" t="s">
        <v>393</v>
      </c>
    </row>
    <row r="113" spans="3:4" x14ac:dyDescent="0.25">
      <c r="C113" s="11" t="s">
        <v>394</v>
      </c>
      <c r="D113" s="1" t="s">
        <v>395</v>
      </c>
    </row>
    <row r="114" spans="3:4" x14ac:dyDescent="0.25">
      <c r="C114" s="11" t="s">
        <v>123</v>
      </c>
      <c r="D114" s="1" t="s">
        <v>124</v>
      </c>
    </row>
    <row r="115" spans="3:4" x14ac:dyDescent="0.25">
      <c r="C115" s="11" t="s">
        <v>396</v>
      </c>
      <c r="D115" s="1" t="s">
        <v>397</v>
      </c>
    </row>
    <row r="116" spans="3:4" x14ac:dyDescent="0.25">
      <c r="C116" s="11" t="s">
        <v>155</v>
      </c>
      <c r="D116" s="1" t="s">
        <v>156</v>
      </c>
    </row>
    <row r="117" spans="3:4" x14ac:dyDescent="0.25">
      <c r="C117" s="11" t="s">
        <v>398</v>
      </c>
      <c r="D117" s="1" t="s">
        <v>399</v>
      </c>
    </row>
    <row r="118" spans="3:4" x14ac:dyDescent="0.25">
      <c r="C118" s="11" t="s">
        <v>400</v>
      </c>
      <c r="D118" s="1" t="s">
        <v>401</v>
      </c>
    </row>
    <row r="119" spans="3:4" x14ac:dyDescent="0.25">
      <c r="C119" s="11" t="s">
        <v>402</v>
      </c>
      <c r="D119" s="1" t="s">
        <v>403</v>
      </c>
    </row>
    <row r="120" spans="3:4" x14ac:dyDescent="0.25">
      <c r="C120" s="11" t="s">
        <v>404</v>
      </c>
      <c r="D120" s="1" t="s">
        <v>405</v>
      </c>
    </row>
    <row r="121" spans="3:4" x14ac:dyDescent="0.25">
      <c r="C121" s="11" t="s">
        <v>207</v>
      </c>
      <c r="D121" s="1" t="s">
        <v>406</v>
      </c>
    </row>
    <row r="122" spans="3:4" x14ac:dyDescent="0.25">
      <c r="C122" s="11" t="s">
        <v>407</v>
      </c>
      <c r="D122" s="1" t="s">
        <v>408</v>
      </c>
    </row>
    <row r="123" spans="3:4" x14ac:dyDescent="0.25">
      <c r="C123" s="11" t="s">
        <v>409</v>
      </c>
      <c r="D123" s="1" t="s">
        <v>410</v>
      </c>
    </row>
    <row r="124" spans="3:4" x14ac:dyDescent="0.25">
      <c r="C124" s="11" t="s">
        <v>411</v>
      </c>
      <c r="D124" s="1" t="s">
        <v>412</v>
      </c>
    </row>
    <row r="125" spans="3:4" x14ac:dyDescent="0.25">
      <c r="C125" s="11" t="s">
        <v>413</v>
      </c>
      <c r="D125" s="1" t="s">
        <v>414</v>
      </c>
    </row>
    <row r="126" spans="3:4" x14ac:dyDescent="0.25">
      <c r="C126" s="11" t="s">
        <v>415</v>
      </c>
      <c r="D126" s="1" t="s">
        <v>416</v>
      </c>
    </row>
    <row r="127" spans="3:4" x14ac:dyDescent="0.25">
      <c r="C127" s="11" t="s">
        <v>417</v>
      </c>
      <c r="D127" s="1" t="s">
        <v>418</v>
      </c>
    </row>
    <row r="128" spans="3:4" x14ac:dyDescent="0.25">
      <c r="C128" s="11" t="s">
        <v>419</v>
      </c>
      <c r="D128" s="1" t="s">
        <v>420</v>
      </c>
    </row>
    <row r="129" spans="3:4" x14ac:dyDescent="0.25">
      <c r="C129" s="11" t="s">
        <v>119</v>
      </c>
      <c r="D129" s="1" t="s">
        <v>120</v>
      </c>
    </row>
    <row r="130" spans="3:4" x14ac:dyDescent="0.25">
      <c r="C130" s="11" t="s">
        <v>421</v>
      </c>
      <c r="D130" s="1" t="s">
        <v>422</v>
      </c>
    </row>
    <row r="131" spans="3:4" x14ac:dyDescent="0.25">
      <c r="C131" s="11" t="s">
        <v>423</v>
      </c>
      <c r="D131" s="1" t="s">
        <v>424</v>
      </c>
    </row>
    <row r="132" spans="3:4" x14ac:dyDescent="0.25">
      <c r="C132" s="11" t="s">
        <v>425</v>
      </c>
      <c r="D132" s="1" t="s">
        <v>426</v>
      </c>
    </row>
    <row r="133" spans="3:4" x14ac:dyDescent="0.25">
      <c r="C133" s="11" t="s">
        <v>427</v>
      </c>
      <c r="D133" s="1" t="s">
        <v>428</v>
      </c>
    </row>
    <row r="134" spans="3:4" x14ac:dyDescent="0.25">
      <c r="C134" s="11" t="s">
        <v>429</v>
      </c>
      <c r="D134" s="1" t="s">
        <v>430</v>
      </c>
    </row>
    <row r="135" spans="3:4" x14ac:dyDescent="0.25">
      <c r="C135" s="11" t="s">
        <v>175</v>
      </c>
      <c r="D135" s="1" t="s">
        <v>176</v>
      </c>
    </row>
    <row r="136" spans="3:4" x14ac:dyDescent="0.25">
      <c r="C136" s="11" t="s">
        <v>431</v>
      </c>
      <c r="D136" s="1" t="s">
        <v>432</v>
      </c>
    </row>
    <row r="137" spans="3:4" x14ac:dyDescent="0.25">
      <c r="C137" s="11" t="s">
        <v>433</v>
      </c>
      <c r="D137" s="1" t="s">
        <v>434</v>
      </c>
    </row>
    <row r="138" spans="3:4" x14ac:dyDescent="0.25">
      <c r="C138" s="11" t="s">
        <v>435</v>
      </c>
      <c r="D138" s="1" t="s">
        <v>436</v>
      </c>
    </row>
    <row r="139" spans="3:4" x14ac:dyDescent="0.25">
      <c r="C139" s="11" t="s">
        <v>437</v>
      </c>
      <c r="D139" s="1" t="s">
        <v>438</v>
      </c>
    </row>
    <row r="140" spans="3:4" x14ac:dyDescent="0.25">
      <c r="C140" s="11" t="s">
        <v>439</v>
      </c>
      <c r="D140" s="1" t="s">
        <v>440</v>
      </c>
    </row>
    <row r="141" spans="3:4" x14ac:dyDescent="0.25">
      <c r="C141" s="11" t="s">
        <v>131</v>
      </c>
      <c r="D141" s="1" t="s">
        <v>132</v>
      </c>
    </row>
    <row r="142" spans="3:4" x14ac:dyDescent="0.25">
      <c r="C142" s="11" t="s">
        <v>441</v>
      </c>
      <c r="D142" s="1" t="s">
        <v>442</v>
      </c>
    </row>
    <row r="143" spans="3:4" x14ac:dyDescent="0.25">
      <c r="C143" s="11" t="s">
        <v>443</v>
      </c>
      <c r="D143" s="1" t="s">
        <v>444</v>
      </c>
    </row>
    <row r="144" spans="3:4" x14ac:dyDescent="0.25">
      <c r="C144" s="11" t="s">
        <v>445</v>
      </c>
      <c r="D144" s="1" t="s">
        <v>446</v>
      </c>
    </row>
    <row r="145" spans="3:4" x14ac:dyDescent="0.25">
      <c r="C145" s="11" t="s">
        <v>251</v>
      </c>
      <c r="D145" s="1" t="s">
        <v>252</v>
      </c>
    </row>
    <row r="146" spans="3:4" x14ac:dyDescent="0.25">
      <c r="C146" s="11" t="s">
        <v>447</v>
      </c>
      <c r="D146" s="1" t="s">
        <v>448</v>
      </c>
    </row>
    <row r="147" spans="3:4" x14ac:dyDescent="0.25">
      <c r="C147" s="11" t="s">
        <v>449</v>
      </c>
      <c r="D147" s="1" t="s">
        <v>450</v>
      </c>
    </row>
    <row r="148" spans="3:4" x14ac:dyDescent="0.25">
      <c r="C148" s="11" t="s">
        <v>289</v>
      </c>
      <c r="D148" s="1" t="s">
        <v>451</v>
      </c>
    </row>
    <row r="149" spans="3:4" x14ac:dyDescent="0.25">
      <c r="C149" s="11" t="s">
        <v>452</v>
      </c>
      <c r="D149" s="1" t="s">
        <v>453</v>
      </c>
    </row>
    <row r="150" spans="3:4" x14ac:dyDescent="0.25">
      <c r="C150" s="11" t="s">
        <v>454</v>
      </c>
      <c r="D150" s="1" t="s">
        <v>455</v>
      </c>
    </row>
    <row r="151" spans="3:4" x14ac:dyDescent="0.25">
      <c r="C151" s="11" t="s">
        <v>456</v>
      </c>
      <c r="D151" s="1" t="s">
        <v>457</v>
      </c>
    </row>
    <row r="152" spans="3:4" x14ac:dyDescent="0.25">
      <c r="C152" s="11" t="s">
        <v>458</v>
      </c>
      <c r="D152" s="1" t="s">
        <v>459</v>
      </c>
    </row>
    <row r="153" spans="3:4" x14ac:dyDescent="0.25">
      <c r="C153" s="11" t="s">
        <v>460</v>
      </c>
      <c r="D153" s="1" t="s">
        <v>461</v>
      </c>
    </row>
    <row r="154" spans="3:4" x14ac:dyDescent="0.25">
      <c r="C154" s="11" t="s">
        <v>462</v>
      </c>
      <c r="D154" s="1" t="s">
        <v>463</v>
      </c>
    </row>
    <row r="155" spans="3:4" x14ac:dyDescent="0.25">
      <c r="C155" s="11" t="s">
        <v>301</v>
      </c>
      <c r="D155" s="1" t="s">
        <v>464</v>
      </c>
    </row>
    <row r="156" spans="3:4" x14ac:dyDescent="0.25">
      <c r="C156" s="11" t="s">
        <v>465</v>
      </c>
      <c r="D156" s="1" t="s">
        <v>466</v>
      </c>
    </row>
    <row r="157" spans="3:4" x14ac:dyDescent="0.25">
      <c r="C157" s="11" t="s">
        <v>467</v>
      </c>
      <c r="D157" s="1" t="s">
        <v>468</v>
      </c>
    </row>
    <row r="158" spans="3:4" x14ac:dyDescent="0.25">
      <c r="C158" s="11" t="s">
        <v>469</v>
      </c>
      <c r="D158" s="1" t="s">
        <v>470</v>
      </c>
    </row>
    <row r="159" spans="3:4" x14ac:dyDescent="0.25">
      <c r="C159" s="11" t="s">
        <v>185</v>
      </c>
      <c r="D159" s="1" t="s">
        <v>186</v>
      </c>
    </row>
    <row r="160" spans="3:4" x14ac:dyDescent="0.25">
      <c r="C160" s="11" t="s">
        <v>471</v>
      </c>
      <c r="D160" s="1" t="s">
        <v>472</v>
      </c>
    </row>
    <row r="161" spans="1:4" x14ac:dyDescent="0.25">
      <c r="C161" s="11" t="s">
        <v>473</v>
      </c>
      <c r="D161" s="1" t="s">
        <v>474</v>
      </c>
    </row>
    <row r="162" spans="1:4" x14ac:dyDescent="0.25">
      <c r="C162" s="11" t="s">
        <v>475</v>
      </c>
      <c r="D162" s="1" t="s">
        <v>476</v>
      </c>
    </row>
    <row r="163" spans="1:4" x14ac:dyDescent="0.25">
      <c r="C163" s="11" t="s">
        <v>477</v>
      </c>
      <c r="D163" s="1" t="s">
        <v>478</v>
      </c>
    </row>
    <row r="164" spans="1:4" x14ac:dyDescent="0.25">
      <c r="C164" s="11" t="s">
        <v>479</v>
      </c>
      <c r="D164" s="1" t="s">
        <v>480</v>
      </c>
    </row>
    <row r="165" spans="1:4" x14ac:dyDescent="0.25">
      <c r="C165" s="11" t="s">
        <v>481</v>
      </c>
      <c r="D165" s="1" t="s">
        <v>482</v>
      </c>
    </row>
    <row r="166" spans="1:4" x14ac:dyDescent="0.25">
      <c r="C166" s="11" t="s">
        <v>483</v>
      </c>
      <c r="D166" s="1" t="s">
        <v>484</v>
      </c>
    </row>
    <row r="167" spans="1:4" x14ac:dyDescent="0.25">
      <c r="A167" s="13"/>
      <c r="B167" s="13"/>
      <c r="C167" s="14" t="s">
        <v>485</v>
      </c>
      <c r="D167" s="13" t="s">
        <v>486</v>
      </c>
    </row>
  </sheetData>
  <mergeCells count="15">
    <mergeCell ref="A2:B2"/>
    <mergeCell ref="C2:D2"/>
    <mergeCell ref="E2:P2"/>
    <mergeCell ref="E3:E4"/>
    <mergeCell ref="F3:F4"/>
    <mergeCell ref="G3:G4"/>
    <mergeCell ref="H3:H4"/>
    <mergeCell ref="I3:I4"/>
    <mergeCell ref="J3:J4"/>
    <mergeCell ref="K3:K4"/>
    <mergeCell ref="L3:L4"/>
    <mergeCell ref="M3:M4"/>
    <mergeCell ref="N3:N4"/>
    <mergeCell ref="O3:O4"/>
    <mergeCell ref="P3:P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7" workbookViewId="0">
      <selection activeCell="A38" sqref="A38"/>
    </sheetView>
  </sheetViews>
  <sheetFormatPr defaultRowHeight="15" x14ac:dyDescent="0.25"/>
  <cols>
    <col min="1" max="1" width="16.42578125" style="1" customWidth="1"/>
    <col min="2" max="2" width="20.140625" style="1" customWidth="1"/>
    <col min="3" max="3" width="19.5703125" style="1" customWidth="1"/>
    <col min="4" max="4" width="14.42578125" style="1" customWidth="1"/>
    <col min="5" max="5" width="12.140625" style="1" customWidth="1"/>
    <col min="6" max="6" width="9.140625" style="1"/>
    <col min="7" max="7" width="18.140625" style="1" customWidth="1"/>
    <col min="8" max="16384" width="9.140625" style="1"/>
  </cols>
  <sheetData>
    <row r="1" spans="1:5" x14ac:dyDescent="0.25">
      <c r="A1" s="9" t="s">
        <v>487</v>
      </c>
    </row>
    <row r="2" spans="1:5" s="9" customFormat="1" ht="12.75" x14ac:dyDescent="0.2">
      <c r="A2" s="15" t="s">
        <v>488</v>
      </c>
      <c r="B2" s="15" t="s">
        <v>109</v>
      </c>
      <c r="C2" s="15" t="s">
        <v>489</v>
      </c>
      <c r="D2" s="15" t="s">
        <v>490</v>
      </c>
      <c r="E2" s="15" t="s">
        <v>491</v>
      </c>
    </row>
    <row r="3" spans="1:5" x14ac:dyDescent="0.25">
      <c r="A3" s="145" t="s">
        <v>1807</v>
      </c>
      <c r="B3" s="145"/>
      <c r="C3" s="145"/>
      <c r="D3" s="145"/>
      <c r="E3" s="145"/>
    </row>
    <row r="4" spans="1:5" x14ac:dyDescent="0.25">
      <c r="A4" t="s">
        <v>492</v>
      </c>
      <c r="B4" t="s">
        <v>493</v>
      </c>
      <c r="C4" t="s">
        <v>494</v>
      </c>
      <c r="D4">
        <v>-0.5</v>
      </c>
      <c r="E4">
        <v>1000</v>
      </c>
    </row>
    <row r="5" spans="1:5" x14ac:dyDescent="0.25">
      <c r="A5" t="s">
        <v>495</v>
      </c>
      <c r="B5" t="s">
        <v>496</v>
      </c>
      <c r="C5" t="s">
        <v>497</v>
      </c>
      <c r="D5">
        <v>-1000</v>
      </c>
      <c r="E5">
        <v>1000</v>
      </c>
    </row>
    <row r="6" spans="1:5" x14ac:dyDescent="0.25">
      <c r="A6" t="s">
        <v>498</v>
      </c>
      <c r="B6" t="s">
        <v>499</v>
      </c>
      <c r="C6" t="s">
        <v>500</v>
      </c>
      <c r="D6">
        <v>-0.5</v>
      </c>
      <c r="E6">
        <v>1000</v>
      </c>
    </row>
    <row r="7" spans="1:5" x14ac:dyDescent="0.25">
      <c r="A7" t="s">
        <v>501</v>
      </c>
      <c r="B7" t="s">
        <v>502</v>
      </c>
      <c r="C7" t="s">
        <v>503</v>
      </c>
      <c r="D7">
        <v>-0.24099999999999999</v>
      </c>
      <c r="E7">
        <v>1000</v>
      </c>
    </row>
    <row r="8" spans="1:5" x14ac:dyDescent="0.25">
      <c r="A8" t="s">
        <v>504</v>
      </c>
      <c r="B8" t="s">
        <v>505</v>
      </c>
      <c r="C8" t="s">
        <v>506</v>
      </c>
      <c r="D8">
        <v>-1000</v>
      </c>
      <c r="E8">
        <v>1000</v>
      </c>
    </row>
    <row r="9" spans="1:5" x14ac:dyDescent="0.25">
      <c r="A9" t="s">
        <v>507</v>
      </c>
      <c r="B9" t="s">
        <v>508</v>
      </c>
      <c r="C9" t="s">
        <v>509</v>
      </c>
      <c r="D9">
        <v>-1000</v>
      </c>
      <c r="E9">
        <v>1000</v>
      </c>
    </row>
    <row r="10" spans="1:5" x14ac:dyDescent="0.25">
      <c r="A10" t="s">
        <v>510</v>
      </c>
      <c r="B10" t="s">
        <v>511</v>
      </c>
      <c r="C10" t="s">
        <v>512</v>
      </c>
      <c r="D10">
        <v>-0.5</v>
      </c>
      <c r="E10">
        <v>1000</v>
      </c>
    </row>
    <row r="11" spans="1:5" x14ac:dyDescent="0.25">
      <c r="A11" t="s">
        <v>513</v>
      </c>
      <c r="B11" t="s">
        <v>514</v>
      </c>
      <c r="C11" t="s">
        <v>515</v>
      </c>
      <c r="D11">
        <v>-1000</v>
      </c>
      <c r="E11">
        <v>1000</v>
      </c>
    </row>
    <row r="12" spans="1:5" x14ac:dyDescent="0.25">
      <c r="A12" t="s">
        <v>516</v>
      </c>
      <c r="B12" t="s">
        <v>517</v>
      </c>
      <c r="C12" t="s">
        <v>518</v>
      </c>
      <c r="D12">
        <v>-1000</v>
      </c>
      <c r="E12">
        <v>1000</v>
      </c>
    </row>
    <row r="13" spans="1:5" x14ac:dyDescent="0.25">
      <c r="A13" t="s">
        <v>519</v>
      </c>
      <c r="B13" t="s">
        <v>520</v>
      </c>
      <c r="C13" t="s">
        <v>521</v>
      </c>
      <c r="D13">
        <v>-0.5</v>
      </c>
      <c r="E13">
        <v>1000</v>
      </c>
    </row>
    <row r="14" spans="1:5" x14ac:dyDescent="0.25">
      <c r="A14" t="s">
        <v>522</v>
      </c>
      <c r="B14" t="s">
        <v>523</v>
      </c>
      <c r="C14" t="s">
        <v>524</v>
      </c>
      <c r="D14">
        <v>-1000</v>
      </c>
      <c r="E14">
        <v>1000</v>
      </c>
    </row>
    <row r="15" spans="1:5" x14ac:dyDescent="0.25">
      <c r="A15" t="s">
        <v>525</v>
      </c>
      <c r="B15" t="s">
        <v>526</v>
      </c>
      <c r="C15" t="s">
        <v>527</v>
      </c>
      <c r="D15">
        <v>-2</v>
      </c>
      <c r="E15">
        <v>1000</v>
      </c>
    </row>
    <row r="16" spans="1:5" x14ac:dyDescent="0.25">
      <c r="A16" t="s">
        <v>528</v>
      </c>
      <c r="B16" t="s">
        <v>529</v>
      </c>
      <c r="C16" t="s">
        <v>530</v>
      </c>
      <c r="D16">
        <v>-1000</v>
      </c>
      <c r="E16">
        <v>1000</v>
      </c>
    </row>
    <row r="17" spans="1:7" x14ac:dyDescent="0.25">
      <c r="A17" t="s">
        <v>531</v>
      </c>
      <c r="B17" t="s">
        <v>532</v>
      </c>
      <c r="C17" t="s">
        <v>533</v>
      </c>
      <c r="D17">
        <v>-0.5</v>
      </c>
      <c r="E17">
        <v>1000</v>
      </c>
    </row>
    <row r="18" spans="1:7" x14ac:dyDescent="0.25">
      <c r="A18" t="s">
        <v>534</v>
      </c>
      <c r="B18" t="s">
        <v>535</v>
      </c>
      <c r="C18" t="s">
        <v>536</v>
      </c>
      <c r="D18">
        <v>-1000</v>
      </c>
      <c r="E18">
        <v>1000</v>
      </c>
    </row>
    <row r="19" spans="1:7" x14ac:dyDescent="0.25">
      <c r="A19" s="3" t="s">
        <v>537</v>
      </c>
      <c r="B19" s="3" t="s">
        <v>538</v>
      </c>
      <c r="C19" s="3" t="s">
        <v>539</v>
      </c>
      <c r="D19" s="3">
        <v>-0.5</v>
      </c>
      <c r="E19" s="3">
        <v>1000</v>
      </c>
    </row>
    <row r="20" spans="1:7" x14ac:dyDescent="0.25">
      <c r="A20" s="134" t="s">
        <v>1808</v>
      </c>
      <c r="B20" s="134"/>
      <c r="C20" s="134"/>
      <c r="D20" s="134"/>
      <c r="E20" s="134"/>
    </row>
    <row r="21" spans="1:7" x14ac:dyDescent="0.25">
      <c r="A21" t="s">
        <v>507</v>
      </c>
      <c r="B21" t="s">
        <v>508</v>
      </c>
      <c r="C21" t="s">
        <v>509</v>
      </c>
      <c r="D21">
        <v>-10</v>
      </c>
      <c r="E21">
        <v>1000</v>
      </c>
    </row>
    <row r="22" spans="1:7" x14ac:dyDescent="0.25">
      <c r="A22" t="s">
        <v>504</v>
      </c>
      <c r="B22" t="s">
        <v>505</v>
      </c>
      <c r="C22" t="s">
        <v>506</v>
      </c>
      <c r="D22">
        <v>-10</v>
      </c>
      <c r="E22">
        <v>1000</v>
      </c>
      <c r="G22" s="20"/>
    </row>
    <row r="23" spans="1:7" x14ac:dyDescent="0.25">
      <c r="A23" t="s">
        <v>528</v>
      </c>
      <c r="B23" t="s">
        <v>529</v>
      </c>
      <c r="C23" s="16" t="s">
        <v>540</v>
      </c>
      <c r="D23">
        <v>-10</v>
      </c>
      <c r="E23">
        <v>0</v>
      </c>
    </row>
    <row r="24" spans="1:7" x14ac:dyDescent="0.25">
      <c r="A24" t="s">
        <v>541</v>
      </c>
      <c r="B24" t="s">
        <v>542</v>
      </c>
      <c r="C24" s="16" t="s">
        <v>543</v>
      </c>
      <c r="D24">
        <v>-100</v>
      </c>
      <c r="E24">
        <v>0</v>
      </c>
    </row>
    <row r="25" spans="1:7" x14ac:dyDescent="0.25">
      <c r="A25" t="s">
        <v>534</v>
      </c>
      <c r="B25" t="s">
        <v>544</v>
      </c>
      <c r="C25" s="16" t="s">
        <v>536</v>
      </c>
      <c r="D25">
        <v>-10</v>
      </c>
      <c r="E25">
        <v>0</v>
      </c>
    </row>
    <row r="26" spans="1:7" x14ac:dyDescent="0.25">
      <c r="A26" t="s">
        <v>495</v>
      </c>
      <c r="B26" t="s">
        <v>496</v>
      </c>
      <c r="C26" s="16" t="s">
        <v>497</v>
      </c>
      <c r="D26">
        <v>-10</v>
      </c>
      <c r="E26">
        <v>0</v>
      </c>
    </row>
    <row r="27" spans="1:7" x14ac:dyDescent="0.25">
      <c r="A27" t="s">
        <v>545</v>
      </c>
      <c r="B27" t="s">
        <v>546</v>
      </c>
      <c r="C27" s="16" t="s">
        <v>547</v>
      </c>
      <c r="D27">
        <v>-10</v>
      </c>
      <c r="E27">
        <v>0</v>
      </c>
    </row>
    <row r="28" spans="1:7" x14ac:dyDescent="0.25">
      <c r="A28" t="s">
        <v>548</v>
      </c>
      <c r="B28" t="s">
        <v>549</v>
      </c>
      <c r="C28" s="16" t="s">
        <v>550</v>
      </c>
      <c r="D28">
        <v>-10</v>
      </c>
      <c r="E28">
        <v>0</v>
      </c>
    </row>
    <row r="29" spans="1:7" x14ac:dyDescent="0.25">
      <c r="A29" t="s">
        <v>516</v>
      </c>
      <c r="B29" t="s">
        <v>551</v>
      </c>
      <c r="C29" s="16" t="s">
        <v>518</v>
      </c>
      <c r="D29">
        <v>-10</v>
      </c>
      <c r="E29">
        <v>0</v>
      </c>
    </row>
    <row r="30" spans="1:7" x14ac:dyDescent="0.25">
      <c r="A30" t="s">
        <v>552</v>
      </c>
      <c r="B30" t="s">
        <v>553</v>
      </c>
      <c r="C30" s="16" t="s">
        <v>554</v>
      </c>
      <c r="D30">
        <v>-1000</v>
      </c>
      <c r="E30">
        <v>0</v>
      </c>
    </row>
    <row r="31" spans="1:7" x14ac:dyDescent="0.25">
      <c r="A31" t="s">
        <v>525</v>
      </c>
      <c r="B31" t="s">
        <v>526</v>
      </c>
      <c r="C31" t="s">
        <v>527</v>
      </c>
      <c r="D31">
        <v>-1000</v>
      </c>
      <c r="E31">
        <v>1000</v>
      </c>
    </row>
    <row r="32" spans="1:7" x14ac:dyDescent="0.25">
      <c r="A32" t="s">
        <v>555</v>
      </c>
      <c r="B32" t="s">
        <v>556</v>
      </c>
      <c r="C32" t="s">
        <v>557</v>
      </c>
      <c r="D32">
        <v>-13.6</v>
      </c>
      <c r="E32">
        <v>1000</v>
      </c>
    </row>
    <row r="33" spans="1:5" x14ac:dyDescent="0.25">
      <c r="A33" t="s">
        <v>558</v>
      </c>
      <c r="B33" t="s">
        <v>559</v>
      </c>
      <c r="C33" t="s">
        <v>560</v>
      </c>
      <c r="D33">
        <v>-0.50900000000000001</v>
      </c>
      <c r="E33">
        <v>1000</v>
      </c>
    </row>
    <row r="34" spans="1:5" x14ac:dyDescent="0.25">
      <c r="A34" t="s">
        <v>492</v>
      </c>
      <c r="B34" t="s">
        <v>493</v>
      </c>
      <c r="C34" t="s">
        <v>561</v>
      </c>
      <c r="D34">
        <v>-4.1000000000000003E-3</v>
      </c>
      <c r="E34">
        <v>1000</v>
      </c>
    </row>
    <row r="35" spans="1:5" x14ac:dyDescent="0.25">
      <c r="A35" t="s">
        <v>537</v>
      </c>
      <c r="B35" t="s">
        <v>562</v>
      </c>
      <c r="C35" t="s">
        <v>563</v>
      </c>
      <c r="D35">
        <v>-0.33300000000000002</v>
      </c>
      <c r="E35">
        <v>1000</v>
      </c>
    </row>
    <row r="36" spans="1:5" x14ac:dyDescent="0.25">
      <c r="A36" t="s">
        <v>564</v>
      </c>
      <c r="B36" t="s">
        <v>565</v>
      </c>
      <c r="C36" t="s">
        <v>566</v>
      </c>
      <c r="D36">
        <v>-8.1999999999999998E-4</v>
      </c>
      <c r="E36">
        <v>1000</v>
      </c>
    </row>
    <row r="37" spans="1:5" x14ac:dyDescent="0.25">
      <c r="A37" s="146" t="s">
        <v>3742</v>
      </c>
      <c r="B37" s="146"/>
      <c r="C37" s="146"/>
      <c r="D37" s="146"/>
      <c r="E37" s="146"/>
    </row>
    <row r="38" spans="1:5" x14ac:dyDescent="0.25">
      <c r="A38" t="s">
        <v>568</v>
      </c>
      <c r="B38" t="s">
        <v>568</v>
      </c>
      <c r="C38" t="s">
        <v>569</v>
      </c>
      <c r="D38">
        <v>-4.1000000000000003E-3</v>
      </c>
      <c r="E38">
        <v>1000</v>
      </c>
    </row>
    <row r="39" spans="1:5" x14ac:dyDescent="0.25">
      <c r="A39" t="s">
        <v>570</v>
      </c>
      <c r="B39" t="s">
        <v>570</v>
      </c>
      <c r="C39" t="s">
        <v>571</v>
      </c>
      <c r="D39">
        <v>-13.6</v>
      </c>
      <c r="E39">
        <v>1000</v>
      </c>
    </row>
    <row r="40" spans="1:5" x14ac:dyDescent="0.25">
      <c r="A40" t="s">
        <v>572</v>
      </c>
      <c r="B40" t="s">
        <v>572</v>
      </c>
      <c r="C40" s="16" t="s">
        <v>573</v>
      </c>
      <c r="D40">
        <v>-10</v>
      </c>
      <c r="E40">
        <v>0</v>
      </c>
    </row>
    <row r="41" spans="1:5" x14ac:dyDescent="0.25">
      <c r="A41" t="s">
        <v>574</v>
      </c>
      <c r="B41" t="s">
        <v>574</v>
      </c>
      <c r="C41" t="s">
        <v>575</v>
      </c>
      <c r="D41">
        <v>-0.5</v>
      </c>
      <c r="E41">
        <v>1000</v>
      </c>
    </row>
    <row r="42" spans="1:5" x14ac:dyDescent="0.25">
      <c r="A42" t="s">
        <v>576</v>
      </c>
      <c r="B42" t="s">
        <v>576</v>
      </c>
      <c r="C42" t="s">
        <v>577</v>
      </c>
      <c r="D42">
        <v>-0.75</v>
      </c>
      <c r="E42">
        <v>1000</v>
      </c>
    </row>
    <row r="43" spans="1:5" x14ac:dyDescent="0.25">
      <c r="A43" t="s">
        <v>578</v>
      </c>
      <c r="B43" t="s">
        <v>578</v>
      </c>
      <c r="C43" t="s">
        <v>579</v>
      </c>
      <c r="D43">
        <v>-10</v>
      </c>
      <c r="E43">
        <v>1000</v>
      </c>
    </row>
    <row r="44" spans="1:5" x14ac:dyDescent="0.25">
      <c r="A44" t="s">
        <v>580</v>
      </c>
      <c r="B44" t="s">
        <v>580</v>
      </c>
      <c r="C44" t="s">
        <v>581</v>
      </c>
      <c r="D44">
        <v>-10</v>
      </c>
      <c r="E44">
        <v>1000</v>
      </c>
    </row>
    <row r="45" spans="1:5" x14ac:dyDescent="0.25">
      <c r="A45" t="s">
        <v>582</v>
      </c>
      <c r="B45" t="s">
        <v>582</v>
      </c>
      <c r="C45" s="16" t="s">
        <v>583</v>
      </c>
      <c r="D45">
        <v>-1000</v>
      </c>
      <c r="E45">
        <v>1000</v>
      </c>
    </row>
    <row r="46" spans="1:5" x14ac:dyDescent="0.25">
      <c r="A46" t="s">
        <v>584</v>
      </c>
      <c r="B46" t="s">
        <v>584</v>
      </c>
      <c r="C46" s="16" t="s">
        <v>585</v>
      </c>
      <c r="D46">
        <v>-10</v>
      </c>
      <c r="E46">
        <v>0</v>
      </c>
    </row>
    <row r="47" spans="1:5" x14ac:dyDescent="0.25">
      <c r="A47" t="s">
        <v>586</v>
      </c>
      <c r="B47" t="s">
        <v>586</v>
      </c>
      <c r="C47" t="s">
        <v>587</v>
      </c>
      <c r="D47">
        <v>-0.5</v>
      </c>
      <c r="E47">
        <v>1000</v>
      </c>
    </row>
    <row r="48" spans="1:5" x14ac:dyDescent="0.25">
      <c r="A48" t="s">
        <v>588</v>
      </c>
      <c r="B48" t="s">
        <v>588</v>
      </c>
      <c r="C48" t="s">
        <v>589</v>
      </c>
      <c r="D48">
        <v>-1.25</v>
      </c>
      <c r="E48">
        <v>1000</v>
      </c>
    </row>
    <row r="49" spans="1:10" x14ac:dyDescent="0.25">
      <c r="A49" t="s">
        <v>590</v>
      </c>
      <c r="B49" t="s">
        <v>590</v>
      </c>
      <c r="C49" s="16" t="s">
        <v>591</v>
      </c>
      <c r="D49">
        <v>-10</v>
      </c>
      <c r="E49">
        <v>0</v>
      </c>
    </row>
    <row r="50" spans="1:10" x14ac:dyDescent="0.25">
      <c r="A50" t="s">
        <v>592</v>
      </c>
      <c r="B50" t="s">
        <v>592</v>
      </c>
      <c r="C50" t="s">
        <v>593</v>
      </c>
      <c r="D50">
        <v>-0.5</v>
      </c>
      <c r="E50">
        <v>1000</v>
      </c>
    </row>
    <row r="51" spans="1:10" x14ac:dyDescent="0.25">
      <c r="A51" t="s">
        <v>594</v>
      </c>
      <c r="B51" t="s">
        <v>594</v>
      </c>
      <c r="C51" s="16" t="s">
        <v>595</v>
      </c>
      <c r="D51">
        <v>-10</v>
      </c>
      <c r="E51">
        <v>0</v>
      </c>
    </row>
    <row r="52" spans="1:10" x14ac:dyDescent="0.25">
      <c r="A52" t="s">
        <v>596</v>
      </c>
      <c r="B52" t="s">
        <v>596</v>
      </c>
      <c r="C52" t="s">
        <v>597</v>
      </c>
      <c r="D52">
        <v>-0.33300000000000002</v>
      </c>
      <c r="E52">
        <v>1000</v>
      </c>
    </row>
    <row r="53" spans="1:10" x14ac:dyDescent="0.25">
      <c r="A53" t="s">
        <v>598</v>
      </c>
      <c r="B53" t="s">
        <v>598</v>
      </c>
      <c r="C53" s="16" t="s">
        <v>599</v>
      </c>
      <c r="D53">
        <v>-10</v>
      </c>
      <c r="E53">
        <v>0</v>
      </c>
    </row>
    <row r="54" spans="1:10" x14ac:dyDescent="0.25">
      <c r="A54" t="s">
        <v>600</v>
      </c>
      <c r="B54" t="s">
        <v>600</v>
      </c>
      <c r="C54" s="16" t="s">
        <v>601</v>
      </c>
      <c r="D54">
        <v>-10</v>
      </c>
      <c r="E54">
        <v>0</v>
      </c>
    </row>
    <row r="55" spans="1:10" x14ac:dyDescent="0.25">
      <c r="A55" t="s">
        <v>602</v>
      </c>
      <c r="B55" t="s">
        <v>602</v>
      </c>
      <c r="C55" s="16" t="s">
        <v>603</v>
      </c>
      <c r="D55">
        <v>-100</v>
      </c>
      <c r="E55">
        <v>0</v>
      </c>
    </row>
    <row r="56" spans="1:10" x14ac:dyDescent="0.25">
      <c r="A56" t="s">
        <v>604</v>
      </c>
      <c r="B56" t="s">
        <v>604</v>
      </c>
      <c r="C56" s="16" t="s">
        <v>605</v>
      </c>
      <c r="D56">
        <v>-1000</v>
      </c>
      <c r="E56">
        <v>0</v>
      </c>
    </row>
    <row r="57" spans="1:10" x14ac:dyDescent="0.25">
      <c r="A57" s="3" t="s">
        <v>606</v>
      </c>
      <c r="B57" s="3" t="s">
        <v>606</v>
      </c>
      <c r="C57" s="3" t="s">
        <v>607</v>
      </c>
      <c r="D57" s="3">
        <v>-8.1999999999999998E-4</v>
      </c>
      <c r="E57" s="3">
        <v>1000</v>
      </c>
    </row>
    <row r="61" spans="1:10" x14ac:dyDescent="0.25">
      <c r="A61" s="9" t="s">
        <v>1811</v>
      </c>
      <c r="E61" s="21"/>
      <c r="F61" s="21"/>
    </row>
    <row r="62" spans="1:10" x14ac:dyDescent="0.25">
      <c r="A62" s="22"/>
      <c r="B62" s="22"/>
      <c r="C62" s="147" t="s">
        <v>609</v>
      </c>
      <c r="D62" s="147"/>
      <c r="E62" s="147" t="s">
        <v>610</v>
      </c>
      <c r="F62" s="147"/>
      <c r="G62" s="23" t="s">
        <v>611</v>
      </c>
      <c r="H62" s="23"/>
      <c r="I62" s="22"/>
      <c r="J62" s="22"/>
    </row>
    <row r="63" spans="1:10" x14ac:dyDescent="0.25">
      <c r="A63" s="24" t="s">
        <v>602</v>
      </c>
      <c r="B63" s="25" t="s">
        <v>612</v>
      </c>
      <c r="C63" s="26" t="s">
        <v>1809</v>
      </c>
      <c r="D63" s="26" t="s">
        <v>1810</v>
      </c>
      <c r="E63" s="27" t="s">
        <v>613</v>
      </c>
      <c r="F63" s="27" t="s">
        <v>614</v>
      </c>
      <c r="G63" s="26" t="s">
        <v>1809</v>
      </c>
      <c r="H63" s="26" t="s">
        <v>615</v>
      </c>
      <c r="I63" s="26" t="s">
        <v>1810</v>
      </c>
      <c r="J63" s="26" t="s">
        <v>615</v>
      </c>
    </row>
    <row r="64" spans="1:10" x14ac:dyDescent="0.25">
      <c r="A64" s="1">
        <v>-0.15</v>
      </c>
      <c r="B64" s="1">
        <v>-0.02</v>
      </c>
      <c r="C64" s="1">
        <v>6.6E-3</v>
      </c>
      <c r="D64" s="1">
        <v>5.0999999999999997E-2</v>
      </c>
      <c r="E64" s="21">
        <v>5</v>
      </c>
      <c r="F64" s="21">
        <v>0.01</v>
      </c>
      <c r="G64" s="28">
        <v>6.6047717494377286E-3</v>
      </c>
      <c r="H64" s="28">
        <v>5.9501920468259537E-3</v>
      </c>
      <c r="I64" s="28">
        <v>8.8739882696287076E-3</v>
      </c>
      <c r="J64" s="28">
        <v>1.1916195183038E-4</v>
      </c>
    </row>
    <row r="65" spans="1:10" x14ac:dyDescent="0.25">
      <c r="A65" s="1">
        <v>-0.2</v>
      </c>
      <c r="B65" s="1">
        <v>-0.02</v>
      </c>
      <c r="C65" s="1">
        <v>1.7000000000000001E-2</v>
      </c>
      <c r="D65" s="1">
        <v>4.7E-2</v>
      </c>
      <c r="E65" s="21">
        <v>25</v>
      </c>
      <c r="F65" s="21">
        <v>0.01</v>
      </c>
      <c r="G65" s="28">
        <v>9.237379334330012E-3</v>
      </c>
      <c r="H65" s="28">
        <v>1.1337433692188302E-3</v>
      </c>
      <c r="I65" s="28">
        <v>1.5123902231734158E-2</v>
      </c>
      <c r="J65" s="28">
        <v>3.4648472684981886E-3</v>
      </c>
    </row>
    <row r="66" spans="1:10" x14ac:dyDescent="0.25">
      <c r="A66" s="1">
        <v>-0.25</v>
      </c>
      <c r="B66" s="1">
        <v>-0.02</v>
      </c>
      <c r="C66" s="1">
        <v>2.8000000000000001E-2</v>
      </c>
      <c r="D66" s="1">
        <v>4.2000000000000003E-2</v>
      </c>
      <c r="E66" s="21">
        <v>250</v>
      </c>
      <c r="F66" s="21">
        <v>0.01</v>
      </c>
      <c r="G66" s="28">
        <v>1.2423683574283043E-2</v>
      </c>
      <c r="H66" s="28">
        <v>3.3925772431729773E-3</v>
      </c>
      <c r="I66" s="28">
        <v>2.765203191651627E-2</v>
      </c>
      <c r="J66" s="28">
        <v>3.9516419340986098E-3</v>
      </c>
    </row>
    <row r="67" spans="1:10" x14ac:dyDescent="0.25">
      <c r="A67" s="13">
        <v>-0.25</v>
      </c>
      <c r="B67" s="13">
        <v>-0.45</v>
      </c>
      <c r="C67" s="13">
        <v>7.9000000000000001E-2</v>
      </c>
      <c r="D67" s="13">
        <v>3.5000000000000001E-3</v>
      </c>
      <c r="E67" s="29">
        <v>250</v>
      </c>
      <c r="F67" s="29">
        <v>250</v>
      </c>
      <c r="G67" s="30">
        <v>1.9982460606653103E-2</v>
      </c>
      <c r="H67" s="30">
        <v>2.3978952727983721E-3</v>
      </c>
      <c r="I67" s="30">
        <v>1E-3</v>
      </c>
      <c r="J67" s="30">
        <v>0</v>
      </c>
    </row>
  </sheetData>
  <mergeCells count="5">
    <mergeCell ref="A3:E3"/>
    <mergeCell ref="A20:E20"/>
    <mergeCell ref="A37:E37"/>
    <mergeCell ref="C62:D62"/>
    <mergeCell ref="E62:F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A2" sqref="A2"/>
    </sheetView>
  </sheetViews>
  <sheetFormatPr defaultRowHeight="15" x14ac:dyDescent="0.25"/>
  <cols>
    <col min="1" max="1" width="24.7109375" customWidth="1"/>
    <col min="2" max="2" width="51.7109375" customWidth="1"/>
  </cols>
  <sheetData>
    <row r="1" spans="1:9" x14ac:dyDescent="0.25">
      <c r="A1" s="9" t="s">
        <v>3763</v>
      </c>
      <c r="B1" s="1"/>
      <c r="C1" s="1"/>
      <c r="D1" s="1"/>
      <c r="E1" s="1"/>
      <c r="F1" s="1"/>
      <c r="G1" s="1"/>
      <c r="H1" s="1"/>
    </row>
    <row r="2" spans="1:9" x14ac:dyDescent="0.25">
      <c r="A2" s="23"/>
      <c r="B2" s="108" t="s">
        <v>1814</v>
      </c>
      <c r="C2" s="108">
        <v>3</v>
      </c>
      <c r="D2" s="108">
        <v>4</v>
      </c>
      <c r="E2" s="108">
        <v>5</v>
      </c>
      <c r="F2" s="108">
        <v>6</v>
      </c>
      <c r="G2" s="108">
        <v>7</v>
      </c>
      <c r="H2" s="108">
        <v>8</v>
      </c>
    </row>
    <row r="3" spans="1:9" x14ac:dyDescent="0.25">
      <c r="A3" s="47"/>
      <c r="B3" s="47" t="s">
        <v>3670</v>
      </c>
      <c r="C3" s="47">
        <v>1.5</v>
      </c>
      <c r="D3" s="47">
        <v>3</v>
      </c>
      <c r="E3" s="47">
        <v>3.4</v>
      </c>
      <c r="F3" s="47">
        <v>5.2</v>
      </c>
      <c r="G3" s="47">
        <v>6</v>
      </c>
      <c r="H3" s="47">
        <v>7</v>
      </c>
    </row>
    <row r="4" spans="1:9" x14ac:dyDescent="0.25">
      <c r="A4" s="148" t="s">
        <v>608</v>
      </c>
      <c r="B4" s="17" t="s">
        <v>1812</v>
      </c>
      <c r="C4" s="17">
        <v>3.5499999999999997E-2</v>
      </c>
      <c r="D4" s="17">
        <v>3.27E-2</v>
      </c>
      <c r="E4" s="17">
        <v>2.8899999999999999E-2</v>
      </c>
      <c r="F4" s="17">
        <v>2.5100000000000001E-2</v>
      </c>
      <c r="G4" s="17">
        <v>2.4299999999999999E-2</v>
      </c>
      <c r="H4" s="17">
        <v>2.6200000000000001E-2</v>
      </c>
    </row>
    <row r="5" spans="1:9" x14ac:dyDescent="0.25">
      <c r="A5" s="149"/>
      <c r="B5" s="18" t="s">
        <v>1813</v>
      </c>
      <c r="C5" s="18">
        <v>3.2000000000000001E-2</v>
      </c>
      <c r="D5" s="18">
        <v>3.2000000000000001E-2</v>
      </c>
      <c r="E5" s="18">
        <v>3.2000000000000001E-2</v>
      </c>
      <c r="F5" s="18">
        <v>3.2000000000000001E-2</v>
      </c>
      <c r="G5" s="18">
        <v>3.2000000000000001E-2</v>
      </c>
      <c r="H5" s="18">
        <v>3.2000000000000001E-2</v>
      </c>
    </row>
    <row r="6" spans="1:9" x14ac:dyDescent="0.25">
      <c r="A6" s="149"/>
      <c r="B6" s="18" t="s">
        <v>3761</v>
      </c>
      <c r="C6" s="18">
        <v>3.9E-2</v>
      </c>
      <c r="D6" s="18">
        <v>3.9800000000000002E-2</v>
      </c>
      <c r="E6" s="18">
        <v>3.78E-2</v>
      </c>
      <c r="F6" s="18">
        <v>3.7999999999999999E-2</v>
      </c>
      <c r="G6" s="18">
        <v>3.5900000000000001E-2</v>
      </c>
      <c r="H6" s="18">
        <v>3.5700000000000003E-2</v>
      </c>
    </row>
    <row r="7" spans="1:9" x14ac:dyDescent="0.25">
      <c r="A7" s="150"/>
      <c r="B7" s="19" t="s">
        <v>3762</v>
      </c>
      <c r="C7" s="19">
        <v>3.9300000000000002E-2</v>
      </c>
      <c r="D7" s="19">
        <v>3.9899999999999998E-2</v>
      </c>
      <c r="E7" s="19">
        <v>4.1599999999999998E-2</v>
      </c>
      <c r="F7" s="19">
        <v>4.2099999999999999E-2</v>
      </c>
      <c r="G7" s="19">
        <v>4.2500000000000003E-2</v>
      </c>
      <c r="H7" s="19">
        <v>4.2599999999999999E-2</v>
      </c>
    </row>
    <row r="8" spans="1:9" x14ac:dyDescent="0.25">
      <c r="A8" s="74" t="s">
        <v>3732</v>
      </c>
    </row>
    <row r="9" spans="1:9" x14ac:dyDescent="0.25">
      <c r="A9" s="87" t="s">
        <v>3738</v>
      </c>
      <c r="B9" s="123" t="s">
        <v>3739</v>
      </c>
      <c r="C9" s="83"/>
      <c r="D9" s="83"/>
      <c r="E9" s="83"/>
      <c r="F9" s="83"/>
      <c r="G9" s="83"/>
      <c r="H9" s="83"/>
    </row>
    <row r="10" spans="1:9" x14ac:dyDescent="0.25">
      <c r="A10" t="s">
        <v>3730</v>
      </c>
      <c r="B10" s="18" t="s">
        <v>1812</v>
      </c>
      <c r="C10" s="18" t="s">
        <v>3731</v>
      </c>
      <c r="D10" s="18" t="s">
        <v>3733</v>
      </c>
      <c r="E10" s="18" t="s">
        <v>3734</v>
      </c>
      <c r="F10" s="18" t="s">
        <v>3735</v>
      </c>
      <c r="G10" s="18" t="s">
        <v>3736</v>
      </c>
      <c r="H10" s="18" t="s">
        <v>3737</v>
      </c>
    </row>
    <row r="11" spans="1:9" x14ac:dyDescent="0.25">
      <c r="A11" t="s">
        <v>3744</v>
      </c>
      <c r="B11" s="18" t="s">
        <v>3743</v>
      </c>
      <c r="C11" s="18" t="s">
        <v>3731</v>
      </c>
      <c r="D11" s="18" t="s">
        <v>3733</v>
      </c>
      <c r="E11" s="18" t="s">
        <v>3734</v>
      </c>
      <c r="F11" s="18" t="s">
        <v>3735</v>
      </c>
      <c r="G11" s="18" t="s">
        <v>3736</v>
      </c>
      <c r="H11" s="18" t="s">
        <v>3737</v>
      </c>
    </row>
    <row r="12" spans="1:9" x14ac:dyDescent="0.25">
      <c r="A12" t="s">
        <v>3745</v>
      </c>
      <c r="B12" s="18" t="s">
        <v>3743</v>
      </c>
      <c r="C12" s="18" t="s">
        <v>3731</v>
      </c>
      <c r="D12" s="62" t="s">
        <v>1824</v>
      </c>
      <c r="E12" s="62" t="s">
        <v>1824</v>
      </c>
      <c r="F12" s="62" t="s">
        <v>1824</v>
      </c>
      <c r="G12" s="62" t="s">
        <v>1824</v>
      </c>
      <c r="H12" s="62" t="s">
        <v>1824</v>
      </c>
    </row>
    <row r="13" spans="1:9" x14ac:dyDescent="0.25">
      <c r="A13" s="3" t="s">
        <v>3740</v>
      </c>
      <c r="B13" s="19" t="s">
        <v>1813</v>
      </c>
      <c r="C13" s="19" t="s">
        <v>3731</v>
      </c>
      <c r="D13" s="124" t="s">
        <v>1824</v>
      </c>
      <c r="E13" s="124" t="s">
        <v>1824</v>
      </c>
      <c r="F13" s="124" t="s">
        <v>1824</v>
      </c>
      <c r="G13" s="124" t="s">
        <v>1824</v>
      </c>
      <c r="H13" s="124" t="s">
        <v>1824</v>
      </c>
    </row>
    <row r="14" spans="1:9" x14ac:dyDescent="0.25">
      <c r="B14" s="18"/>
      <c r="C14" s="18"/>
    </row>
    <row r="15" spans="1:9" x14ac:dyDescent="0.25">
      <c r="B15" s="18"/>
      <c r="C15" s="18"/>
    </row>
    <row r="16" spans="1:9" x14ac:dyDescent="0.25">
      <c r="C16" s="88"/>
      <c r="D16" s="88"/>
      <c r="E16" s="88"/>
      <c r="F16" s="88"/>
      <c r="G16" s="88"/>
      <c r="H16" s="88"/>
      <c r="I16" s="88"/>
    </row>
    <row r="17" spans="3:9" x14ac:dyDescent="0.25">
      <c r="C17" s="109"/>
      <c r="D17" s="109"/>
      <c r="E17" s="109"/>
      <c r="F17" s="109"/>
      <c r="G17" s="109"/>
      <c r="H17" s="109"/>
      <c r="I17" s="88"/>
    </row>
    <row r="18" spans="3:9" x14ac:dyDescent="0.25">
      <c r="C18" s="88"/>
      <c r="D18" s="88"/>
      <c r="E18" s="88"/>
      <c r="F18" s="88"/>
      <c r="G18" s="88"/>
      <c r="H18" s="88"/>
      <c r="I18" s="88"/>
    </row>
  </sheetData>
  <mergeCells count="1">
    <mergeCell ref="A4:A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1"/>
  <sheetViews>
    <sheetView workbookViewId="0">
      <selection activeCell="F8" sqref="F8"/>
    </sheetView>
  </sheetViews>
  <sheetFormatPr defaultRowHeight="15" x14ac:dyDescent="0.25"/>
  <cols>
    <col min="1" max="1" width="15.42578125" customWidth="1"/>
    <col min="2" max="2" width="14.85546875" customWidth="1"/>
    <col min="3" max="3" width="15.28515625" customWidth="1"/>
    <col min="4" max="4" width="14" customWidth="1"/>
    <col min="5" max="5" width="19.28515625" customWidth="1"/>
    <col min="6" max="6" width="25" customWidth="1"/>
  </cols>
  <sheetData>
    <row r="1" spans="1:6" x14ac:dyDescent="0.25">
      <c r="A1" s="151" t="s">
        <v>3713</v>
      </c>
      <c r="B1" s="152"/>
      <c r="C1" s="152"/>
      <c r="D1" s="152"/>
      <c r="E1" s="152"/>
      <c r="F1" s="152"/>
    </row>
    <row r="2" spans="1:6" ht="37.5" customHeight="1" x14ac:dyDescent="0.25">
      <c r="A2" s="152"/>
      <c r="B2" s="152"/>
      <c r="C2" s="152"/>
      <c r="D2" s="152"/>
      <c r="E2" s="152"/>
      <c r="F2" s="152"/>
    </row>
    <row r="3" spans="1:6" ht="15.75" customHeight="1" x14ac:dyDescent="0.25">
      <c r="A3" s="110" t="s">
        <v>3679</v>
      </c>
      <c r="B3" s="110">
        <v>4</v>
      </c>
      <c r="C3" s="110">
        <v>5</v>
      </c>
      <c r="D3" s="110">
        <v>6</v>
      </c>
      <c r="E3" s="110">
        <v>7</v>
      </c>
      <c r="F3" s="110">
        <v>8</v>
      </c>
    </row>
    <row r="4" spans="1:6" ht="15.75" customHeight="1" x14ac:dyDescent="0.25">
      <c r="A4" s="126" t="s">
        <v>3747</v>
      </c>
      <c r="B4" s="126" t="s">
        <v>3749</v>
      </c>
      <c r="C4" s="126" t="s">
        <v>3751</v>
      </c>
      <c r="D4" s="126" t="s">
        <v>3752</v>
      </c>
      <c r="E4" s="126" t="s">
        <v>3754</v>
      </c>
      <c r="F4" s="126" t="s">
        <v>3755</v>
      </c>
    </row>
    <row r="5" spans="1:6" x14ac:dyDescent="0.25">
      <c r="A5" s="125" t="s">
        <v>3746</v>
      </c>
      <c r="B5" s="125" t="s">
        <v>3748</v>
      </c>
      <c r="C5" s="125" t="s">
        <v>3750</v>
      </c>
      <c r="D5" s="125" t="s">
        <v>3746</v>
      </c>
      <c r="E5" s="125" t="s">
        <v>3753</v>
      </c>
      <c r="F5" s="125" t="s">
        <v>3748</v>
      </c>
    </row>
    <row r="6" spans="1:6" x14ac:dyDescent="0.25">
      <c r="A6" s="31" t="s">
        <v>616</v>
      </c>
      <c r="B6" s="31" t="s">
        <v>616</v>
      </c>
      <c r="C6" s="31" t="s">
        <v>616</v>
      </c>
      <c r="D6" s="31" t="s">
        <v>616</v>
      </c>
      <c r="E6" s="31" t="s">
        <v>616</v>
      </c>
      <c r="F6" s="31" t="s">
        <v>616</v>
      </c>
    </row>
    <row r="7" spans="1:6" x14ac:dyDescent="0.25">
      <c r="A7" s="31" t="s">
        <v>617</v>
      </c>
      <c r="B7" s="31" t="s">
        <v>617</v>
      </c>
      <c r="C7" s="31" t="s">
        <v>617</v>
      </c>
      <c r="D7" s="31" t="s">
        <v>617</v>
      </c>
      <c r="E7" s="31" t="s">
        <v>617</v>
      </c>
      <c r="F7" s="31" t="s">
        <v>617</v>
      </c>
    </row>
    <row r="8" spans="1:6" x14ac:dyDescent="0.25">
      <c r="A8" s="31" t="s">
        <v>618</v>
      </c>
      <c r="B8" s="31" t="s">
        <v>618</v>
      </c>
      <c r="C8" s="31" t="s">
        <v>618</v>
      </c>
      <c r="D8" s="31" t="s">
        <v>618</v>
      </c>
      <c r="E8" s="31" t="s">
        <v>618</v>
      </c>
      <c r="F8" s="31" t="s">
        <v>618</v>
      </c>
    </row>
    <row r="9" spans="1:6" x14ac:dyDescent="0.25">
      <c r="A9" s="31" t="s">
        <v>619</v>
      </c>
      <c r="B9" s="31" t="s">
        <v>619</v>
      </c>
      <c r="C9" s="31" t="s">
        <v>619</v>
      </c>
      <c r="D9" s="31" t="s">
        <v>619</v>
      </c>
      <c r="E9" s="31" t="s">
        <v>619</v>
      </c>
      <c r="F9" s="31" t="s">
        <v>619</v>
      </c>
    </row>
    <row r="10" spans="1:6" x14ac:dyDescent="0.25">
      <c r="A10" s="31" t="s">
        <v>620</v>
      </c>
      <c r="B10" s="31" t="s">
        <v>620</v>
      </c>
      <c r="C10" s="31" t="s">
        <v>620</v>
      </c>
      <c r="D10" s="31" t="s">
        <v>620</v>
      </c>
      <c r="E10" s="31" t="s">
        <v>620</v>
      </c>
      <c r="F10" s="31" t="s">
        <v>620</v>
      </c>
    </row>
    <row r="11" spans="1:6" x14ac:dyDescent="0.25">
      <c r="A11" s="31" t="s">
        <v>621</v>
      </c>
      <c r="B11" s="31" t="s">
        <v>621</v>
      </c>
      <c r="C11" s="31" t="s">
        <v>621</v>
      </c>
      <c r="D11" s="31" t="s">
        <v>621</v>
      </c>
      <c r="E11" s="31" t="s">
        <v>621</v>
      </c>
      <c r="F11" s="31" t="s">
        <v>621</v>
      </c>
    </row>
    <row r="12" spans="1:6" x14ac:dyDescent="0.25">
      <c r="A12" s="31" t="s">
        <v>622</v>
      </c>
      <c r="B12" s="31" t="s">
        <v>622</v>
      </c>
      <c r="C12" s="31" t="s">
        <v>622</v>
      </c>
      <c r="D12" s="31" t="s">
        <v>622</v>
      </c>
      <c r="E12" s="31" t="s">
        <v>622</v>
      </c>
      <c r="F12" s="31" t="s">
        <v>622</v>
      </c>
    </row>
    <row r="13" spans="1:6" x14ac:dyDescent="0.25">
      <c r="A13" s="31" t="s">
        <v>623</v>
      </c>
      <c r="B13" s="31" t="s">
        <v>623</v>
      </c>
      <c r="C13" s="31" t="s">
        <v>623</v>
      </c>
      <c r="D13" s="31" t="s">
        <v>623</v>
      </c>
      <c r="E13" s="31" t="s">
        <v>623</v>
      </c>
      <c r="F13" s="31" t="s">
        <v>623</v>
      </c>
    </row>
    <row r="14" spans="1:6" x14ac:dyDescent="0.25">
      <c r="A14" s="31" t="s">
        <v>624</v>
      </c>
      <c r="B14" s="31" t="s">
        <v>624</v>
      </c>
      <c r="C14" s="31" t="s">
        <v>624</v>
      </c>
      <c r="D14" s="31" t="s">
        <v>624</v>
      </c>
      <c r="E14" s="31" t="s">
        <v>624</v>
      </c>
      <c r="F14" s="31" t="s">
        <v>624</v>
      </c>
    </row>
    <row r="15" spans="1:6" x14ac:dyDescent="0.25">
      <c r="A15" s="31" t="s">
        <v>625</v>
      </c>
      <c r="B15" s="31" t="s">
        <v>625</v>
      </c>
      <c r="C15" s="31" t="s">
        <v>625</v>
      </c>
      <c r="D15" s="31" t="s">
        <v>625</v>
      </c>
      <c r="E15" s="31" t="s">
        <v>625</v>
      </c>
      <c r="F15" s="31" t="s">
        <v>625</v>
      </c>
    </row>
    <row r="16" spans="1:6" x14ac:dyDescent="0.25">
      <c r="A16" s="31" t="s">
        <v>626</v>
      </c>
      <c r="B16" s="31" t="s">
        <v>626</v>
      </c>
      <c r="C16" s="31" t="s">
        <v>626</v>
      </c>
      <c r="D16" s="31" t="s">
        <v>626</v>
      </c>
      <c r="E16" s="31" t="s">
        <v>626</v>
      </c>
      <c r="F16" s="31" t="s">
        <v>626</v>
      </c>
    </row>
    <row r="17" spans="1:6" x14ac:dyDescent="0.25">
      <c r="A17" s="31" t="s">
        <v>627</v>
      </c>
      <c r="B17" s="31" t="s">
        <v>627</v>
      </c>
      <c r="C17" s="31" t="s">
        <v>627</v>
      </c>
      <c r="D17" s="31" t="s">
        <v>627</v>
      </c>
      <c r="E17" s="31" t="s">
        <v>627</v>
      </c>
      <c r="F17" s="31" t="s">
        <v>627</v>
      </c>
    </row>
    <row r="18" spans="1:6" x14ac:dyDescent="0.25">
      <c r="A18" s="31" t="s">
        <v>628</v>
      </c>
      <c r="B18" s="31" t="s">
        <v>628</v>
      </c>
      <c r="C18" s="31" t="s">
        <v>628</v>
      </c>
      <c r="D18" s="31" t="s">
        <v>628</v>
      </c>
      <c r="E18" s="31" t="s">
        <v>628</v>
      </c>
      <c r="F18" s="31" t="s">
        <v>628</v>
      </c>
    </row>
    <row r="19" spans="1:6" x14ac:dyDescent="0.25">
      <c r="A19" s="31" t="s">
        <v>629</v>
      </c>
      <c r="B19" s="31" t="s">
        <v>629</v>
      </c>
      <c r="C19" s="31" t="s">
        <v>629</v>
      </c>
      <c r="D19" s="31" t="s">
        <v>629</v>
      </c>
      <c r="E19" s="31" t="s">
        <v>629</v>
      </c>
      <c r="F19" s="31" t="s">
        <v>629</v>
      </c>
    </row>
    <row r="20" spans="1:6" x14ac:dyDescent="0.25">
      <c r="A20" s="31" t="s">
        <v>630</v>
      </c>
      <c r="B20" s="31" t="s">
        <v>630</v>
      </c>
      <c r="C20" s="31" t="s">
        <v>630</v>
      </c>
      <c r="D20" s="31" t="s">
        <v>630</v>
      </c>
      <c r="E20" s="31" t="s">
        <v>630</v>
      </c>
      <c r="F20" s="31" t="s">
        <v>630</v>
      </c>
    </row>
    <row r="21" spans="1:6" x14ac:dyDescent="0.25">
      <c r="A21" s="31" t="s">
        <v>631</v>
      </c>
      <c r="B21" s="31" t="s">
        <v>631</v>
      </c>
      <c r="C21" s="31" t="s">
        <v>631</v>
      </c>
      <c r="D21" s="31" t="s">
        <v>631</v>
      </c>
      <c r="E21" s="31" t="s">
        <v>631</v>
      </c>
      <c r="F21" s="31" t="s">
        <v>631</v>
      </c>
    </row>
    <row r="22" spans="1:6" x14ac:dyDescent="0.25">
      <c r="A22" s="31" t="s">
        <v>632</v>
      </c>
      <c r="B22" s="31" t="s">
        <v>632</v>
      </c>
      <c r="C22" s="31" t="s">
        <v>632</v>
      </c>
      <c r="D22" s="31" t="s">
        <v>632</v>
      </c>
      <c r="E22" s="31" t="s">
        <v>632</v>
      </c>
      <c r="F22" s="31" t="s">
        <v>632</v>
      </c>
    </row>
    <row r="23" spans="1:6" x14ac:dyDescent="0.25">
      <c r="A23" s="31" t="s">
        <v>633</v>
      </c>
      <c r="B23" s="31" t="s">
        <v>633</v>
      </c>
      <c r="C23" s="31" t="s">
        <v>633</v>
      </c>
      <c r="D23" s="31" t="s">
        <v>633</v>
      </c>
      <c r="E23" s="31" t="s">
        <v>633</v>
      </c>
      <c r="F23" s="31" t="s">
        <v>633</v>
      </c>
    </row>
    <row r="24" spans="1:6" x14ac:dyDescent="0.25">
      <c r="A24" s="31" t="s">
        <v>634</v>
      </c>
      <c r="B24" s="31" t="s">
        <v>634</v>
      </c>
      <c r="C24" s="31" t="s">
        <v>634</v>
      </c>
      <c r="D24" s="31" t="s">
        <v>634</v>
      </c>
      <c r="E24" s="31" t="s">
        <v>634</v>
      </c>
      <c r="F24" s="31" t="s">
        <v>634</v>
      </c>
    </row>
    <row r="25" spans="1:6" x14ac:dyDescent="0.25">
      <c r="A25" s="31" t="s">
        <v>635</v>
      </c>
      <c r="B25" s="31" t="s">
        <v>635</v>
      </c>
      <c r="C25" s="31" t="s">
        <v>635</v>
      </c>
      <c r="D25" s="31" t="s">
        <v>635</v>
      </c>
      <c r="E25" s="31" t="s">
        <v>635</v>
      </c>
      <c r="F25" s="31" t="s">
        <v>635</v>
      </c>
    </row>
    <row r="26" spans="1:6" x14ac:dyDescent="0.25">
      <c r="A26" s="31" t="s">
        <v>636</v>
      </c>
      <c r="B26" s="31" t="s">
        <v>636</v>
      </c>
      <c r="C26" s="31" t="s">
        <v>636</v>
      </c>
      <c r="D26" s="31" t="s">
        <v>636</v>
      </c>
      <c r="E26" s="31" t="s">
        <v>636</v>
      </c>
      <c r="F26" s="31" t="s">
        <v>636</v>
      </c>
    </row>
    <row r="27" spans="1:6" x14ac:dyDescent="0.25">
      <c r="A27" s="31" t="s">
        <v>637</v>
      </c>
      <c r="B27" s="31" t="s">
        <v>637</v>
      </c>
      <c r="C27" s="31" t="s">
        <v>637</v>
      </c>
      <c r="D27" s="31" t="s">
        <v>637</v>
      </c>
      <c r="E27" s="31" t="s">
        <v>637</v>
      </c>
      <c r="F27" s="31" t="s">
        <v>637</v>
      </c>
    </row>
    <row r="28" spans="1:6" x14ac:dyDescent="0.25">
      <c r="A28" s="31" t="s">
        <v>638</v>
      </c>
      <c r="B28" s="31" t="s">
        <v>638</v>
      </c>
      <c r="C28" s="31" t="s">
        <v>638</v>
      </c>
      <c r="D28" s="31" t="s">
        <v>638</v>
      </c>
      <c r="E28" s="31" t="s">
        <v>638</v>
      </c>
      <c r="F28" s="31" t="s">
        <v>638</v>
      </c>
    </row>
    <row r="29" spans="1:6" x14ac:dyDescent="0.25">
      <c r="A29" s="31" t="s">
        <v>639</v>
      </c>
      <c r="B29" s="31" t="s">
        <v>639</v>
      </c>
      <c r="C29" s="31" t="s">
        <v>639</v>
      </c>
      <c r="D29" s="31" t="s">
        <v>639</v>
      </c>
      <c r="E29" s="31" t="s">
        <v>639</v>
      </c>
      <c r="F29" s="31" t="s">
        <v>639</v>
      </c>
    </row>
    <row r="30" spans="1:6" x14ac:dyDescent="0.25">
      <c r="A30" s="31" t="s">
        <v>640</v>
      </c>
      <c r="B30" s="31" t="s">
        <v>640</v>
      </c>
      <c r="C30" s="31" t="s">
        <v>640</v>
      </c>
      <c r="D30" s="31" t="s">
        <v>640</v>
      </c>
      <c r="E30" s="31" t="s">
        <v>640</v>
      </c>
      <c r="F30" s="31" t="s">
        <v>640</v>
      </c>
    </row>
    <row r="31" spans="1:6" x14ac:dyDescent="0.25">
      <c r="A31" s="31" t="s">
        <v>641</v>
      </c>
      <c r="B31" s="31" t="s">
        <v>641</v>
      </c>
      <c r="C31" s="31" t="s">
        <v>641</v>
      </c>
      <c r="D31" s="31" t="s">
        <v>641</v>
      </c>
      <c r="E31" s="31" t="s">
        <v>641</v>
      </c>
      <c r="F31" s="31" t="s">
        <v>641</v>
      </c>
    </row>
    <row r="32" spans="1:6" x14ac:dyDescent="0.25">
      <c r="A32" s="31" t="s">
        <v>642</v>
      </c>
      <c r="B32" s="31" t="s">
        <v>642</v>
      </c>
      <c r="C32" s="31" t="s">
        <v>642</v>
      </c>
      <c r="D32" s="31" t="s">
        <v>642</v>
      </c>
      <c r="E32" s="31" t="s">
        <v>642</v>
      </c>
      <c r="F32" s="31" t="s">
        <v>642</v>
      </c>
    </row>
    <row r="33" spans="1:6" x14ac:dyDescent="0.25">
      <c r="A33" s="31" t="s">
        <v>643</v>
      </c>
      <c r="B33" s="31" t="s">
        <v>643</v>
      </c>
      <c r="C33" s="31" t="s">
        <v>643</v>
      </c>
      <c r="D33" s="31" t="s">
        <v>643</v>
      </c>
      <c r="E33" s="31" t="s">
        <v>643</v>
      </c>
      <c r="F33" s="31" t="s">
        <v>643</v>
      </c>
    </row>
    <row r="34" spans="1:6" x14ac:dyDescent="0.25">
      <c r="A34" s="31" t="s">
        <v>644</v>
      </c>
      <c r="B34" s="31" t="s">
        <v>644</v>
      </c>
      <c r="C34" s="31" t="s">
        <v>644</v>
      </c>
      <c r="D34" s="31" t="s">
        <v>644</v>
      </c>
      <c r="E34" s="31" t="s">
        <v>644</v>
      </c>
      <c r="F34" s="31" t="s">
        <v>644</v>
      </c>
    </row>
    <row r="35" spans="1:6" x14ac:dyDescent="0.25">
      <c r="A35" s="31" t="s">
        <v>645</v>
      </c>
      <c r="B35" s="31" t="s">
        <v>645</v>
      </c>
      <c r="C35" s="31" t="s">
        <v>645</v>
      </c>
      <c r="D35" s="31" t="s">
        <v>645</v>
      </c>
      <c r="E35" s="31" t="s">
        <v>645</v>
      </c>
      <c r="F35" s="31" t="s">
        <v>645</v>
      </c>
    </row>
    <row r="36" spans="1:6" x14ac:dyDescent="0.25">
      <c r="A36" s="31" t="s">
        <v>646</v>
      </c>
      <c r="B36" s="31" t="s">
        <v>646</v>
      </c>
      <c r="C36" s="31" t="s">
        <v>646</v>
      </c>
      <c r="D36" s="31" t="s">
        <v>646</v>
      </c>
      <c r="E36" s="31" t="s">
        <v>646</v>
      </c>
      <c r="F36" s="31" t="s">
        <v>646</v>
      </c>
    </row>
    <row r="37" spans="1:6" x14ac:dyDescent="0.25">
      <c r="A37" s="31" t="s">
        <v>647</v>
      </c>
      <c r="B37" s="31" t="s">
        <v>647</v>
      </c>
      <c r="C37" s="31" t="s">
        <v>647</v>
      </c>
      <c r="D37" s="31" t="s">
        <v>647</v>
      </c>
      <c r="E37" s="31" t="s">
        <v>647</v>
      </c>
      <c r="F37" s="31" t="s">
        <v>647</v>
      </c>
    </row>
    <row r="38" spans="1:6" x14ac:dyDescent="0.25">
      <c r="A38" s="31" t="s">
        <v>648</v>
      </c>
      <c r="B38" s="31" t="s">
        <v>648</v>
      </c>
      <c r="C38" s="31" t="s">
        <v>648</v>
      </c>
      <c r="D38" s="31" t="s">
        <v>648</v>
      </c>
      <c r="E38" s="31" t="s">
        <v>648</v>
      </c>
      <c r="F38" s="31" t="s">
        <v>648</v>
      </c>
    </row>
    <row r="39" spans="1:6" x14ac:dyDescent="0.25">
      <c r="A39" s="31" t="s">
        <v>649</v>
      </c>
      <c r="B39" s="31" t="s">
        <v>649</v>
      </c>
      <c r="C39" s="31" t="s">
        <v>649</v>
      </c>
      <c r="D39" s="31" t="s">
        <v>649</v>
      </c>
      <c r="E39" s="31" t="s">
        <v>649</v>
      </c>
      <c r="F39" s="31" t="s">
        <v>649</v>
      </c>
    </row>
    <row r="40" spans="1:6" x14ac:dyDescent="0.25">
      <c r="A40" s="31" t="s">
        <v>650</v>
      </c>
      <c r="B40" s="31" t="s">
        <v>650</v>
      </c>
      <c r="C40" s="31" t="s">
        <v>651</v>
      </c>
      <c r="D40" s="31" t="s">
        <v>650</v>
      </c>
      <c r="E40" s="31" t="s">
        <v>650</v>
      </c>
      <c r="F40" s="31" t="s">
        <v>650</v>
      </c>
    </row>
    <row r="41" spans="1:6" x14ac:dyDescent="0.25">
      <c r="A41" s="31" t="s">
        <v>652</v>
      </c>
      <c r="B41" s="31" t="s">
        <v>653</v>
      </c>
      <c r="C41" s="31" t="s">
        <v>654</v>
      </c>
      <c r="D41" s="31" t="s">
        <v>652</v>
      </c>
      <c r="E41" s="31" t="s">
        <v>652</v>
      </c>
      <c r="F41" s="31" t="s">
        <v>653</v>
      </c>
    </row>
    <row r="42" spans="1:6" x14ac:dyDescent="0.25">
      <c r="A42" s="31" t="s">
        <v>655</v>
      </c>
      <c r="B42" s="31" t="s">
        <v>656</v>
      </c>
      <c r="C42" s="31" t="s">
        <v>657</v>
      </c>
      <c r="D42" s="31" t="s">
        <v>655</v>
      </c>
      <c r="E42" s="31" t="s">
        <v>658</v>
      </c>
      <c r="F42" s="31" t="s">
        <v>656</v>
      </c>
    </row>
    <row r="43" spans="1:6" x14ac:dyDescent="0.25">
      <c r="A43" s="31" t="s">
        <v>653</v>
      </c>
      <c r="B43" s="31" t="s">
        <v>659</v>
      </c>
      <c r="C43" s="31" t="s">
        <v>660</v>
      </c>
      <c r="D43" s="31" t="s">
        <v>653</v>
      </c>
      <c r="E43" s="31" t="s">
        <v>655</v>
      </c>
      <c r="F43" s="31" t="s">
        <v>659</v>
      </c>
    </row>
    <row r="44" spans="1:6" x14ac:dyDescent="0.25">
      <c r="A44" s="31" t="s">
        <v>656</v>
      </c>
      <c r="B44" s="31" t="s">
        <v>661</v>
      </c>
      <c r="C44" s="31" t="s">
        <v>662</v>
      </c>
      <c r="D44" s="31" t="s">
        <v>656</v>
      </c>
      <c r="E44" s="31" t="s">
        <v>653</v>
      </c>
      <c r="F44" s="31" t="s">
        <v>661</v>
      </c>
    </row>
    <row r="45" spans="1:6" x14ac:dyDescent="0.25">
      <c r="A45" s="31" t="s">
        <v>659</v>
      </c>
      <c r="B45" s="31" t="s">
        <v>663</v>
      </c>
      <c r="C45" s="31" t="s">
        <v>664</v>
      </c>
      <c r="D45" s="31" t="s">
        <v>659</v>
      </c>
      <c r="E45" s="31" t="s">
        <v>656</v>
      </c>
      <c r="F45" s="31" t="s">
        <v>663</v>
      </c>
    </row>
    <row r="46" spans="1:6" x14ac:dyDescent="0.25">
      <c r="A46" s="31" t="s">
        <v>661</v>
      </c>
      <c r="B46" s="31" t="s">
        <v>665</v>
      </c>
      <c r="C46" s="31" t="s">
        <v>666</v>
      </c>
      <c r="D46" s="31" t="s">
        <v>661</v>
      </c>
      <c r="E46" s="31" t="s">
        <v>659</v>
      </c>
      <c r="F46" s="31" t="s">
        <v>665</v>
      </c>
    </row>
    <row r="47" spans="1:6" x14ac:dyDescent="0.25">
      <c r="A47" s="31" t="s">
        <v>663</v>
      </c>
      <c r="B47" s="31" t="s">
        <v>667</v>
      </c>
      <c r="C47" s="31" t="s">
        <v>668</v>
      </c>
      <c r="D47" s="31" t="s">
        <v>663</v>
      </c>
      <c r="E47" s="31" t="s">
        <v>661</v>
      </c>
      <c r="F47" s="31" t="s">
        <v>667</v>
      </c>
    </row>
    <row r="48" spans="1:6" x14ac:dyDescent="0.25">
      <c r="A48" s="31" t="s">
        <v>667</v>
      </c>
      <c r="B48" s="31" t="s">
        <v>669</v>
      </c>
      <c r="C48" s="31" t="s">
        <v>670</v>
      </c>
      <c r="D48" s="31" t="s">
        <v>667</v>
      </c>
      <c r="E48" s="31" t="s">
        <v>663</v>
      </c>
      <c r="F48" s="31" t="s">
        <v>669</v>
      </c>
    </row>
    <row r="49" spans="1:6" x14ac:dyDescent="0.25">
      <c r="A49" s="31" t="s">
        <v>669</v>
      </c>
      <c r="B49" s="31" t="s">
        <v>671</v>
      </c>
      <c r="C49" s="31" t="s">
        <v>672</v>
      </c>
      <c r="D49" s="31" t="s">
        <v>669</v>
      </c>
      <c r="E49" s="31" t="s">
        <v>667</v>
      </c>
      <c r="F49" s="31" t="s">
        <v>671</v>
      </c>
    </row>
    <row r="50" spans="1:6" x14ac:dyDescent="0.25">
      <c r="A50" s="31" t="s">
        <v>671</v>
      </c>
      <c r="B50" s="31" t="s">
        <v>673</v>
      </c>
      <c r="C50" s="31" t="s">
        <v>674</v>
      </c>
      <c r="D50" s="31" t="s">
        <v>671</v>
      </c>
      <c r="E50" s="31" t="s">
        <v>669</v>
      </c>
      <c r="F50" s="31" t="s">
        <v>673</v>
      </c>
    </row>
    <row r="51" spans="1:6" x14ac:dyDescent="0.25">
      <c r="A51" s="31" t="s">
        <v>673</v>
      </c>
      <c r="B51" s="31" t="s">
        <v>675</v>
      </c>
      <c r="C51" s="31" t="s">
        <v>676</v>
      </c>
      <c r="D51" s="31" t="s">
        <v>673</v>
      </c>
      <c r="E51" s="31" t="s">
        <v>671</v>
      </c>
      <c r="F51" s="31" t="s">
        <v>675</v>
      </c>
    </row>
    <row r="52" spans="1:6" x14ac:dyDescent="0.25">
      <c r="A52" s="31" t="s">
        <v>675</v>
      </c>
      <c r="B52" s="31" t="s">
        <v>677</v>
      </c>
      <c r="C52" s="31" t="s">
        <v>678</v>
      </c>
      <c r="D52" s="31" t="s">
        <v>675</v>
      </c>
      <c r="E52" s="31" t="s">
        <v>673</v>
      </c>
      <c r="F52" s="31" t="s">
        <v>677</v>
      </c>
    </row>
    <row r="53" spans="1:6" x14ac:dyDescent="0.25">
      <c r="A53" s="31" t="s">
        <v>679</v>
      </c>
      <c r="B53" s="31" t="s">
        <v>680</v>
      </c>
      <c r="C53" s="31" t="s">
        <v>681</v>
      </c>
      <c r="D53" s="31" t="s">
        <v>679</v>
      </c>
      <c r="E53" s="31" t="s">
        <v>675</v>
      </c>
      <c r="F53" s="31" t="s">
        <v>680</v>
      </c>
    </row>
    <row r="54" spans="1:6" x14ac:dyDescent="0.25">
      <c r="A54" s="31" t="s">
        <v>682</v>
      </c>
      <c r="B54" s="31" t="s">
        <v>683</v>
      </c>
      <c r="C54" s="31" t="s">
        <v>684</v>
      </c>
      <c r="D54" s="31" t="s">
        <v>682</v>
      </c>
      <c r="E54" s="31" t="s">
        <v>679</v>
      </c>
      <c r="F54" s="31" t="s">
        <v>683</v>
      </c>
    </row>
    <row r="55" spans="1:6" x14ac:dyDescent="0.25">
      <c r="A55" s="31" t="s">
        <v>677</v>
      </c>
      <c r="B55" s="31" t="s">
        <v>685</v>
      </c>
      <c r="C55" s="31" t="s">
        <v>686</v>
      </c>
      <c r="D55" s="31" t="s">
        <v>677</v>
      </c>
      <c r="E55" s="31" t="s">
        <v>687</v>
      </c>
      <c r="F55" s="31" t="s">
        <v>685</v>
      </c>
    </row>
    <row r="56" spans="1:6" x14ac:dyDescent="0.25">
      <c r="A56" s="31" t="s">
        <v>680</v>
      </c>
      <c r="B56" s="31" t="s">
        <v>688</v>
      </c>
      <c r="C56" s="31" t="s">
        <v>689</v>
      </c>
      <c r="D56" s="31" t="s">
        <v>680</v>
      </c>
      <c r="E56" s="31" t="s">
        <v>690</v>
      </c>
      <c r="F56" s="31" t="s">
        <v>688</v>
      </c>
    </row>
    <row r="57" spans="1:6" x14ac:dyDescent="0.25">
      <c r="A57" s="31" t="s">
        <v>685</v>
      </c>
      <c r="B57" s="31" t="s">
        <v>691</v>
      </c>
      <c r="C57" s="31" t="s">
        <v>692</v>
      </c>
      <c r="D57" s="31" t="s">
        <v>685</v>
      </c>
      <c r="E57" s="31" t="s">
        <v>693</v>
      </c>
      <c r="F57" s="31" t="s">
        <v>691</v>
      </c>
    </row>
    <row r="58" spans="1:6" x14ac:dyDescent="0.25">
      <c r="A58" s="31" t="s">
        <v>688</v>
      </c>
      <c r="B58" s="31" t="s">
        <v>694</v>
      </c>
      <c r="C58" s="31" t="s">
        <v>695</v>
      </c>
      <c r="D58" s="31" t="s">
        <v>688</v>
      </c>
      <c r="E58" s="31" t="s">
        <v>682</v>
      </c>
      <c r="F58" s="31" t="s">
        <v>694</v>
      </c>
    </row>
    <row r="59" spans="1:6" x14ac:dyDescent="0.25">
      <c r="A59" s="31" t="s">
        <v>691</v>
      </c>
      <c r="B59" s="31" t="s">
        <v>696</v>
      </c>
      <c r="C59" s="31" t="s">
        <v>697</v>
      </c>
      <c r="D59" s="31" t="s">
        <v>691</v>
      </c>
      <c r="E59" s="31" t="s">
        <v>677</v>
      </c>
      <c r="F59" s="31" t="s">
        <v>696</v>
      </c>
    </row>
    <row r="60" spans="1:6" x14ac:dyDescent="0.25">
      <c r="A60" s="31" t="s">
        <v>694</v>
      </c>
      <c r="B60" s="31" t="s">
        <v>698</v>
      </c>
      <c r="C60" s="31" t="s">
        <v>699</v>
      </c>
      <c r="D60" s="31" t="s">
        <v>694</v>
      </c>
      <c r="E60" s="31" t="s">
        <v>680</v>
      </c>
      <c r="F60" s="31" t="s">
        <v>698</v>
      </c>
    </row>
    <row r="61" spans="1:6" x14ac:dyDescent="0.25">
      <c r="A61" s="31" t="s">
        <v>696</v>
      </c>
      <c r="B61" s="31"/>
      <c r="C61" s="31" t="s">
        <v>700</v>
      </c>
      <c r="D61" s="31" t="s">
        <v>696</v>
      </c>
      <c r="E61" s="31" t="s">
        <v>685</v>
      </c>
      <c r="F61" s="31"/>
    </row>
    <row r="62" spans="1:6" x14ac:dyDescent="0.25">
      <c r="A62" s="31" t="s">
        <v>698</v>
      </c>
      <c r="B62" s="31"/>
      <c r="C62" s="31" t="s">
        <v>701</v>
      </c>
      <c r="D62" s="31" t="s">
        <v>698</v>
      </c>
      <c r="E62" s="31" t="s">
        <v>688</v>
      </c>
      <c r="F62" s="31"/>
    </row>
    <row r="63" spans="1:6" x14ac:dyDescent="0.25">
      <c r="A63" s="31"/>
      <c r="B63" s="31"/>
      <c r="C63" s="31" t="s">
        <v>702</v>
      </c>
      <c r="D63" s="31"/>
      <c r="E63" s="31" t="s">
        <v>691</v>
      </c>
      <c r="F63" s="31"/>
    </row>
    <row r="64" spans="1:6" x14ac:dyDescent="0.25">
      <c r="A64" s="31"/>
      <c r="B64" s="31"/>
      <c r="C64" s="31" t="s">
        <v>703</v>
      </c>
      <c r="D64" s="31"/>
      <c r="E64" s="31" t="s">
        <v>694</v>
      </c>
      <c r="F64" s="31"/>
    </row>
    <row r="65" spans="1:6" x14ac:dyDescent="0.25">
      <c r="A65" s="31"/>
      <c r="B65" s="31"/>
      <c r="C65" s="31" t="s">
        <v>704</v>
      </c>
      <c r="D65" s="31"/>
      <c r="E65" s="31" t="s">
        <v>696</v>
      </c>
      <c r="F65" s="31"/>
    </row>
    <row r="66" spans="1:6" x14ac:dyDescent="0.25">
      <c r="A66" s="31"/>
      <c r="B66" s="31"/>
      <c r="C66" s="31" t="s">
        <v>705</v>
      </c>
      <c r="D66" s="31"/>
      <c r="E66" s="31" t="s">
        <v>698</v>
      </c>
      <c r="F66" s="31"/>
    </row>
    <row r="67" spans="1:6" x14ac:dyDescent="0.25">
      <c r="A67" s="31"/>
      <c r="B67" s="31"/>
      <c r="C67" s="31" t="s">
        <v>706</v>
      </c>
      <c r="D67" s="31"/>
      <c r="E67" s="31"/>
      <c r="F67" s="31"/>
    </row>
    <row r="68" spans="1:6" x14ac:dyDescent="0.25">
      <c r="A68" s="31"/>
      <c r="B68" s="31"/>
      <c r="C68" s="31" t="s">
        <v>707</v>
      </c>
      <c r="D68" s="31"/>
      <c r="E68" s="31"/>
      <c r="F68" s="31"/>
    </row>
    <row r="69" spans="1:6" x14ac:dyDescent="0.25">
      <c r="A69" s="31"/>
      <c r="B69" s="31"/>
      <c r="C69" s="31" t="s">
        <v>708</v>
      </c>
      <c r="D69" s="31"/>
      <c r="E69" s="31"/>
      <c r="F69" s="31"/>
    </row>
    <row r="70" spans="1:6" x14ac:dyDescent="0.25">
      <c r="A70" s="31"/>
      <c r="B70" s="31"/>
      <c r="C70" s="31" t="s">
        <v>709</v>
      </c>
      <c r="D70" s="31"/>
      <c r="E70" s="31"/>
      <c r="F70" s="31"/>
    </row>
    <row r="71" spans="1:6" x14ac:dyDescent="0.25">
      <c r="A71" s="31"/>
      <c r="B71" s="31"/>
      <c r="C71" s="31" t="s">
        <v>710</v>
      </c>
      <c r="D71" s="31"/>
      <c r="E71" s="31"/>
      <c r="F71" s="31"/>
    </row>
    <row r="72" spans="1:6" x14ac:dyDescent="0.25">
      <c r="A72" s="31"/>
      <c r="B72" s="31"/>
      <c r="C72" s="31" t="s">
        <v>711</v>
      </c>
      <c r="D72" s="31"/>
      <c r="E72" s="31"/>
      <c r="F72" s="31"/>
    </row>
    <row r="73" spans="1:6" x14ac:dyDescent="0.25">
      <c r="A73" s="31"/>
      <c r="B73" s="31"/>
      <c r="C73" s="31" t="s">
        <v>712</v>
      </c>
      <c r="D73" s="31"/>
      <c r="E73" s="31"/>
      <c r="F73" s="31"/>
    </row>
    <row r="74" spans="1:6" x14ac:dyDescent="0.25">
      <c r="A74" s="31"/>
      <c r="B74" s="31"/>
      <c r="C74" s="31" t="s">
        <v>713</v>
      </c>
      <c r="D74" s="31"/>
      <c r="E74" s="31"/>
      <c r="F74" s="31"/>
    </row>
    <row r="75" spans="1:6" x14ac:dyDescent="0.25">
      <c r="A75" s="31"/>
      <c r="B75" s="31"/>
      <c r="C75" s="31" t="s">
        <v>714</v>
      </c>
      <c r="D75" s="31"/>
      <c r="E75" s="31"/>
      <c r="F75" s="31"/>
    </row>
    <row r="76" spans="1:6" x14ac:dyDescent="0.25">
      <c r="A76" s="31"/>
      <c r="B76" s="31"/>
      <c r="C76" s="31" t="s">
        <v>715</v>
      </c>
      <c r="D76" s="31"/>
      <c r="E76" s="31"/>
      <c r="F76" s="31"/>
    </row>
    <row r="77" spans="1:6" x14ac:dyDescent="0.25">
      <c r="A77" s="31"/>
      <c r="B77" s="31"/>
      <c r="C77" s="31" t="s">
        <v>716</v>
      </c>
      <c r="D77" s="31"/>
      <c r="E77" s="31"/>
      <c r="F77" s="31"/>
    </row>
    <row r="78" spans="1:6" x14ac:dyDescent="0.25">
      <c r="A78" s="31"/>
      <c r="B78" s="31"/>
      <c r="C78" s="31" t="s">
        <v>717</v>
      </c>
      <c r="D78" s="31"/>
      <c r="E78" s="31"/>
      <c r="F78" s="31"/>
    </row>
    <row r="79" spans="1:6" x14ac:dyDescent="0.25">
      <c r="A79" s="31"/>
      <c r="B79" s="31"/>
      <c r="C79" s="31" t="s">
        <v>718</v>
      </c>
      <c r="D79" s="31"/>
      <c r="E79" s="31"/>
      <c r="F79" s="31"/>
    </row>
    <row r="80" spans="1:6" x14ac:dyDescent="0.25">
      <c r="A80" s="31"/>
      <c r="B80" s="31"/>
      <c r="C80" s="31" t="s">
        <v>719</v>
      </c>
      <c r="D80" s="31"/>
      <c r="E80" s="31"/>
      <c r="F80" s="31"/>
    </row>
    <row r="81" spans="1:6" x14ac:dyDescent="0.25">
      <c r="A81" s="31"/>
      <c r="B81" s="31"/>
      <c r="C81" s="31" t="s">
        <v>650</v>
      </c>
      <c r="D81" s="31"/>
      <c r="E81" s="31"/>
      <c r="F81" s="31"/>
    </row>
    <row r="82" spans="1:6" x14ac:dyDescent="0.25">
      <c r="A82" s="31"/>
      <c r="B82" s="31"/>
      <c r="C82" s="31" t="s">
        <v>652</v>
      </c>
      <c r="D82" s="31"/>
      <c r="E82" s="31"/>
      <c r="F82" s="31"/>
    </row>
    <row r="83" spans="1:6" x14ac:dyDescent="0.25">
      <c r="A83" s="31"/>
      <c r="B83" s="31"/>
      <c r="C83" s="31" t="s">
        <v>655</v>
      </c>
      <c r="D83" s="31"/>
      <c r="E83" s="31"/>
      <c r="F83" s="31"/>
    </row>
    <row r="84" spans="1:6" x14ac:dyDescent="0.25">
      <c r="A84" s="31"/>
      <c r="B84" s="31"/>
      <c r="C84" s="31" t="s">
        <v>653</v>
      </c>
      <c r="D84" s="31"/>
      <c r="E84" s="31"/>
      <c r="F84" s="31"/>
    </row>
    <row r="85" spans="1:6" x14ac:dyDescent="0.25">
      <c r="A85" s="31"/>
      <c r="B85" s="31"/>
      <c r="C85" s="31" t="s">
        <v>656</v>
      </c>
      <c r="D85" s="31"/>
      <c r="E85" s="31"/>
      <c r="F85" s="31"/>
    </row>
    <row r="86" spans="1:6" x14ac:dyDescent="0.25">
      <c r="A86" s="31"/>
      <c r="B86" s="31"/>
      <c r="C86" s="31" t="s">
        <v>659</v>
      </c>
      <c r="D86" s="31"/>
      <c r="E86" s="31"/>
      <c r="F86" s="31"/>
    </row>
    <row r="87" spans="1:6" x14ac:dyDescent="0.25">
      <c r="A87" s="31"/>
      <c r="B87" s="31"/>
      <c r="C87" s="31" t="s">
        <v>720</v>
      </c>
      <c r="D87" s="31"/>
      <c r="E87" s="31"/>
      <c r="F87" s="31"/>
    </row>
    <row r="88" spans="1:6" x14ac:dyDescent="0.25">
      <c r="A88" s="31"/>
      <c r="B88" s="31"/>
      <c r="C88" s="31" t="s">
        <v>721</v>
      </c>
      <c r="D88" s="31"/>
      <c r="E88" s="31"/>
      <c r="F88" s="31"/>
    </row>
    <row r="89" spans="1:6" x14ac:dyDescent="0.25">
      <c r="A89" s="31"/>
      <c r="B89" s="31"/>
      <c r="C89" s="31" t="s">
        <v>722</v>
      </c>
      <c r="D89" s="31"/>
      <c r="E89" s="31"/>
      <c r="F89" s="31"/>
    </row>
    <row r="90" spans="1:6" x14ac:dyDescent="0.25">
      <c r="A90" s="31"/>
      <c r="B90" s="31"/>
      <c r="C90" s="31" t="s">
        <v>723</v>
      </c>
      <c r="D90" s="31"/>
      <c r="E90" s="31"/>
      <c r="F90" s="31"/>
    </row>
    <row r="91" spans="1:6" x14ac:dyDescent="0.25">
      <c r="A91" s="31"/>
      <c r="B91" s="31"/>
      <c r="C91" s="31" t="s">
        <v>724</v>
      </c>
      <c r="D91" s="31"/>
      <c r="E91" s="31"/>
      <c r="F91" s="31"/>
    </row>
    <row r="92" spans="1:6" x14ac:dyDescent="0.25">
      <c r="A92" s="31"/>
      <c r="B92" s="31"/>
      <c r="C92" s="31" t="s">
        <v>725</v>
      </c>
      <c r="D92" s="31"/>
      <c r="E92" s="31"/>
      <c r="F92" s="31"/>
    </row>
    <row r="93" spans="1:6" x14ac:dyDescent="0.25">
      <c r="A93" s="31"/>
      <c r="B93" s="31"/>
      <c r="C93" s="31" t="s">
        <v>726</v>
      </c>
      <c r="D93" s="31"/>
      <c r="E93" s="31"/>
      <c r="F93" s="31"/>
    </row>
    <row r="94" spans="1:6" x14ac:dyDescent="0.25">
      <c r="A94" s="31"/>
      <c r="B94" s="31"/>
      <c r="C94" s="31" t="s">
        <v>661</v>
      </c>
      <c r="D94" s="31"/>
      <c r="E94" s="31"/>
      <c r="F94" s="31"/>
    </row>
    <row r="95" spans="1:6" x14ac:dyDescent="0.25">
      <c r="A95" s="31"/>
      <c r="B95" s="31"/>
      <c r="C95" s="31" t="s">
        <v>663</v>
      </c>
      <c r="D95" s="31"/>
      <c r="E95" s="31"/>
      <c r="F95" s="31"/>
    </row>
    <row r="96" spans="1:6" x14ac:dyDescent="0.25">
      <c r="A96" s="31"/>
      <c r="B96" s="31"/>
      <c r="C96" s="31" t="s">
        <v>727</v>
      </c>
      <c r="D96" s="31"/>
      <c r="E96" s="31"/>
      <c r="F96" s="31"/>
    </row>
    <row r="97" spans="1:6" x14ac:dyDescent="0.25">
      <c r="A97" s="31"/>
      <c r="B97" s="31"/>
      <c r="C97" s="31" t="s">
        <v>728</v>
      </c>
      <c r="D97" s="31"/>
      <c r="E97" s="31"/>
      <c r="F97" s="31"/>
    </row>
    <row r="98" spans="1:6" x14ac:dyDescent="0.25">
      <c r="A98" s="31"/>
      <c r="B98" s="31"/>
      <c r="C98" s="31" t="s">
        <v>729</v>
      </c>
      <c r="D98" s="31"/>
      <c r="E98" s="31"/>
      <c r="F98" s="31"/>
    </row>
    <row r="99" spans="1:6" x14ac:dyDescent="0.25">
      <c r="A99" s="31"/>
      <c r="B99" s="31"/>
      <c r="C99" s="31" t="s">
        <v>730</v>
      </c>
      <c r="D99" s="31"/>
      <c r="E99" s="31"/>
      <c r="F99" s="31"/>
    </row>
    <row r="100" spans="1:6" x14ac:dyDescent="0.25">
      <c r="A100" s="31"/>
      <c r="B100" s="31"/>
      <c r="C100" s="31" t="s">
        <v>731</v>
      </c>
      <c r="D100" s="31"/>
      <c r="E100" s="31"/>
      <c r="F100" s="31"/>
    </row>
    <row r="101" spans="1:6" x14ac:dyDescent="0.25">
      <c r="A101" s="31"/>
      <c r="B101" s="31"/>
      <c r="C101" s="31" t="s">
        <v>732</v>
      </c>
      <c r="D101" s="31"/>
      <c r="E101" s="31"/>
      <c r="F101" s="31"/>
    </row>
    <row r="102" spans="1:6" x14ac:dyDescent="0.25">
      <c r="A102" s="31"/>
      <c r="B102" s="31"/>
      <c r="C102" s="31" t="s">
        <v>733</v>
      </c>
      <c r="D102" s="31"/>
      <c r="E102" s="31"/>
      <c r="F102" s="31"/>
    </row>
    <row r="103" spans="1:6" x14ac:dyDescent="0.25">
      <c r="A103" s="31"/>
      <c r="B103" s="31"/>
      <c r="C103" s="31" t="s">
        <v>734</v>
      </c>
      <c r="D103" s="31"/>
      <c r="E103" s="31"/>
      <c r="F103" s="31"/>
    </row>
    <row r="104" spans="1:6" x14ac:dyDescent="0.25">
      <c r="A104" s="31"/>
      <c r="B104" s="31"/>
      <c r="C104" s="31" t="s">
        <v>735</v>
      </c>
      <c r="D104" s="31"/>
      <c r="E104" s="31"/>
      <c r="F104" s="31"/>
    </row>
    <row r="105" spans="1:6" x14ac:dyDescent="0.25">
      <c r="A105" s="31"/>
      <c r="B105" s="31"/>
      <c r="C105" s="31" t="s">
        <v>736</v>
      </c>
      <c r="D105" s="31"/>
      <c r="E105" s="31"/>
      <c r="F105" s="31"/>
    </row>
    <row r="106" spans="1:6" x14ac:dyDescent="0.25">
      <c r="A106" s="31"/>
      <c r="B106" s="31"/>
      <c r="C106" s="31" t="s">
        <v>737</v>
      </c>
      <c r="D106" s="31"/>
      <c r="E106" s="31"/>
      <c r="F106" s="31"/>
    </row>
    <row r="107" spans="1:6" x14ac:dyDescent="0.25">
      <c r="A107" s="31"/>
      <c r="B107" s="31"/>
      <c r="C107" s="31" t="s">
        <v>738</v>
      </c>
      <c r="D107" s="31"/>
      <c r="E107" s="31"/>
      <c r="F107" s="31"/>
    </row>
    <row r="108" spans="1:6" x14ac:dyDescent="0.25">
      <c r="A108" s="31"/>
      <c r="B108" s="31"/>
      <c r="C108" s="31" t="s">
        <v>739</v>
      </c>
      <c r="D108" s="31"/>
      <c r="E108" s="31"/>
      <c r="F108" s="31"/>
    </row>
    <row r="109" spans="1:6" x14ac:dyDescent="0.25">
      <c r="A109" s="31"/>
      <c r="B109" s="31"/>
      <c r="C109" s="31" t="s">
        <v>740</v>
      </c>
      <c r="D109" s="31"/>
      <c r="E109" s="31"/>
      <c r="F109" s="31"/>
    </row>
    <row r="110" spans="1:6" x14ac:dyDescent="0.25">
      <c r="A110" s="31"/>
      <c r="B110" s="31"/>
      <c r="C110" s="31" t="s">
        <v>741</v>
      </c>
      <c r="D110" s="31"/>
      <c r="E110" s="31"/>
      <c r="F110" s="31"/>
    </row>
    <row r="111" spans="1:6" x14ac:dyDescent="0.25">
      <c r="A111" s="31"/>
      <c r="B111" s="31"/>
      <c r="C111" s="31" t="s">
        <v>742</v>
      </c>
      <c r="D111" s="31"/>
      <c r="E111" s="31"/>
      <c r="F111" s="31"/>
    </row>
    <row r="112" spans="1:6" x14ac:dyDescent="0.25">
      <c r="A112" s="31"/>
      <c r="B112" s="31"/>
      <c r="C112" s="31" t="s">
        <v>743</v>
      </c>
      <c r="D112" s="31"/>
      <c r="E112" s="31"/>
      <c r="F112" s="31"/>
    </row>
    <row r="113" spans="1:6" x14ac:dyDescent="0.25">
      <c r="A113" s="31"/>
      <c r="B113" s="31"/>
      <c r="C113" s="31" t="s">
        <v>744</v>
      </c>
      <c r="D113" s="31"/>
      <c r="E113" s="31"/>
      <c r="F113" s="31"/>
    </row>
    <row r="114" spans="1:6" x14ac:dyDescent="0.25">
      <c r="A114" s="31"/>
      <c r="B114" s="31"/>
      <c r="C114" s="31" t="s">
        <v>667</v>
      </c>
      <c r="D114" s="31"/>
      <c r="E114" s="31"/>
      <c r="F114" s="31"/>
    </row>
    <row r="115" spans="1:6" x14ac:dyDescent="0.25">
      <c r="A115" s="31"/>
      <c r="B115" s="31"/>
      <c r="C115" s="31" t="s">
        <v>669</v>
      </c>
      <c r="D115" s="31"/>
      <c r="E115" s="31"/>
      <c r="F115" s="31"/>
    </row>
    <row r="116" spans="1:6" x14ac:dyDescent="0.25">
      <c r="A116" s="31"/>
      <c r="B116" s="31"/>
      <c r="C116" s="31" t="s">
        <v>745</v>
      </c>
      <c r="D116" s="31"/>
      <c r="E116" s="31"/>
      <c r="F116" s="31"/>
    </row>
    <row r="117" spans="1:6" x14ac:dyDescent="0.25">
      <c r="A117" s="31"/>
      <c r="B117" s="31"/>
      <c r="C117" s="31" t="s">
        <v>671</v>
      </c>
      <c r="D117" s="31"/>
      <c r="E117" s="31"/>
      <c r="F117" s="31"/>
    </row>
    <row r="118" spans="1:6" x14ac:dyDescent="0.25">
      <c r="A118" s="31"/>
      <c r="B118" s="31"/>
      <c r="C118" s="31" t="s">
        <v>673</v>
      </c>
      <c r="D118" s="31"/>
      <c r="E118" s="31"/>
      <c r="F118" s="31"/>
    </row>
    <row r="119" spans="1:6" x14ac:dyDescent="0.25">
      <c r="A119" s="31"/>
      <c r="B119" s="31"/>
      <c r="C119" s="31" t="s">
        <v>746</v>
      </c>
      <c r="D119" s="31"/>
      <c r="E119" s="31"/>
      <c r="F119" s="31"/>
    </row>
    <row r="120" spans="1:6" x14ac:dyDescent="0.25">
      <c r="A120" s="31"/>
      <c r="B120" s="31"/>
      <c r="C120" s="31" t="s">
        <v>747</v>
      </c>
      <c r="D120" s="31"/>
      <c r="E120" s="31"/>
      <c r="F120" s="31"/>
    </row>
    <row r="121" spans="1:6" x14ac:dyDescent="0.25">
      <c r="A121" s="31"/>
      <c r="B121" s="31"/>
      <c r="C121" s="31" t="s">
        <v>748</v>
      </c>
      <c r="D121" s="31"/>
      <c r="E121" s="31"/>
      <c r="F121" s="31"/>
    </row>
    <row r="122" spans="1:6" x14ac:dyDescent="0.25">
      <c r="A122" s="31"/>
      <c r="B122" s="31"/>
      <c r="C122" s="31" t="s">
        <v>749</v>
      </c>
      <c r="D122" s="31"/>
      <c r="E122" s="31"/>
      <c r="F122" s="31"/>
    </row>
    <row r="123" spans="1:6" x14ac:dyDescent="0.25">
      <c r="A123" s="31"/>
      <c r="B123" s="31"/>
      <c r="C123" s="31" t="s">
        <v>750</v>
      </c>
      <c r="D123" s="31"/>
      <c r="E123" s="31"/>
      <c r="F123" s="31"/>
    </row>
    <row r="124" spans="1:6" x14ac:dyDescent="0.25">
      <c r="A124" s="31"/>
      <c r="B124" s="31"/>
      <c r="C124" s="31" t="s">
        <v>751</v>
      </c>
      <c r="D124" s="31"/>
      <c r="E124" s="31"/>
      <c r="F124" s="31"/>
    </row>
    <row r="125" spans="1:6" x14ac:dyDescent="0.25">
      <c r="A125" s="31"/>
      <c r="B125" s="31"/>
      <c r="C125" s="31" t="s">
        <v>752</v>
      </c>
      <c r="D125" s="31"/>
      <c r="E125" s="31"/>
      <c r="F125" s="31"/>
    </row>
    <row r="126" spans="1:6" x14ac:dyDescent="0.25">
      <c r="A126" s="31"/>
      <c r="B126" s="31"/>
      <c r="C126" s="31" t="s">
        <v>753</v>
      </c>
      <c r="D126" s="31"/>
      <c r="E126" s="31"/>
      <c r="F126" s="31"/>
    </row>
    <row r="127" spans="1:6" x14ac:dyDescent="0.25">
      <c r="A127" s="31"/>
      <c r="B127" s="31"/>
      <c r="C127" s="31" t="s">
        <v>754</v>
      </c>
      <c r="D127" s="31"/>
      <c r="E127" s="31"/>
      <c r="F127" s="31"/>
    </row>
    <row r="128" spans="1:6" x14ac:dyDescent="0.25">
      <c r="A128" s="31"/>
      <c r="B128" s="31"/>
      <c r="C128" s="31" t="s">
        <v>755</v>
      </c>
      <c r="D128" s="31"/>
      <c r="E128" s="31"/>
      <c r="F128" s="31"/>
    </row>
    <row r="129" spans="1:6" x14ac:dyDescent="0.25">
      <c r="A129" s="31"/>
      <c r="B129" s="31"/>
      <c r="C129" s="31" t="s">
        <v>756</v>
      </c>
      <c r="D129" s="31"/>
      <c r="E129" s="31"/>
      <c r="F129" s="31"/>
    </row>
    <row r="130" spans="1:6" x14ac:dyDescent="0.25">
      <c r="A130" s="31"/>
      <c r="B130" s="31"/>
      <c r="C130" s="31" t="s">
        <v>757</v>
      </c>
      <c r="D130" s="31"/>
      <c r="E130" s="31"/>
      <c r="F130" s="31"/>
    </row>
    <row r="131" spans="1:6" x14ac:dyDescent="0.25">
      <c r="A131" s="31"/>
      <c r="B131" s="31"/>
      <c r="C131" s="31" t="s">
        <v>758</v>
      </c>
      <c r="D131" s="31"/>
      <c r="E131" s="31"/>
      <c r="F131" s="31"/>
    </row>
    <row r="132" spans="1:6" x14ac:dyDescent="0.25">
      <c r="A132" s="31"/>
      <c r="B132" s="31"/>
      <c r="C132" s="31" t="s">
        <v>675</v>
      </c>
      <c r="D132" s="31"/>
      <c r="E132" s="31"/>
      <c r="F132" s="31"/>
    </row>
    <row r="133" spans="1:6" x14ac:dyDescent="0.25">
      <c r="A133" s="31"/>
      <c r="B133" s="31"/>
      <c r="C133" s="31" t="s">
        <v>759</v>
      </c>
      <c r="D133" s="31"/>
      <c r="E133" s="31"/>
      <c r="F133" s="31"/>
    </row>
    <row r="134" spans="1:6" x14ac:dyDescent="0.25">
      <c r="A134" s="31"/>
      <c r="B134" s="31"/>
      <c r="C134" s="31" t="s">
        <v>760</v>
      </c>
      <c r="D134" s="31"/>
      <c r="E134" s="31"/>
      <c r="F134" s="31"/>
    </row>
    <row r="135" spans="1:6" x14ac:dyDescent="0.25">
      <c r="A135" s="31"/>
      <c r="B135" s="31"/>
      <c r="C135" s="31" t="s">
        <v>761</v>
      </c>
      <c r="D135" s="31"/>
      <c r="E135" s="31"/>
      <c r="F135" s="31"/>
    </row>
    <row r="136" spans="1:6" x14ac:dyDescent="0.25">
      <c r="A136" s="31"/>
      <c r="B136" s="31"/>
      <c r="C136" s="31" t="s">
        <v>762</v>
      </c>
      <c r="D136" s="31"/>
      <c r="E136" s="31"/>
      <c r="F136" s="31"/>
    </row>
    <row r="137" spans="1:6" x14ac:dyDescent="0.25">
      <c r="A137" s="31"/>
      <c r="B137" s="31"/>
      <c r="C137" s="31" t="s">
        <v>763</v>
      </c>
      <c r="D137" s="31"/>
      <c r="E137" s="31"/>
      <c r="F137" s="31"/>
    </row>
    <row r="138" spans="1:6" x14ac:dyDescent="0.25">
      <c r="A138" s="31"/>
      <c r="B138" s="31"/>
      <c r="C138" s="31" t="s">
        <v>764</v>
      </c>
      <c r="D138" s="31"/>
      <c r="E138" s="31"/>
      <c r="F138" s="31"/>
    </row>
    <row r="139" spans="1:6" x14ac:dyDescent="0.25">
      <c r="A139" s="31"/>
      <c r="B139" s="31"/>
      <c r="C139" s="31" t="s">
        <v>765</v>
      </c>
      <c r="D139" s="31"/>
      <c r="E139" s="31"/>
      <c r="F139" s="31"/>
    </row>
    <row r="140" spans="1:6" x14ac:dyDescent="0.25">
      <c r="A140" s="31"/>
      <c r="B140" s="31"/>
      <c r="C140" s="31" t="s">
        <v>766</v>
      </c>
      <c r="D140" s="31"/>
      <c r="E140" s="31"/>
      <c r="F140" s="31"/>
    </row>
    <row r="141" spans="1:6" x14ac:dyDescent="0.25">
      <c r="A141" s="31"/>
      <c r="B141" s="31"/>
      <c r="C141" s="31" t="s">
        <v>679</v>
      </c>
      <c r="D141" s="31"/>
      <c r="E141" s="31"/>
      <c r="F141" s="31"/>
    </row>
    <row r="142" spans="1:6" x14ac:dyDescent="0.25">
      <c r="A142" s="31"/>
      <c r="B142" s="31"/>
      <c r="C142" s="31" t="s">
        <v>767</v>
      </c>
      <c r="D142" s="31"/>
      <c r="E142" s="31"/>
      <c r="F142" s="31"/>
    </row>
    <row r="143" spans="1:6" x14ac:dyDescent="0.25">
      <c r="A143" s="31"/>
      <c r="B143" s="31"/>
      <c r="C143" s="31" t="s">
        <v>768</v>
      </c>
      <c r="D143" s="31"/>
      <c r="E143" s="31"/>
      <c r="F143" s="31"/>
    </row>
    <row r="144" spans="1:6" x14ac:dyDescent="0.25">
      <c r="A144" s="31"/>
      <c r="B144" s="31"/>
      <c r="C144" s="31" t="s">
        <v>769</v>
      </c>
      <c r="D144" s="31"/>
      <c r="E144" s="31"/>
      <c r="F144" s="31"/>
    </row>
    <row r="145" spans="1:6" x14ac:dyDescent="0.25">
      <c r="A145" s="31"/>
      <c r="B145" s="31"/>
      <c r="C145" s="31" t="s">
        <v>770</v>
      </c>
      <c r="D145" s="31"/>
      <c r="E145" s="31"/>
      <c r="F145" s="31"/>
    </row>
    <row r="146" spans="1:6" x14ac:dyDescent="0.25">
      <c r="A146" s="31"/>
      <c r="B146" s="31"/>
      <c r="C146" s="31" t="s">
        <v>771</v>
      </c>
      <c r="D146" s="31"/>
      <c r="E146" s="31"/>
      <c r="F146" s="31"/>
    </row>
    <row r="147" spans="1:6" x14ac:dyDescent="0.25">
      <c r="A147" s="31"/>
      <c r="B147" s="31"/>
      <c r="C147" s="31" t="s">
        <v>772</v>
      </c>
      <c r="D147" s="31"/>
      <c r="E147" s="31"/>
      <c r="F147" s="31"/>
    </row>
    <row r="148" spans="1:6" x14ac:dyDescent="0.25">
      <c r="A148" s="31"/>
      <c r="B148" s="31"/>
      <c r="C148" s="31" t="s">
        <v>773</v>
      </c>
      <c r="D148" s="31"/>
      <c r="E148" s="31"/>
      <c r="F148" s="31"/>
    </row>
    <row r="149" spans="1:6" x14ac:dyDescent="0.25">
      <c r="A149" s="31"/>
      <c r="B149" s="31"/>
      <c r="C149" s="31" t="s">
        <v>774</v>
      </c>
      <c r="D149" s="31"/>
      <c r="E149" s="31"/>
      <c r="F149" s="31"/>
    </row>
    <row r="150" spans="1:6" x14ac:dyDescent="0.25">
      <c r="A150" s="31"/>
      <c r="B150" s="31"/>
      <c r="C150" s="31" t="s">
        <v>775</v>
      </c>
      <c r="D150" s="31"/>
      <c r="E150" s="31"/>
      <c r="F150" s="31"/>
    </row>
    <row r="151" spans="1:6" x14ac:dyDescent="0.25">
      <c r="A151" s="31"/>
      <c r="B151" s="31"/>
      <c r="C151" s="31" t="s">
        <v>682</v>
      </c>
      <c r="D151" s="31"/>
      <c r="E151" s="31"/>
      <c r="F151" s="31"/>
    </row>
    <row r="152" spans="1:6" x14ac:dyDescent="0.25">
      <c r="A152" s="31"/>
      <c r="B152" s="31"/>
      <c r="C152" s="31" t="s">
        <v>677</v>
      </c>
      <c r="D152" s="31"/>
      <c r="E152" s="31"/>
      <c r="F152" s="31"/>
    </row>
    <row r="153" spans="1:6" x14ac:dyDescent="0.25">
      <c r="A153" s="31"/>
      <c r="B153" s="31"/>
      <c r="C153" s="31" t="s">
        <v>680</v>
      </c>
      <c r="D153" s="31"/>
      <c r="E153" s="31"/>
      <c r="F153" s="31"/>
    </row>
    <row r="154" spans="1:6" x14ac:dyDescent="0.25">
      <c r="A154" s="31"/>
      <c r="B154" s="31"/>
      <c r="C154" s="31" t="s">
        <v>776</v>
      </c>
      <c r="D154" s="31"/>
      <c r="E154" s="31"/>
      <c r="F154" s="31"/>
    </row>
    <row r="155" spans="1:6" x14ac:dyDescent="0.25">
      <c r="A155" s="31"/>
      <c r="B155" s="31"/>
      <c r="C155" s="31" t="s">
        <v>777</v>
      </c>
      <c r="D155" s="31"/>
      <c r="E155" s="31"/>
      <c r="F155" s="31"/>
    </row>
    <row r="156" spans="1:6" x14ac:dyDescent="0.25">
      <c r="A156" s="31"/>
      <c r="B156" s="31"/>
      <c r="C156" s="31" t="s">
        <v>778</v>
      </c>
      <c r="D156" s="31"/>
      <c r="E156" s="31"/>
      <c r="F156" s="31"/>
    </row>
    <row r="157" spans="1:6" x14ac:dyDescent="0.25">
      <c r="A157" s="31"/>
      <c r="B157" s="31"/>
      <c r="C157" s="31" t="s">
        <v>779</v>
      </c>
      <c r="D157" s="31"/>
      <c r="E157" s="31"/>
      <c r="F157" s="31"/>
    </row>
    <row r="158" spans="1:6" x14ac:dyDescent="0.25">
      <c r="A158" s="31"/>
      <c r="B158" s="31"/>
      <c r="C158" s="31" t="s">
        <v>780</v>
      </c>
      <c r="D158" s="31"/>
      <c r="E158" s="31"/>
      <c r="F158" s="31"/>
    </row>
    <row r="159" spans="1:6" x14ac:dyDescent="0.25">
      <c r="A159" s="31"/>
      <c r="B159" s="31"/>
      <c r="C159" s="31" t="s">
        <v>781</v>
      </c>
      <c r="D159" s="31"/>
      <c r="E159" s="31"/>
      <c r="F159" s="31"/>
    </row>
    <row r="160" spans="1:6" x14ac:dyDescent="0.25">
      <c r="A160" s="31"/>
      <c r="B160" s="31"/>
      <c r="C160" s="31" t="s">
        <v>685</v>
      </c>
      <c r="D160" s="31"/>
      <c r="E160" s="31"/>
      <c r="F160" s="31"/>
    </row>
    <row r="161" spans="1:6" x14ac:dyDescent="0.25">
      <c r="A161" s="31"/>
      <c r="B161" s="31"/>
      <c r="C161" s="31" t="s">
        <v>782</v>
      </c>
      <c r="D161" s="31"/>
      <c r="E161" s="31"/>
      <c r="F161" s="31"/>
    </row>
    <row r="162" spans="1:6" x14ac:dyDescent="0.25">
      <c r="A162" s="31"/>
      <c r="B162" s="31"/>
      <c r="C162" s="31" t="s">
        <v>783</v>
      </c>
      <c r="D162" s="31"/>
      <c r="E162" s="31"/>
      <c r="F162" s="31"/>
    </row>
    <row r="163" spans="1:6" x14ac:dyDescent="0.25">
      <c r="A163" s="31"/>
      <c r="B163" s="31"/>
      <c r="C163" s="31" t="s">
        <v>784</v>
      </c>
      <c r="D163" s="31"/>
      <c r="E163" s="31"/>
      <c r="F163" s="31"/>
    </row>
    <row r="164" spans="1:6" x14ac:dyDescent="0.25">
      <c r="A164" s="31"/>
      <c r="B164" s="31"/>
      <c r="C164" s="31" t="s">
        <v>688</v>
      </c>
      <c r="D164" s="31"/>
      <c r="E164" s="31"/>
      <c r="F164" s="31"/>
    </row>
    <row r="165" spans="1:6" x14ac:dyDescent="0.25">
      <c r="A165" s="31"/>
      <c r="B165" s="31"/>
      <c r="C165" s="31" t="s">
        <v>691</v>
      </c>
      <c r="D165" s="31"/>
      <c r="E165" s="31"/>
      <c r="F165" s="31"/>
    </row>
    <row r="166" spans="1:6" x14ac:dyDescent="0.25">
      <c r="A166" s="31"/>
      <c r="B166" s="31"/>
      <c r="C166" s="31" t="s">
        <v>694</v>
      </c>
      <c r="D166" s="31"/>
      <c r="E166" s="31"/>
      <c r="F166" s="31"/>
    </row>
    <row r="167" spans="1:6" x14ac:dyDescent="0.25">
      <c r="A167" s="31"/>
      <c r="B167" s="31"/>
      <c r="C167" s="31" t="s">
        <v>696</v>
      </c>
      <c r="D167" s="31"/>
      <c r="E167" s="31"/>
      <c r="F167" s="31"/>
    </row>
    <row r="168" spans="1:6" x14ac:dyDescent="0.25">
      <c r="A168" s="31"/>
      <c r="B168" s="31"/>
      <c r="C168" s="31" t="s">
        <v>698</v>
      </c>
      <c r="D168" s="31"/>
      <c r="E168" s="31"/>
      <c r="F168" s="31"/>
    </row>
    <row r="169" spans="1:6" x14ac:dyDescent="0.25">
      <c r="A169" s="31"/>
      <c r="B169" s="31"/>
      <c r="C169" s="31" t="s">
        <v>785</v>
      </c>
      <c r="D169" s="31"/>
      <c r="E169" s="31"/>
      <c r="F169" s="31"/>
    </row>
    <row r="170" spans="1:6" x14ac:dyDescent="0.25">
      <c r="A170" s="31"/>
      <c r="B170" s="31"/>
      <c r="C170" s="31" t="s">
        <v>786</v>
      </c>
      <c r="D170" s="31"/>
      <c r="E170" s="31"/>
      <c r="F170" s="31"/>
    </row>
    <row r="171" spans="1:6" x14ac:dyDescent="0.25">
      <c r="A171" s="31"/>
      <c r="B171" s="31"/>
      <c r="C171" s="31" t="s">
        <v>787</v>
      </c>
      <c r="D171" s="31"/>
      <c r="E171" s="31"/>
      <c r="F171" s="31"/>
    </row>
    <row r="172" spans="1:6" x14ac:dyDescent="0.25">
      <c r="A172" s="31"/>
      <c r="B172" s="31"/>
      <c r="C172" s="31" t="s">
        <v>788</v>
      </c>
      <c r="D172" s="31"/>
      <c r="E172" s="31"/>
      <c r="F172" s="31"/>
    </row>
    <row r="173" spans="1:6" x14ac:dyDescent="0.25">
      <c r="A173" s="31"/>
      <c r="B173" s="31"/>
      <c r="C173" s="31" t="s">
        <v>789</v>
      </c>
      <c r="D173" s="31"/>
      <c r="E173" s="31"/>
      <c r="F173" s="31"/>
    </row>
    <row r="174" spans="1:6" x14ac:dyDescent="0.25">
      <c r="A174" s="31"/>
      <c r="B174" s="31"/>
      <c r="C174" s="31" t="s">
        <v>790</v>
      </c>
      <c r="D174" s="31"/>
      <c r="E174" s="31"/>
      <c r="F174" s="31"/>
    </row>
    <row r="175" spans="1:6" x14ac:dyDescent="0.25">
      <c r="A175" s="31"/>
      <c r="B175" s="31"/>
      <c r="C175" s="31" t="s">
        <v>791</v>
      </c>
      <c r="D175" s="31"/>
      <c r="E175" s="31"/>
      <c r="F175" s="31"/>
    </row>
    <row r="176" spans="1:6" x14ac:dyDescent="0.25">
      <c r="A176" s="31"/>
      <c r="B176" s="31"/>
      <c r="C176" s="31" t="s">
        <v>792</v>
      </c>
      <c r="D176" s="31"/>
      <c r="E176" s="31"/>
      <c r="F176" s="31"/>
    </row>
    <row r="177" spans="1:6" x14ac:dyDescent="0.25">
      <c r="A177" s="31"/>
      <c r="B177" s="31"/>
      <c r="C177" s="31" t="s">
        <v>793</v>
      </c>
      <c r="D177" s="31"/>
      <c r="E177" s="31"/>
      <c r="F177" s="31"/>
    </row>
    <row r="178" spans="1:6" x14ac:dyDescent="0.25">
      <c r="A178" s="31"/>
      <c r="B178" s="31"/>
      <c r="C178" s="31" t="s">
        <v>794</v>
      </c>
      <c r="D178" s="31"/>
      <c r="E178" s="31"/>
      <c r="F178" s="31"/>
    </row>
    <row r="179" spans="1:6" x14ac:dyDescent="0.25">
      <c r="A179" s="31"/>
      <c r="B179" s="31"/>
      <c r="C179" s="31" t="s">
        <v>795</v>
      </c>
      <c r="D179" s="31"/>
      <c r="E179" s="31"/>
      <c r="F179" s="31"/>
    </row>
    <row r="180" spans="1:6" x14ac:dyDescent="0.25">
      <c r="A180" s="31"/>
      <c r="B180" s="31"/>
      <c r="C180" s="31" t="s">
        <v>796</v>
      </c>
      <c r="D180" s="31"/>
      <c r="E180" s="31"/>
      <c r="F180" s="31"/>
    </row>
    <row r="181" spans="1:6" x14ac:dyDescent="0.25">
      <c r="A181" s="32"/>
      <c r="B181" s="32"/>
      <c r="C181" s="32" t="s">
        <v>797</v>
      </c>
      <c r="D181" s="32"/>
      <c r="E181" s="32"/>
      <c r="F181" s="32"/>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workbookViewId="0"/>
  </sheetViews>
  <sheetFormatPr defaultRowHeight="15" x14ac:dyDescent="0.25"/>
  <cols>
    <col min="1" max="1" width="48.28515625" customWidth="1"/>
    <col min="2" max="2" width="46.42578125" customWidth="1"/>
    <col min="3" max="3" width="43.28515625" customWidth="1"/>
    <col min="4" max="4" width="42.42578125" customWidth="1"/>
    <col min="5" max="5" width="51" customWidth="1"/>
  </cols>
  <sheetData>
    <row r="1" spans="1:5" x14ac:dyDescent="0.25">
      <c r="A1" s="33" t="s">
        <v>1815</v>
      </c>
      <c r="B1" s="33"/>
      <c r="C1" s="33"/>
      <c r="D1" s="33"/>
      <c r="E1" s="33"/>
    </row>
    <row r="2" spans="1:5" s="83" customFormat="1" x14ac:dyDescent="0.25">
      <c r="A2" s="107" t="s">
        <v>798</v>
      </c>
      <c r="B2" s="107"/>
      <c r="C2" s="153" t="s">
        <v>799</v>
      </c>
      <c r="D2" s="153"/>
      <c r="E2" s="153"/>
    </row>
    <row r="3" spans="1:5" ht="26.25" x14ac:dyDescent="0.25">
      <c r="A3" s="34" t="s">
        <v>800</v>
      </c>
      <c r="B3" s="34" t="s">
        <v>3671</v>
      </c>
      <c r="C3" s="33" t="s">
        <v>3672</v>
      </c>
      <c r="D3" s="33" t="s">
        <v>3673</v>
      </c>
      <c r="E3" s="33" t="s">
        <v>3674</v>
      </c>
    </row>
    <row r="4" spans="1:5" x14ac:dyDescent="0.25">
      <c r="A4" s="1" t="s">
        <v>801</v>
      </c>
      <c r="B4" s="1" t="s">
        <v>802</v>
      </c>
      <c r="C4" s="1" t="s">
        <v>803</v>
      </c>
      <c r="D4" s="1" t="s">
        <v>804</v>
      </c>
      <c r="E4" s="1" t="s">
        <v>805</v>
      </c>
    </row>
    <row r="5" spans="1:5" x14ac:dyDescent="0.25">
      <c r="A5" s="1" t="s">
        <v>806</v>
      </c>
      <c r="B5" s="1"/>
      <c r="C5" s="1" t="s">
        <v>807</v>
      </c>
      <c r="D5" s="1"/>
      <c r="E5" s="1" t="s">
        <v>808</v>
      </c>
    </row>
    <row r="6" spans="1:5" x14ac:dyDescent="0.25">
      <c r="A6" s="1" t="s">
        <v>809</v>
      </c>
      <c r="B6" s="1"/>
      <c r="C6" s="1" t="s">
        <v>810</v>
      </c>
      <c r="D6" s="1"/>
      <c r="E6" s="1" t="s">
        <v>811</v>
      </c>
    </row>
    <row r="7" spans="1:5" x14ac:dyDescent="0.25">
      <c r="A7" s="1" t="s">
        <v>812</v>
      </c>
      <c r="B7" s="1"/>
      <c r="C7" s="1" t="s">
        <v>813</v>
      </c>
      <c r="D7" s="1"/>
      <c r="E7" s="1" t="s">
        <v>814</v>
      </c>
    </row>
    <row r="8" spans="1:5" x14ac:dyDescent="0.25">
      <c r="A8" s="1" t="s">
        <v>815</v>
      </c>
      <c r="B8" s="1"/>
      <c r="C8" s="1" t="s">
        <v>816</v>
      </c>
      <c r="D8" s="1"/>
      <c r="E8" s="1"/>
    </row>
    <row r="9" spans="1:5" x14ac:dyDescent="0.25">
      <c r="A9" s="1" t="s">
        <v>817</v>
      </c>
      <c r="B9" s="1"/>
      <c r="C9" s="1" t="s">
        <v>818</v>
      </c>
      <c r="D9" s="1"/>
      <c r="E9" s="1"/>
    </row>
    <row r="10" spans="1:5" x14ac:dyDescent="0.25">
      <c r="A10" s="1" t="s">
        <v>819</v>
      </c>
      <c r="B10" s="1"/>
      <c r="C10" s="1"/>
      <c r="D10" s="1"/>
      <c r="E10" s="1"/>
    </row>
    <row r="11" spans="1:5" x14ac:dyDescent="0.25">
      <c r="A11" s="1" t="s">
        <v>820</v>
      </c>
      <c r="B11" s="1"/>
      <c r="C11" s="1"/>
      <c r="D11" s="1"/>
      <c r="E11" s="1"/>
    </row>
    <row r="12" spans="1:5" x14ac:dyDescent="0.25">
      <c r="A12" s="1" t="s">
        <v>821</v>
      </c>
      <c r="B12" s="1"/>
      <c r="C12" s="1"/>
      <c r="D12" s="1"/>
      <c r="E12" s="1"/>
    </row>
    <row r="13" spans="1:5" x14ac:dyDescent="0.25">
      <c r="A13" s="1" t="s">
        <v>822</v>
      </c>
      <c r="B13" s="1"/>
      <c r="C13" s="1"/>
      <c r="D13" s="1"/>
      <c r="E13" s="1"/>
    </row>
    <row r="14" spans="1:5" x14ac:dyDescent="0.25">
      <c r="A14" s="1" t="s">
        <v>823</v>
      </c>
      <c r="B14" s="1"/>
      <c r="C14" s="1"/>
      <c r="D14" s="1"/>
      <c r="E14" s="1"/>
    </row>
    <row r="15" spans="1:5" x14ac:dyDescent="0.25">
      <c r="A15" s="1" t="s">
        <v>824</v>
      </c>
      <c r="B15" s="1"/>
      <c r="C15" s="1"/>
      <c r="D15" s="1"/>
      <c r="E15" s="1"/>
    </row>
    <row r="16" spans="1:5" x14ac:dyDescent="0.25">
      <c r="A16" s="1" t="s">
        <v>825</v>
      </c>
      <c r="B16" s="1"/>
      <c r="C16" s="1"/>
      <c r="D16" s="1"/>
      <c r="E16" s="1"/>
    </row>
    <row r="17" spans="1:5" x14ac:dyDescent="0.25">
      <c r="A17" s="1" t="s">
        <v>826</v>
      </c>
      <c r="B17" s="1"/>
      <c r="C17" s="1"/>
      <c r="D17" s="1"/>
      <c r="E17" s="1"/>
    </row>
    <row r="18" spans="1:5" x14ac:dyDescent="0.25">
      <c r="A18" s="1" t="s">
        <v>827</v>
      </c>
      <c r="B18" s="1"/>
      <c r="C18" s="1"/>
      <c r="D18" s="1"/>
      <c r="E18" s="1"/>
    </row>
    <row r="19" spans="1:5" x14ac:dyDescent="0.25">
      <c r="A19" s="1" t="s">
        <v>828</v>
      </c>
      <c r="B19" s="1"/>
      <c r="C19" s="1"/>
      <c r="D19" s="1"/>
      <c r="E19" s="1"/>
    </row>
    <row r="20" spans="1:5" x14ac:dyDescent="0.25">
      <c r="A20" s="1" t="s">
        <v>829</v>
      </c>
      <c r="B20" s="1"/>
      <c r="C20" s="1"/>
      <c r="D20" s="1"/>
      <c r="E20" s="1"/>
    </row>
    <row r="21" spans="1:5" x14ac:dyDescent="0.25">
      <c r="A21" s="1" t="s">
        <v>830</v>
      </c>
      <c r="B21" s="1"/>
      <c r="C21" s="1"/>
      <c r="D21" s="1"/>
      <c r="E21" s="1"/>
    </row>
    <row r="22" spans="1:5" x14ac:dyDescent="0.25">
      <c r="A22" s="1" t="s">
        <v>831</v>
      </c>
      <c r="B22" s="1"/>
      <c r="C22" s="1"/>
      <c r="D22" s="1"/>
      <c r="E22" s="1"/>
    </row>
    <row r="23" spans="1:5" x14ac:dyDescent="0.25">
      <c r="A23" s="1" t="s">
        <v>832</v>
      </c>
      <c r="B23" s="1"/>
      <c r="C23" s="1"/>
      <c r="D23" s="1"/>
      <c r="E23" s="1"/>
    </row>
    <row r="24" spans="1:5" x14ac:dyDescent="0.25">
      <c r="A24" s="1" t="s">
        <v>833</v>
      </c>
      <c r="B24" s="1"/>
      <c r="C24" s="1"/>
      <c r="D24" s="1"/>
      <c r="E24" s="1"/>
    </row>
    <row r="25" spans="1:5" x14ac:dyDescent="0.25">
      <c r="A25" s="1" t="s">
        <v>834</v>
      </c>
      <c r="B25" s="1"/>
      <c r="C25" s="1"/>
      <c r="D25" s="1"/>
      <c r="E25" s="1"/>
    </row>
    <row r="26" spans="1:5" x14ac:dyDescent="0.25">
      <c r="A26" s="1" t="s">
        <v>835</v>
      </c>
      <c r="B26" s="1"/>
      <c r="C26" s="1"/>
      <c r="D26" s="1"/>
      <c r="E26" s="1"/>
    </row>
    <row r="27" spans="1:5" x14ac:dyDescent="0.25">
      <c r="A27" s="1" t="s">
        <v>836</v>
      </c>
      <c r="B27" s="1"/>
      <c r="C27" s="1"/>
      <c r="D27" s="1"/>
      <c r="E27" s="1"/>
    </row>
    <row r="28" spans="1:5" x14ac:dyDescent="0.25">
      <c r="A28" s="1" t="s">
        <v>837</v>
      </c>
      <c r="B28" s="1"/>
      <c r="C28" s="1"/>
      <c r="D28" s="1"/>
      <c r="E28" s="1"/>
    </row>
    <row r="29" spans="1:5" x14ac:dyDescent="0.25">
      <c r="A29" s="1" t="s">
        <v>838</v>
      </c>
      <c r="B29" s="1"/>
      <c r="C29" s="1"/>
      <c r="D29" s="1"/>
      <c r="E29" s="1"/>
    </row>
    <row r="30" spans="1:5" x14ac:dyDescent="0.25">
      <c r="A30" s="1" t="s">
        <v>839</v>
      </c>
      <c r="B30" s="1"/>
      <c r="C30" s="1"/>
      <c r="D30" s="1"/>
      <c r="E30" s="1"/>
    </row>
    <row r="31" spans="1:5" x14ac:dyDescent="0.25">
      <c r="A31" s="1" t="s">
        <v>840</v>
      </c>
      <c r="B31" s="1"/>
      <c r="C31" s="1"/>
      <c r="D31" s="1"/>
      <c r="E31" s="1"/>
    </row>
    <row r="32" spans="1:5" x14ac:dyDescent="0.25">
      <c r="A32" s="1" t="s">
        <v>841</v>
      </c>
      <c r="B32" s="1"/>
      <c r="C32" s="1"/>
      <c r="D32" s="1"/>
      <c r="E32" s="1"/>
    </row>
    <row r="33" spans="1:5" x14ac:dyDescent="0.25">
      <c r="A33" s="1" t="s">
        <v>842</v>
      </c>
      <c r="B33" s="1"/>
      <c r="C33" s="1"/>
      <c r="D33" s="1"/>
      <c r="E33" s="1"/>
    </row>
    <row r="34" spans="1:5" x14ac:dyDescent="0.25">
      <c r="A34" s="1" t="s">
        <v>843</v>
      </c>
      <c r="B34" s="1"/>
      <c r="C34" s="1"/>
      <c r="D34" s="1"/>
      <c r="E34" s="1"/>
    </row>
    <row r="35" spans="1:5" x14ac:dyDescent="0.25">
      <c r="A35" s="1" t="s">
        <v>844</v>
      </c>
      <c r="B35" s="1"/>
      <c r="C35" s="1"/>
      <c r="D35" s="1"/>
      <c r="E35" s="1"/>
    </row>
    <row r="36" spans="1:5" x14ac:dyDescent="0.25">
      <c r="A36" s="1" t="s">
        <v>845</v>
      </c>
      <c r="B36" s="1"/>
      <c r="C36" s="1"/>
      <c r="D36" s="1"/>
      <c r="E36" s="1"/>
    </row>
    <row r="37" spans="1:5" x14ac:dyDescent="0.25">
      <c r="A37" s="1" t="s">
        <v>846</v>
      </c>
      <c r="B37" s="1"/>
      <c r="C37" s="1"/>
      <c r="D37" s="1"/>
      <c r="E37" s="1"/>
    </row>
    <row r="38" spans="1:5" x14ac:dyDescent="0.25">
      <c r="A38" s="1" t="s">
        <v>847</v>
      </c>
      <c r="B38" s="1"/>
      <c r="C38" s="1"/>
      <c r="D38" s="1"/>
      <c r="E38" s="1"/>
    </row>
    <row r="39" spans="1:5" x14ac:dyDescent="0.25">
      <c r="A39" s="1" t="s">
        <v>848</v>
      </c>
      <c r="B39" s="1"/>
      <c r="C39" s="1"/>
      <c r="D39" s="1"/>
      <c r="E39" s="1"/>
    </row>
    <row r="40" spans="1:5" x14ac:dyDescent="0.25">
      <c r="A40" s="1" t="s">
        <v>849</v>
      </c>
      <c r="B40" s="1"/>
      <c r="C40" s="1"/>
      <c r="D40" s="1"/>
      <c r="E40" s="1"/>
    </row>
    <row r="41" spans="1:5" x14ac:dyDescent="0.25">
      <c r="A41" s="1" t="s">
        <v>850</v>
      </c>
      <c r="B41" s="1"/>
      <c r="C41" s="1"/>
      <c r="D41" s="1"/>
      <c r="E41" s="1"/>
    </row>
    <row r="42" spans="1:5" x14ac:dyDescent="0.25">
      <c r="A42" s="1" t="s">
        <v>851</v>
      </c>
      <c r="B42" s="1"/>
      <c r="C42" s="1"/>
      <c r="D42" s="1"/>
      <c r="E42" s="1"/>
    </row>
    <row r="43" spans="1:5" x14ac:dyDescent="0.25">
      <c r="A43" s="1" t="s">
        <v>852</v>
      </c>
      <c r="B43" s="1"/>
      <c r="C43" s="1"/>
      <c r="D43" s="1"/>
      <c r="E43" s="1"/>
    </row>
    <row r="44" spans="1:5" x14ac:dyDescent="0.25">
      <c r="A44" s="1" t="s">
        <v>853</v>
      </c>
      <c r="B44" s="1"/>
      <c r="C44" s="1"/>
      <c r="D44" s="1"/>
      <c r="E44" s="1"/>
    </row>
    <row r="45" spans="1:5" x14ac:dyDescent="0.25">
      <c r="A45" s="1" t="s">
        <v>854</v>
      </c>
      <c r="B45" s="1"/>
      <c r="C45" s="1"/>
      <c r="D45" s="1"/>
      <c r="E45" s="1"/>
    </row>
    <row r="46" spans="1:5" x14ac:dyDescent="0.25">
      <c r="A46" s="1" t="s">
        <v>855</v>
      </c>
      <c r="B46" s="1"/>
      <c r="C46" s="1"/>
      <c r="D46" s="1"/>
      <c r="E46" s="1"/>
    </row>
    <row r="47" spans="1:5" x14ac:dyDescent="0.25">
      <c r="A47" s="1" t="s">
        <v>856</v>
      </c>
      <c r="B47" s="1"/>
      <c r="C47" s="1"/>
      <c r="D47" s="1"/>
      <c r="E47" s="1"/>
    </row>
    <row r="48" spans="1:5" x14ac:dyDescent="0.25">
      <c r="A48" s="1" t="s">
        <v>857</v>
      </c>
      <c r="B48" s="1"/>
      <c r="C48" s="1"/>
      <c r="D48" s="1"/>
      <c r="E48" s="1"/>
    </row>
    <row r="49" spans="1:5" x14ac:dyDescent="0.25">
      <c r="A49" s="1" t="s">
        <v>858</v>
      </c>
      <c r="B49" s="1"/>
      <c r="C49" s="1"/>
      <c r="D49" s="1"/>
      <c r="E49" s="1"/>
    </row>
    <row r="50" spans="1:5" x14ac:dyDescent="0.25">
      <c r="A50" s="1" t="s">
        <v>859</v>
      </c>
      <c r="B50" s="1"/>
      <c r="C50" s="1"/>
      <c r="D50" s="1"/>
      <c r="E50" s="1"/>
    </row>
    <row r="51" spans="1:5" x14ac:dyDescent="0.25">
      <c r="A51" s="1" t="s">
        <v>860</v>
      </c>
      <c r="B51" s="1"/>
      <c r="C51" s="1"/>
      <c r="D51" s="1"/>
      <c r="E51" s="1"/>
    </row>
    <row r="52" spans="1:5" x14ac:dyDescent="0.25">
      <c r="A52" s="1" t="s">
        <v>861</v>
      </c>
      <c r="B52" s="1"/>
      <c r="C52" s="1"/>
      <c r="D52" s="1"/>
      <c r="E52" s="1"/>
    </row>
    <row r="53" spans="1:5" x14ac:dyDescent="0.25">
      <c r="A53" s="1" t="s">
        <v>862</v>
      </c>
      <c r="B53" s="1"/>
      <c r="C53" s="1"/>
      <c r="D53" s="1"/>
      <c r="E53" s="1"/>
    </row>
    <row r="54" spans="1:5" x14ac:dyDescent="0.25">
      <c r="A54" s="1" t="s">
        <v>863</v>
      </c>
      <c r="B54" s="1"/>
      <c r="C54" s="1"/>
      <c r="D54" s="1"/>
      <c r="E54" s="1"/>
    </row>
    <row r="55" spans="1:5" x14ac:dyDescent="0.25">
      <c r="A55" s="1" t="s">
        <v>864</v>
      </c>
      <c r="B55" s="1"/>
      <c r="C55" s="1"/>
      <c r="D55" s="1"/>
      <c r="E55" s="1"/>
    </row>
    <row r="56" spans="1:5" x14ac:dyDescent="0.25">
      <c r="A56" s="1" t="s">
        <v>865</v>
      </c>
      <c r="B56" s="1"/>
      <c r="C56" s="1"/>
      <c r="D56" s="1"/>
      <c r="E56" s="1"/>
    </row>
    <row r="57" spans="1:5" x14ac:dyDescent="0.25">
      <c r="A57" s="1" t="s">
        <v>866</v>
      </c>
      <c r="B57" s="1"/>
      <c r="C57" s="1"/>
      <c r="D57" s="1"/>
      <c r="E57" s="1"/>
    </row>
    <row r="58" spans="1:5" x14ac:dyDescent="0.25">
      <c r="A58" s="1" t="s">
        <v>867</v>
      </c>
      <c r="B58" s="1"/>
      <c r="C58" s="1"/>
      <c r="D58" s="1"/>
      <c r="E58" s="1"/>
    </row>
    <row r="59" spans="1:5" x14ac:dyDescent="0.25">
      <c r="A59" s="1" t="s">
        <v>868</v>
      </c>
      <c r="B59" s="1"/>
      <c r="C59" s="1"/>
      <c r="D59" s="1"/>
      <c r="E59" s="1"/>
    </row>
    <row r="60" spans="1:5" x14ac:dyDescent="0.25">
      <c r="A60" s="1" t="s">
        <v>869</v>
      </c>
      <c r="B60" s="1"/>
      <c r="C60" s="1"/>
      <c r="D60" s="1"/>
      <c r="E60" s="1"/>
    </row>
    <row r="61" spans="1:5" x14ac:dyDescent="0.25">
      <c r="A61" s="1" t="s">
        <v>870</v>
      </c>
      <c r="B61" s="1"/>
      <c r="C61" s="1"/>
      <c r="D61" s="1"/>
      <c r="E61" s="1"/>
    </row>
    <row r="62" spans="1:5" x14ac:dyDescent="0.25">
      <c r="A62" s="1" t="s">
        <v>871</v>
      </c>
      <c r="B62" s="1"/>
      <c r="C62" s="1"/>
      <c r="D62" s="1"/>
      <c r="E62" s="1"/>
    </row>
    <row r="63" spans="1:5" x14ac:dyDescent="0.25">
      <c r="A63" s="1" t="s">
        <v>872</v>
      </c>
      <c r="B63" s="1"/>
      <c r="C63" s="1"/>
      <c r="D63" s="1"/>
      <c r="E63" s="1"/>
    </row>
    <row r="64" spans="1:5" x14ac:dyDescent="0.25">
      <c r="A64" s="1" t="s">
        <v>873</v>
      </c>
      <c r="B64" s="1"/>
      <c r="C64" s="1"/>
      <c r="D64" s="1"/>
      <c r="E64" s="1"/>
    </row>
    <row r="65" spans="1:5" x14ac:dyDescent="0.25">
      <c r="A65" s="1" t="s">
        <v>874</v>
      </c>
      <c r="B65" s="1"/>
      <c r="C65" s="1"/>
      <c r="D65" s="1"/>
      <c r="E65" s="1"/>
    </row>
    <row r="66" spans="1:5" x14ac:dyDescent="0.25">
      <c r="A66" s="1" t="s">
        <v>875</v>
      </c>
      <c r="B66" s="1"/>
      <c r="C66" s="1"/>
      <c r="D66" s="1"/>
      <c r="E66" s="1"/>
    </row>
    <row r="67" spans="1:5" x14ac:dyDescent="0.25">
      <c r="A67" s="1" t="s">
        <v>876</v>
      </c>
      <c r="B67" s="1"/>
      <c r="C67" s="1"/>
      <c r="D67" s="1"/>
      <c r="E67" s="1"/>
    </row>
    <row r="68" spans="1:5" x14ac:dyDescent="0.25">
      <c r="A68" s="1" t="s">
        <v>877</v>
      </c>
      <c r="B68" s="1"/>
      <c r="C68" s="1"/>
      <c r="D68" s="1"/>
      <c r="E68" s="1"/>
    </row>
    <row r="69" spans="1:5" x14ac:dyDescent="0.25">
      <c r="A69" s="1" t="s">
        <v>878</v>
      </c>
      <c r="B69" s="1"/>
      <c r="C69" s="1"/>
      <c r="D69" s="1"/>
      <c r="E69" s="1"/>
    </row>
    <row r="70" spans="1:5" x14ac:dyDescent="0.25">
      <c r="A70" s="1" t="s">
        <v>879</v>
      </c>
      <c r="B70" s="1"/>
      <c r="C70" s="1"/>
      <c r="D70" s="1"/>
      <c r="E70" s="1"/>
    </row>
    <row r="71" spans="1:5" x14ac:dyDescent="0.25">
      <c r="A71" s="1" t="s">
        <v>880</v>
      </c>
      <c r="B71" s="1"/>
      <c r="C71" s="1"/>
      <c r="D71" s="1"/>
      <c r="E71" s="1"/>
    </row>
    <row r="72" spans="1:5" x14ac:dyDescent="0.25">
      <c r="A72" s="1" t="s">
        <v>881</v>
      </c>
      <c r="B72" s="1"/>
      <c r="C72" s="1"/>
      <c r="D72" s="1"/>
      <c r="E72" s="1"/>
    </row>
    <row r="73" spans="1:5" x14ac:dyDescent="0.25">
      <c r="A73" s="1" t="s">
        <v>882</v>
      </c>
      <c r="B73" s="1"/>
      <c r="C73" s="1"/>
      <c r="D73" s="1"/>
      <c r="E73" s="1"/>
    </row>
    <row r="74" spans="1:5" x14ac:dyDescent="0.25">
      <c r="A74" s="1" t="s">
        <v>883</v>
      </c>
      <c r="B74" s="1"/>
      <c r="C74" s="1"/>
      <c r="D74" s="1"/>
      <c r="E74" s="1"/>
    </row>
    <row r="75" spans="1:5" x14ac:dyDescent="0.25">
      <c r="A75" s="1" t="s">
        <v>884</v>
      </c>
      <c r="B75" s="1"/>
      <c r="C75" s="1"/>
      <c r="D75" s="1"/>
      <c r="E75" s="1"/>
    </row>
    <row r="76" spans="1:5" x14ac:dyDescent="0.25">
      <c r="A76" s="1" t="s">
        <v>885</v>
      </c>
      <c r="B76" s="1"/>
      <c r="C76" s="1"/>
      <c r="D76" s="1"/>
      <c r="E76" s="1"/>
    </row>
    <row r="77" spans="1:5" x14ac:dyDescent="0.25">
      <c r="A77" s="1" t="s">
        <v>886</v>
      </c>
      <c r="B77" s="1"/>
      <c r="C77" s="1"/>
      <c r="D77" s="1"/>
      <c r="E77" s="1"/>
    </row>
    <row r="78" spans="1:5" x14ac:dyDescent="0.25">
      <c r="A78" s="1" t="s">
        <v>887</v>
      </c>
      <c r="B78" s="1"/>
      <c r="C78" s="1"/>
      <c r="D78" s="1"/>
      <c r="E78" s="1"/>
    </row>
    <row r="79" spans="1:5" x14ac:dyDescent="0.25">
      <c r="A79" s="1" t="s">
        <v>888</v>
      </c>
      <c r="B79" s="1"/>
      <c r="C79" s="1"/>
      <c r="D79" s="1"/>
      <c r="E79" s="1"/>
    </row>
    <row r="80" spans="1:5" x14ac:dyDescent="0.25">
      <c r="A80" s="1" t="s">
        <v>889</v>
      </c>
      <c r="B80" s="1"/>
      <c r="C80" s="1"/>
      <c r="D80" s="1"/>
      <c r="E80" s="1"/>
    </row>
    <row r="81" spans="1:5" x14ac:dyDescent="0.25">
      <c r="A81" s="1" t="s">
        <v>890</v>
      </c>
      <c r="B81" s="1"/>
      <c r="C81" s="1"/>
      <c r="D81" s="1"/>
      <c r="E81" s="1"/>
    </row>
    <row r="82" spans="1:5" x14ac:dyDescent="0.25">
      <c r="A82" s="1" t="s">
        <v>891</v>
      </c>
      <c r="B82" s="1"/>
      <c r="C82" s="1"/>
      <c r="D82" s="1"/>
      <c r="E82" s="1"/>
    </row>
    <row r="83" spans="1:5" x14ac:dyDescent="0.25">
      <c r="A83" s="1" t="s">
        <v>892</v>
      </c>
      <c r="B83" s="1"/>
      <c r="C83" s="1"/>
      <c r="D83" s="1"/>
      <c r="E83" s="1"/>
    </row>
    <row r="84" spans="1:5" x14ac:dyDescent="0.25">
      <c r="A84" s="1" t="s">
        <v>893</v>
      </c>
      <c r="B84" s="1"/>
      <c r="C84" s="1"/>
      <c r="D84" s="1"/>
      <c r="E84" s="1"/>
    </row>
    <row r="85" spans="1:5" x14ac:dyDescent="0.25">
      <c r="A85" s="1" t="s">
        <v>894</v>
      </c>
      <c r="B85" s="1"/>
      <c r="C85" s="1"/>
      <c r="D85" s="1"/>
      <c r="E85" s="1"/>
    </row>
    <row r="86" spans="1:5" x14ac:dyDescent="0.25">
      <c r="A86" s="1" t="s">
        <v>895</v>
      </c>
      <c r="B86" s="1"/>
      <c r="C86" s="1"/>
      <c r="D86" s="1"/>
      <c r="E86" s="1"/>
    </row>
    <row r="87" spans="1:5" x14ac:dyDescent="0.25">
      <c r="A87" s="1" t="s">
        <v>896</v>
      </c>
      <c r="B87" s="1"/>
      <c r="C87" s="1"/>
      <c r="D87" s="1"/>
      <c r="E87" s="1"/>
    </row>
    <row r="88" spans="1:5" x14ac:dyDescent="0.25">
      <c r="A88" s="1" t="s">
        <v>897</v>
      </c>
      <c r="B88" s="1"/>
      <c r="C88" s="1"/>
      <c r="D88" s="1"/>
      <c r="E88" s="1"/>
    </row>
    <row r="89" spans="1:5" x14ac:dyDescent="0.25">
      <c r="A89" s="1" t="s">
        <v>898</v>
      </c>
      <c r="B89" s="1"/>
      <c r="C89" s="1"/>
      <c r="D89" s="1"/>
      <c r="E89" s="1"/>
    </row>
    <row r="90" spans="1:5" x14ac:dyDescent="0.25">
      <c r="A90" s="1" t="s">
        <v>899</v>
      </c>
      <c r="B90" s="1"/>
      <c r="C90" s="1"/>
      <c r="D90" s="1"/>
      <c r="E90" s="1"/>
    </row>
    <row r="91" spans="1:5" x14ac:dyDescent="0.25">
      <c r="A91" s="1" t="s">
        <v>900</v>
      </c>
      <c r="B91" s="1"/>
      <c r="C91" s="1"/>
      <c r="D91" s="1"/>
      <c r="E91" s="1"/>
    </row>
    <row r="92" spans="1:5" x14ac:dyDescent="0.25">
      <c r="A92" s="1" t="s">
        <v>901</v>
      </c>
      <c r="B92" s="1"/>
      <c r="C92" s="1"/>
      <c r="D92" s="1"/>
      <c r="E92" s="1"/>
    </row>
    <row r="93" spans="1:5" x14ac:dyDescent="0.25">
      <c r="A93" s="1" t="s">
        <v>902</v>
      </c>
      <c r="B93" s="1"/>
      <c r="C93" s="1"/>
      <c r="D93" s="1"/>
      <c r="E93" s="1"/>
    </row>
    <row r="94" spans="1:5" x14ac:dyDescent="0.25">
      <c r="A94" s="1" t="s">
        <v>903</v>
      </c>
      <c r="B94" s="1"/>
      <c r="C94" s="1"/>
      <c r="D94" s="1"/>
      <c r="E94" s="1"/>
    </row>
    <row r="95" spans="1:5" x14ac:dyDescent="0.25">
      <c r="A95" s="1" t="s">
        <v>904</v>
      </c>
      <c r="B95" s="1"/>
      <c r="C95" s="1"/>
      <c r="D95" s="1"/>
      <c r="E95" s="1"/>
    </row>
    <row r="96" spans="1:5" x14ac:dyDescent="0.25">
      <c r="A96" s="1" t="s">
        <v>905</v>
      </c>
      <c r="B96" s="1"/>
      <c r="C96" s="1"/>
      <c r="D96" s="1"/>
      <c r="E96" s="1"/>
    </row>
    <row r="97" spans="1:5" x14ac:dyDescent="0.25">
      <c r="A97" s="1" t="s">
        <v>906</v>
      </c>
      <c r="B97" s="1"/>
      <c r="C97" s="1"/>
      <c r="D97" s="1"/>
      <c r="E97" s="1"/>
    </row>
    <row r="98" spans="1:5" x14ac:dyDescent="0.25">
      <c r="A98" s="1" t="s">
        <v>907</v>
      </c>
      <c r="B98" s="1"/>
      <c r="C98" s="1"/>
      <c r="D98" s="1"/>
      <c r="E98" s="1"/>
    </row>
    <row r="99" spans="1:5" x14ac:dyDescent="0.25">
      <c r="A99" s="1" t="s">
        <v>908</v>
      </c>
      <c r="B99" s="1"/>
      <c r="C99" s="1"/>
      <c r="D99" s="1"/>
      <c r="E99" s="1"/>
    </row>
    <row r="100" spans="1:5" x14ac:dyDescent="0.25">
      <c r="A100" s="1" t="s">
        <v>909</v>
      </c>
      <c r="B100" s="1"/>
      <c r="C100" s="1"/>
      <c r="D100" s="1"/>
      <c r="E100" s="1"/>
    </row>
    <row r="101" spans="1:5" x14ac:dyDescent="0.25">
      <c r="A101" s="1" t="s">
        <v>910</v>
      </c>
      <c r="B101" s="1"/>
      <c r="C101" s="1"/>
      <c r="D101" s="1"/>
      <c r="E101" s="1"/>
    </row>
    <row r="102" spans="1:5" x14ac:dyDescent="0.25">
      <c r="A102" s="1" t="s">
        <v>911</v>
      </c>
      <c r="B102" s="1"/>
      <c r="C102" s="1"/>
      <c r="D102" s="1"/>
      <c r="E102" s="1"/>
    </row>
    <row r="103" spans="1:5" x14ac:dyDescent="0.25">
      <c r="A103" s="1" t="s">
        <v>912</v>
      </c>
      <c r="B103" s="1"/>
      <c r="C103" s="1"/>
      <c r="D103" s="1"/>
      <c r="E103" s="1"/>
    </row>
    <row r="104" spans="1:5" x14ac:dyDescent="0.25">
      <c r="A104" s="1" t="s">
        <v>913</v>
      </c>
      <c r="B104" s="1"/>
      <c r="C104" s="1"/>
      <c r="D104" s="1"/>
      <c r="E104" s="1"/>
    </row>
    <row r="105" spans="1:5" x14ac:dyDescent="0.25">
      <c r="A105" s="1" t="s">
        <v>914</v>
      </c>
      <c r="B105" s="1"/>
      <c r="C105" s="1"/>
      <c r="D105" s="1"/>
      <c r="E105" s="1"/>
    </row>
    <row r="106" spans="1:5" x14ac:dyDescent="0.25">
      <c r="A106" s="1" t="s">
        <v>915</v>
      </c>
      <c r="B106" s="1"/>
      <c r="C106" s="1"/>
      <c r="D106" s="1"/>
      <c r="E106" s="1"/>
    </row>
    <row r="107" spans="1:5" x14ac:dyDescent="0.25">
      <c r="A107" s="1" t="s">
        <v>916</v>
      </c>
      <c r="B107" s="1"/>
      <c r="C107" s="1"/>
      <c r="D107" s="1"/>
      <c r="E107" s="1"/>
    </row>
    <row r="108" spans="1:5" x14ac:dyDescent="0.25">
      <c r="A108" s="1" t="s">
        <v>917</v>
      </c>
      <c r="B108" s="1"/>
      <c r="C108" s="1"/>
      <c r="D108" s="1"/>
      <c r="E108" s="1"/>
    </row>
    <row r="109" spans="1:5" x14ac:dyDescent="0.25">
      <c r="A109" s="1" t="s">
        <v>918</v>
      </c>
      <c r="B109" s="1"/>
      <c r="C109" s="1"/>
      <c r="D109" s="1"/>
      <c r="E109" s="1"/>
    </row>
    <row r="110" spans="1:5" x14ac:dyDescent="0.25">
      <c r="A110" s="1" t="s">
        <v>919</v>
      </c>
      <c r="B110" s="1"/>
      <c r="C110" s="1"/>
      <c r="D110" s="1"/>
      <c r="E110" s="1"/>
    </row>
    <row r="111" spans="1:5" x14ac:dyDescent="0.25">
      <c r="A111" s="1" t="s">
        <v>920</v>
      </c>
      <c r="B111" s="1"/>
      <c r="C111" s="1"/>
      <c r="D111" s="1"/>
      <c r="E111" s="1"/>
    </row>
    <row r="112" spans="1:5" x14ac:dyDescent="0.25">
      <c r="A112" s="1" t="s">
        <v>921</v>
      </c>
      <c r="B112" s="1"/>
      <c r="C112" s="1"/>
      <c r="D112" s="1"/>
      <c r="E112" s="1"/>
    </row>
    <row r="113" spans="1:5" x14ac:dyDescent="0.25">
      <c r="A113" s="1" t="s">
        <v>922</v>
      </c>
      <c r="B113" s="1"/>
      <c r="C113" s="1"/>
      <c r="D113" s="1"/>
      <c r="E113" s="1"/>
    </row>
    <row r="114" spans="1:5" x14ac:dyDescent="0.25">
      <c r="A114" s="1" t="s">
        <v>923</v>
      </c>
      <c r="B114" s="1"/>
      <c r="C114" s="1"/>
      <c r="D114" s="1"/>
      <c r="E114" s="1"/>
    </row>
    <row r="115" spans="1:5" x14ac:dyDescent="0.25">
      <c r="A115" s="1" t="s">
        <v>924</v>
      </c>
      <c r="B115" s="1"/>
      <c r="C115" s="1"/>
      <c r="D115" s="1"/>
      <c r="E115" s="1"/>
    </row>
    <row r="116" spans="1:5" x14ac:dyDescent="0.25">
      <c r="A116" s="1" t="s">
        <v>925</v>
      </c>
      <c r="B116" s="1"/>
      <c r="C116" s="1"/>
      <c r="D116" s="1"/>
      <c r="E116" s="1"/>
    </row>
    <row r="117" spans="1:5" x14ac:dyDescent="0.25">
      <c r="A117" s="1" t="s">
        <v>926</v>
      </c>
      <c r="B117" s="1"/>
      <c r="C117" s="1"/>
      <c r="D117" s="1"/>
      <c r="E117" s="1"/>
    </row>
    <row r="118" spans="1:5" x14ac:dyDescent="0.25">
      <c r="A118" s="1" t="s">
        <v>927</v>
      </c>
      <c r="B118" s="1"/>
      <c r="C118" s="1"/>
      <c r="D118" s="1"/>
      <c r="E118" s="1"/>
    </row>
    <row r="119" spans="1:5" x14ac:dyDescent="0.25">
      <c r="A119" s="1" t="s">
        <v>928</v>
      </c>
      <c r="B119" s="1"/>
      <c r="C119" s="1"/>
      <c r="D119" s="1"/>
      <c r="E119" s="1"/>
    </row>
    <row r="120" spans="1:5" x14ac:dyDescent="0.25">
      <c r="A120" s="1" t="s">
        <v>929</v>
      </c>
      <c r="B120" s="1"/>
      <c r="C120" s="1"/>
      <c r="D120" s="1"/>
      <c r="E120" s="1"/>
    </row>
    <row r="121" spans="1:5" x14ac:dyDescent="0.25">
      <c r="A121" s="1" t="s">
        <v>930</v>
      </c>
      <c r="B121" s="1"/>
      <c r="C121" s="1"/>
      <c r="D121" s="1"/>
      <c r="E121" s="1"/>
    </row>
    <row r="122" spans="1:5" x14ac:dyDescent="0.25">
      <c r="A122" s="1" t="s">
        <v>931</v>
      </c>
      <c r="B122" s="1"/>
      <c r="C122" s="1"/>
      <c r="D122" s="1"/>
      <c r="E122" s="1"/>
    </row>
    <row r="123" spans="1:5" x14ac:dyDescent="0.25">
      <c r="A123" s="1" t="s">
        <v>932</v>
      </c>
      <c r="B123" s="1"/>
      <c r="C123" s="1"/>
      <c r="D123" s="1"/>
      <c r="E123" s="1"/>
    </row>
    <row r="124" spans="1:5" x14ac:dyDescent="0.25">
      <c r="A124" s="1" t="s">
        <v>933</v>
      </c>
      <c r="B124" s="1"/>
      <c r="C124" s="1"/>
      <c r="D124" s="1"/>
      <c r="E124" s="1"/>
    </row>
    <row r="125" spans="1:5" x14ac:dyDescent="0.25">
      <c r="A125" s="1" t="s">
        <v>934</v>
      </c>
      <c r="B125" s="1"/>
      <c r="C125" s="1"/>
      <c r="D125" s="1"/>
      <c r="E125" s="1"/>
    </row>
    <row r="126" spans="1:5" x14ac:dyDescent="0.25">
      <c r="A126" s="1" t="s">
        <v>935</v>
      </c>
      <c r="B126" s="1"/>
      <c r="C126" s="1"/>
      <c r="D126" s="1"/>
      <c r="E126" s="1"/>
    </row>
    <row r="127" spans="1:5" x14ac:dyDescent="0.25">
      <c r="A127" s="1" t="s">
        <v>936</v>
      </c>
      <c r="B127" s="1"/>
      <c r="C127" s="1"/>
      <c r="D127" s="1"/>
      <c r="E127" s="1"/>
    </row>
    <row r="128" spans="1:5" x14ac:dyDescent="0.25">
      <c r="A128" s="1" t="s">
        <v>937</v>
      </c>
      <c r="B128" s="1"/>
      <c r="C128" s="1"/>
      <c r="D128" s="1"/>
      <c r="E128" s="1"/>
    </row>
    <row r="129" spans="1:5" x14ac:dyDescent="0.25">
      <c r="A129" s="1" t="s">
        <v>938</v>
      </c>
      <c r="B129" s="1"/>
      <c r="C129" s="1"/>
      <c r="D129" s="1"/>
      <c r="E129" s="1"/>
    </row>
    <row r="130" spans="1:5" x14ac:dyDescent="0.25">
      <c r="A130" s="1" t="s">
        <v>939</v>
      </c>
      <c r="B130" s="1"/>
      <c r="C130" s="1"/>
      <c r="D130" s="1"/>
      <c r="E130" s="1"/>
    </row>
    <row r="131" spans="1:5" x14ac:dyDescent="0.25">
      <c r="A131" s="1" t="s">
        <v>940</v>
      </c>
      <c r="B131" s="1"/>
      <c r="C131" s="1"/>
      <c r="D131" s="1"/>
      <c r="E131" s="1"/>
    </row>
    <row r="132" spans="1:5" x14ac:dyDescent="0.25">
      <c r="A132" s="1" t="s">
        <v>941</v>
      </c>
      <c r="B132" s="1"/>
      <c r="C132" s="1"/>
      <c r="D132" s="1"/>
      <c r="E132" s="1"/>
    </row>
    <row r="133" spans="1:5" x14ac:dyDescent="0.25">
      <c r="A133" s="1" t="s">
        <v>942</v>
      </c>
      <c r="B133" s="1"/>
      <c r="C133" s="1"/>
      <c r="D133" s="1"/>
      <c r="E133" s="1"/>
    </row>
    <row r="134" spans="1:5" x14ac:dyDescent="0.25">
      <c r="A134" s="1" t="s">
        <v>943</v>
      </c>
      <c r="B134" s="1"/>
      <c r="C134" s="1"/>
      <c r="D134" s="1"/>
      <c r="E134" s="1"/>
    </row>
    <row r="135" spans="1:5" x14ac:dyDescent="0.25">
      <c r="A135" s="1" t="s">
        <v>944</v>
      </c>
      <c r="B135" s="1"/>
      <c r="C135" s="1"/>
      <c r="D135" s="1"/>
      <c r="E135" s="1"/>
    </row>
    <row r="136" spans="1:5" x14ac:dyDescent="0.25">
      <c r="A136" s="1" t="s">
        <v>945</v>
      </c>
      <c r="B136" s="1"/>
      <c r="C136" s="1"/>
      <c r="D136" s="1"/>
      <c r="E136" s="1"/>
    </row>
    <row r="137" spans="1:5" x14ac:dyDescent="0.25">
      <c r="A137" s="1" t="s">
        <v>946</v>
      </c>
      <c r="B137" s="1"/>
      <c r="C137" s="1"/>
      <c r="D137" s="1"/>
      <c r="E137" s="1"/>
    </row>
    <row r="138" spans="1:5" x14ac:dyDescent="0.25">
      <c r="A138" s="1" t="s">
        <v>947</v>
      </c>
      <c r="B138" s="1"/>
      <c r="C138" s="1"/>
      <c r="D138" s="1"/>
      <c r="E138" s="1"/>
    </row>
    <row r="139" spans="1:5" x14ac:dyDescent="0.25">
      <c r="A139" s="1" t="s">
        <v>948</v>
      </c>
      <c r="B139" s="1"/>
      <c r="C139" s="1"/>
      <c r="D139" s="1"/>
      <c r="E139" s="1"/>
    </row>
    <row r="140" spans="1:5" x14ac:dyDescent="0.25">
      <c r="A140" s="1" t="s">
        <v>949</v>
      </c>
      <c r="B140" s="1"/>
      <c r="C140" s="1"/>
      <c r="D140" s="1"/>
      <c r="E140" s="1"/>
    </row>
    <row r="141" spans="1:5" x14ac:dyDescent="0.25">
      <c r="A141" s="1" t="s">
        <v>950</v>
      </c>
      <c r="B141" s="1"/>
      <c r="C141" s="1"/>
      <c r="D141" s="1"/>
      <c r="E141" s="1"/>
    </row>
    <row r="142" spans="1:5" x14ac:dyDescent="0.25">
      <c r="A142" s="1" t="s">
        <v>951</v>
      </c>
      <c r="B142" s="1"/>
      <c r="C142" s="1"/>
      <c r="D142" s="1"/>
      <c r="E142" s="1"/>
    </row>
    <row r="143" spans="1:5" x14ac:dyDescent="0.25">
      <c r="A143" s="1" t="s">
        <v>952</v>
      </c>
      <c r="B143" s="1"/>
      <c r="C143" s="1"/>
      <c r="D143" s="1"/>
      <c r="E143" s="1"/>
    </row>
    <row r="144" spans="1:5" x14ac:dyDescent="0.25">
      <c r="A144" s="1" t="s">
        <v>953</v>
      </c>
      <c r="B144" s="1"/>
      <c r="C144" s="1"/>
      <c r="D144" s="1"/>
      <c r="E144" s="1"/>
    </row>
    <row r="145" spans="1:5" x14ac:dyDescent="0.25">
      <c r="A145" s="1" t="s">
        <v>954</v>
      </c>
      <c r="B145" s="1"/>
      <c r="C145" s="1"/>
      <c r="D145" s="1"/>
      <c r="E145" s="1"/>
    </row>
    <row r="146" spans="1:5" x14ac:dyDescent="0.25">
      <c r="A146" s="1" t="s">
        <v>955</v>
      </c>
      <c r="B146" s="1"/>
      <c r="C146" s="1"/>
      <c r="D146" s="1"/>
      <c r="E146" s="1"/>
    </row>
    <row r="147" spans="1:5" x14ac:dyDescent="0.25">
      <c r="A147" s="1" t="s">
        <v>956</v>
      </c>
      <c r="B147" s="1"/>
      <c r="C147" s="1"/>
      <c r="D147" s="1"/>
      <c r="E147" s="1"/>
    </row>
    <row r="148" spans="1:5" x14ac:dyDescent="0.25">
      <c r="A148" s="1" t="s">
        <v>957</v>
      </c>
      <c r="B148" s="1"/>
      <c r="C148" s="1"/>
      <c r="D148" s="1"/>
      <c r="E148" s="1"/>
    </row>
    <row r="149" spans="1:5" x14ac:dyDescent="0.25">
      <c r="A149" s="1" t="s">
        <v>958</v>
      </c>
      <c r="B149" s="1"/>
      <c r="C149" s="1"/>
      <c r="D149" s="1"/>
      <c r="E149" s="1"/>
    </row>
    <row r="150" spans="1:5" x14ac:dyDescent="0.25">
      <c r="A150" s="1" t="s">
        <v>959</v>
      </c>
      <c r="B150" s="1"/>
      <c r="C150" s="1"/>
      <c r="D150" s="1"/>
      <c r="E150" s="1"/>
    </row>
    <row r="151" spans="1:5" x14ac:dyDescent="0.25">
      <c r="A151" s="1" t="s">
        <v>960</v>
      </c>
      <c r="B151" s="1"/>
      <c r="C151" s="1"/>
      <c r="D151" s="1"/>
      <c r="E151" s="1"/>
    </row>
    <row r="152" spans="1:5" x14ac:dyDescent="0.25">
      <c r="A152" s="1" t="s">
        <v>961</v>
      </c>
      <c r="B152" s="1"/>
      <c r="C152" s="1"/>
      <c r="D152" s="1"/>
      <c r="E152" s="1"/>
    </row>
    <row r="153" spans="1:5" x14ac:dyDescent="0.25">
      <c r="A153" s="1" t="s">
        <v>962</v>
      </c>
      <c r="B153" s="1"/>
      <c r="C153" s="1"/>
      <c r="D153" s="1"/>
      <c r="E153" s="1"/>
    </row>
    <row r="154" spans="1:5" x14ac:dyDescent="0.25">
      <c r="A154" s="1" t="s">
        <v>963</v>
      </c>
      <c r="B154" s="1"/>
      <c r="C154" s="1"/>
      <c r="D154" s="1"/>
      <c r="E154" s="1"/>
    </row>
    <row r="155" spans="1:5" x14ac:dyDescent="0.25">
      <c r="A155" s="1" t="s">
        <v>964</v>
      </c>
      <c r="B155" s="1"/>
      <c r="C155" s="1"/>
      <c r="D155" s="1"/>
      <c r="E155" s="1"/>
    </row>
    <row r="156" spans="1:5" x14ac:dyDescent="0.25">
      <c r="A156" s="1" t="s">
        <v>965</v>
      </c>
      <c r="B156" s="1"/>
      <c r="C156" s="1"/>
      <c r="D156" s="1"/>
      <c r="E156" s="1"/>
    </row>
    <row r="157" spans="1:5" x14ac:dyDescent="0.25">
      <c r="A157" s="1" t="s">
        <v>966</v>
      </c>
      <c r="B157" s="1"/>
      <c r="C157" s="1"/>
      <c r="D157" s="1"/>
      <c r="E157" s="1"/>
    </row>
    <row r="158" spans="1:5" x14ac:dyDescent="0.25">
      <c r="A158" s="1" t="s">
        <v>967</v>
      </c>
      <c r="B158" s="1"/>
      <c r="C158" s="1"/>
      <c r="D158" s="1"/>
      <c r="E158" s="1"/>
    </row>
    <row r="159" spans="1:5" x14ac:dyDescent="0.25">
      <c r="A159" s="1" t="s">
        <v>968</v>
      </c>
      <c r="B159" s="1"/>
      <c r="C159" s="1"/>
      <c r="D159" s="1"/>
      <c r="E159" s="1"/>
    </row>
    <row r="160" spans="1:5" x14ac:dyDescent="0.25">
      <c r="A160" s="1" t="s">
        <v>969</v>
      </c>
      <c r="B160" s="1"/>
      <c r="C160" s="1"/>
      <c r="D160" s="1"/>
      <c r="E160" s="1"/>
    </row>
    <row r="161" spans="1:5" x14ac:dyDescent="0.25">
      <c r="A161" s="1" t="s">
        <v>970</v>
      </c>
      <c r="B161" s="1"/>
      <c r="C161" s="1"/>
      <c r="D161" s="1"/>
      <c r="E161" s="1"/>
    </row>
    <row r="162" spans="1:5" x14ac:dyDescent="0.25">
      <c r="A162" s="1" t="s">
        <v>971</v>
      </c>
      <c r="B162" s="1"/>
      <c r="C162" s="1"/>
      <c r="D162" s="1"/>
      <c r="E162" s="1"/>
    </row>
    <row r="163" spans="1:5" x14ac:dyDescent="0.25">
      <c r="A163" s="1" t="s">
        <v>972</v>
      </c>
      <c r="B163" s="1"/>
      <c r="C163" s="1"/>
      <c r="D163" s="1"/>
      <c r="E163" s="1"/>
    </row>
    <row r="164" spans="1:5" x14ac:dyDescent="0.25">
      <c r="A164" s="1" t="s">
        <v>973</v>
      </c>
      <c r="B164" s="1"/>
      <c r="C164" s="1"/>
      <c r="D164" s="1"/>
      <c r="E164" s="1"/>
    </row>
    <row r="165" spans="1:5" x14ac:dyDescent="0.25">
      <c r="A165" s="1" t="s">
        <v>974</v>
      </c>
      <c r="B165" s="1"/>
      <c r="C165" s="1"/>
      <c r="D165" s="1"/>
      <c r="E165" s="1"/>
    </row>
    <row r="166" spans="1:5" x14ac:dyDescent="0.25">
      <c r="A166" s="1" t="s">
        <v>975</v>
      </c>
      <c r="B166" s="1"/>
      <c r="C166" s="1"/>
      <c r="D166" s="1"/>
      <c r="E166" s="1"/>
    </row>
    <row r="167" spans="1:5" x14ac:dyDescent="0.25">
      <c r="A167" s="1" t="s">
        <v>976</v>
      </c>
      <c r="B167" s="1"/>
      <c r="C167" s="1"/>
      <c r="D167" s="1"/>
      <c r="E167" s="1"/>
    </row>
    <row r="168" spans="1:5" x14ac:dyDescent="0.25">
      <c r="A168" s="1" t="s">
        <v>977</v>
      </c>
      <c r="B168" s="1"/>
      <c r="C168" s="1"/>
      <c r="D168" s="1"/>
      <c r="E168" s="1"/>
    </row>
    <row r="169" spans="1:5" x14ac:dyDescent="0.25">
      <c r="A169" s="1" t="s">
        <v>978</v>
      </c>
      <c r="B169" s="1"/>
      <c r="C169" s="1"/>
      <c r="D169" s="1"/>
      <c r="E169" s="1"/>
    </row>
    <row r="170" spans="1:5" x14ac:dyDescent="0.25">
      <c r="A170" s="1" t="s">
        <v>979</v>
      </c>
      <c r="B170" s="1"/>
      <c r="C170" s="1"/>
      <c r="D170" s="1"/>
      <c r="E170" s="1"/>
    </row>
    <row r="171" spans="1:5" x14ac:dyDescent="0.25">
      <c r="A171" s="1" t="s">
        <v>980</v>
      </c>
      <c r="B171" s="1"/>
      <c r="C171" s="1"/>
      <c r="D171" s="1"/>
      <c r="E171" s="1"/>
    </row>
    <row r="172" spans="1:5" x14ac:dyDescent="0.25">
      <c r="A172" s="1" t="s">
        <v>981</v>
      </c>
      <c r="B172" s="1"/>
      <c r="C172" s="1"/>
      <c r="D172" s="1"/>
      <c r="E172" s="1"/>
    </row>
    <row r="173" spans="1:5" x14ac:dyDescent="0.25">
      <c r="A173" s="1" t="s">
        <v>982</v>
      </c>
      <c r="B173" s="1"/>
      <c r="C173" s="1"/>
      <c r="D173" s="1"/>
      <c r="E173" s="1"/>
    </row>
    <row r="174" spans="1:5" x14ac:dyDescent="0.25">
      <c r="A174" s="1" t="s">
        <v>983</v>
      </c>
      <c r="B174" s="1"/>
      <c r="C174" s="1"/>
      <c r="D174" s="1"/>
      <c r="E174" s="1"/>
    </row>
    <row r="175" spans="1:5" x14ac:dyDescent="0.25">
      <c r="A175" s="1" t="s">
        <v>984</v>
      </c>
      <c r="B175" s="1"/>
      <c r="C175" s="1"/>
      <c r="D175" s="1"/>
      <c r="E175" s="1"/>
    </row>
    <row r="176" spans="1:5" x14ac:dyDescent="0.25">
      <c r="A176" s="1" t="s">
        <v>985</v>
      </c>
      <c r="B176" s="1"/>
      <c r="C176" s="1"/>
      <c r="D176" s="1"/>
      <c r="E176" s="1"/>
    </row>
    <row r="177" spans="1:5" x14ac:dyDescent="0.25">
      <c r="A177" s="1" t="s">
        <v>986</v>
      </c>
      <c r="B177" s="1"/>
      <c r="C177" s="1"/>
      <c r="D177" s="1"/>
      <c r="E177" s="1"/>
    </row>
    <row r="178" spans="1:5" x14ac:dyDescent="0.25">
      <c r="A178" s="1" t="s">
        <v>987</v>
      </c>
      <c r="B178" s="1"/>
      <c r="C178" s="1"/>
      <c r="D178" s="1"/>
      <c r="E178" s="1"/>
    </row>
    <row r="179" spans="1:5" x14ac:dyDescent="0.25">
      <c r="A179" s="1" t="s">
        <v>988</v>
      </c>
      <c r="B179" s="1"/>
      <c r="C179" s="1"/>
      <c r="D179" s="1"/>
      <c r="E179" s="1"/>
    </row>
    <row r="180" spans="1:5" x14ac:dyDescent="0.25">
      <c r="A180" s="1" t="s">
        <v>989</v>
      </c>
      <c r="B180" s="1"/>
      <c r="C180" s="1"/>
      <c r="D180" s="1"/>
      <c r="E180" s="1"/>
    </row>
  </sheetData>
  <mergeCells count="1">
    <mergeCell ref="C2:E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workbookViewId="0">
      <selection activeCell="A2" sqref="A2"/>
    </sheetView>
  </sheetViews>
  <sheetFormatPr defaultRowHeight="15" x14ac:dyDescent="0.25"/>
  <cols>
    <col min="1" max="1" width="50.5703125" customWidth="1"/>
    <col min="2" max="2" width="40.140625" customWidth="1"/>
    <col min="3" max="3" width="39.140625" customWidth="1"/>
    <col min="4" max="4" width="35.42578125" customWidth="1"/>
    <col min="5" max="5" width="41.85546875" customWidth="1"/>
    <col min="6" max="6" width="39.5703125" customWidth="1"/>
  </cols>
  <sheetData>
    <row r="1" spans="1:6" x14ac:dyDescent="0.25">
      <c r="A1" s="9" t="s">
        <v>3714</v>
      </c>
      <c r="B1" s="9"/>
      <c r="C1" s="9"/>
      <c r="D1" s="9"/>
      <c r="E1" s="9"/>
      <c r="F1" s="9"/>
    </row>
    <row r="2" spans="1:6" s="83" customFormat="1" x14ac:dyDescent="0.25">
      <c r="A2" s="10" t="s">
        <v>990</v>
      </c>
      <c r="B2" s="10" t="s">
        <v>3675</v>
      </c>
      <c r="C2" s="10" t="s">
        <v>3676</v>
      </c>
      <c r="D2" s="10" t="s">
        <v>3677</v>
      </c>
      <c r="E2" s="10" t="s">
        <v>3671</v>
      </c>
      <c r="F2" s="10" t="s">
        <v>3678</v>
      </c>
    </row>
    <row r="3" spans="1:6" x14ac:dyDescent="0.25">
      <c r="A3" s="1" t="s">
        <v>806</v>
      </c>
      <c r="B3" s="1" t="s">
        <v>932</v>
      </c>
      <c r="C3" s="11" t="s">
        <v>991</v>
      </c>
      <c r="D3" s="1" t="s">
        <v>870</v>
      </c>
      <c r="E3" s="1" t="s">
        <v>802</v>
      </c>
      <c r="F3" s="1" t="s">
        <v>918</v>
      </c>
    </row>
    <row r="4" spans="1:6" x14ac:dyDescent="0.25">
      <c r="A4" s="1" t="s">
        <v>809</v>
      </c>
      <c r="B4" s="1"/>
      <c r="C4" s="1"/>
      <c r="D4" s="1" t="s">
        <v>875</v>
      </c>
      <c r="E4" s="1"/>
      <c r="F4" s="1"/>
    </row>
    <row r="5" spans="1:6" x14ac:dyDescent="0.25">
      <c r="A5" s="1" t="s">
        <v>812</v>
      </c>
      <c r="B5" s="1"/>
      <c r="C5" s="1"/>
      <c r="D5" s="1"/>
      <c r="E5" s="1"/>
      <c r="F5" s="1"/>
    </row>
    <row r="6" spans="1:6" x14ac:dyDescent="0.25">
      <c r="A6" s="1" t="s">
        <v>817</v>
      </c>
      <c r="B6" s="1"/>
      <c r="C6" s="1"/>
      <c r="D6" s="1"/>
      <c r="E6" s="1"/>
      <c r="F6" s="1"/>
    </row>
    <row r="7" spans="1:6" x14ac:dyDescent="0.25">
      <c r="A7" s="1" t="s">
        <v>819</v>
      </c>
      <c r="B7" s="1"/>
      <c r="C7" s="1"/>
      <c r="D7" s="1"/>
      <c r="E7" s="1"/>
      <c r="F7" s="1"/>
    </row>
    <row r="8" spans="1:6" x14ac:dyDescent="0.25">
      <c r="A8" s="1" t="s">
        <v>822</v>
      </c>
      <c r="B8" s="1"/>
      <c r="C8" s="1"/>
      <c r="D8" s="1"/>
      <c r="E8" s="1"/>
      <c r="F8" s="1"/>
    </row>
    <row r="9" spans="1:6" x14ac:dyDescent="0.25">
      <c r="A9" s="1" t="s">
        <v>823</v>
      </c>
      <c r="B9" s="1"/>
      <c r="C9" s="1"/>
      <c r="D9" s="1"/>
      <c r="E9" s="1"/>
      <c r="F9" s="1"/>
    </row>
    <row r="10" spans="1:6" x14ac:dyDescent="0.25">
      <c r="A10" s="1" t="s">
        <v>826</v>
      </c>
      <c r="B10" s="1"/>
      <c r="C10" s="1"/>
      <c r="D10" s="1"/>
      <c r="E10" s="1"/>
      <c r="F10" s="1"/>
    </row>
    <row r="11" spans="1:6" x14ac:dyDescent="0.25">
      <c r="A11" s="1" t="s">
        <v>827</v>
      </c>
      <c r="B11" s="1"/>
      <c r="C11" s="1"/>
      <c r="D11" s="1"/>
      <c r="E11" s="1"/>
      <c r="F11" s="1"/>
    </row>
    <row r="12" spans="1:6" x14ac:dyDescent="0.25">
      <c r="A12" s="1" t="s">
        <v>828</v>
      </c>
      <c r="B12" s="1"/>
      <c r="C12" s="1"/>
      <c r="D12" s="1"/>
      <c r="E12" s="1"/>
      <c r="F12" s="1"/>
    </row>
    <row r="13" spans="1:6" x14ac:dyDescent="0.25">
      <c r="A13" s="1" t="s">
        <v>830</v>
      </c>
      <c r="B13" s="1"/>
      <c r="C13" s="1"/>
      <c r="D13" s="1"/>
      <c r="E13" s="1"/>
      <c r="F13" s="1"/>
    </row>
    <row r="14" spans="1:6" x14ac:dyDescent="0.25">
      <c r="A14" s="1" t="s">
        <v>832</v>
      </c>
      <c r="B14" s="1"/>
      <c r="C14" s="1"/>
      <c r="D14" s="1"/>
      <c r="E14" s="1"/>
      <c r="F14" s="1"/>
    </row>
    <row r="15" spans="1:6" x14ac:dyDescent="0.25">
      <c r="A15" s="1" t="s">
        <v>833</v>
      </c>
      <c r="B15" s="1"/>
      <c r="C15" s="1"/>
      <c r="D15" s="1"/>
      <c r="E15" s="1"/>
      <c r="F15" s="1"/>
    </row>
    <row r="16" spans="1:6" x14ac:dyDescent="0.25">
      <c r="A16" s="1" t="s">
        <v>834</v>
      </c>
      <c r="B16" s="1"/>
      <c r="C16" s="1"/>
      <c r="D16" s="1"/>
      <c r="E16" s="1"/>
      <c r="F16" s="1"/>
    </row>
    <row r="17" spans="1:6" x14ac:dyDescent="0.25">
      <c r="A17" s="1" t="s">
        <v>837</v>
      </c>
      <c r="B17" s="1"/>
      <c r="C17" s="1"/>
      <c r="D17" s="1"/>
      <c r="E17" s="1"/>
      <c r="F17" s="1"/>
    </row>
    <row r="18" spans="1:6" x14ac:dyDescent="0.25">
      <c r="A18" s="1" t="s">
        <v>840</v>
      </c>
      <c r="B18" s="1"/>
      <c r="C18" s="1"/>
      <c r="D18" s="1"/>
      <c r="E18" s="1"/>
      <c r="F18" s="1"/>
    </row>
    <row r="19" spans="1:6" x14ac:dyDescent="0.25">
      <c r="A19" s="1" t="s">
        <v>841</v>
      </c>
      <c r="B19" s="1"/>
      <c r="C19" s="1"/>
      <c r="D19" s="1"/>
      <c r="E19" s="1"/>
      <c r="F19" s="1"/>
    </row>
    <row r="20" spans="1:6" x14ac:dyDescent="0.25">
      <c r="A20" s="1" t="s">
        <v>842</v>
      </c>
      <c r="B20" s="1"/>
      <c r="C20" s="1"/>
      <c r="D20" s="1"/>
      <c r="E20" s="1"/>
      <c r="F20" s="1"/>
    </row>
    <row r="21" spans="1:6" x14ac:dyDescent="0.25">
      <c r="A21" s="1" t="s">
        <v>843</v>
      </c>
      <c r="B21" s="1"/>
      <c r="C21" s="1"/>
      <c r="D21" s="1"/>
      <c r="E21" s="1"/>
      <c r="F21" s="1"/>
    </row>
    <row r="22" spans="1:6" x14ac:dyDescent="0.25">
      <c r="A22" s="1" t="s">
        <v>844</v>
      </c>
      <c r="B22" s="1"/>
      <c r="C22" s="1"/>
      <c r="D22" s="1"/>
      <c r="E22" s="1"/>
      <c r="F22" s="1"/>
    </row>
    <row r="23" spans="1:6" x14ac:dyDescent="0.25">
      <c r="A23" s="1" t="s">
        <v>846</v>
      </c>
      <c r="B23" s="1"/>
      <c r="C23" s="1"/>
      <c r="D23" s="1"/>
      <c r="E23" s="1"/>
      <c r="F23" s="1"/>
    </row>
    <row r="24" spans="1:6" x14ac:dyDescent="0.25">
      <c r="A24" s="1" t="s">
        <v>848</v>
      </c>
      <c r="B24" s="1"/>
      <c r="C24" s="1"/>
      <c r="D24" s="1"/>
      <c r="E24" s="1"/>
      <c r="F24" s="1"/>
    </row>
    <row r="25" spans="1:6" x14ac:dyDescent="0.25">
      <c r="A25" s="1" t="s">
        <v>849</v>
      </c>
      <c r="B25" s="1"/>
      <c r="C25" s="1"/>
      <c r="D25" s="1"/>
      <c r="E25" s="1"/>
      <c r="F25" s="1"/>
    </row>
    <row r="26" spans="1:6" x14ac:dyDescent="0.25">
      <c r="A26" s="1" t="s">
        <v>852</v>
      </c>
      <c r="B26" s="1"/>
      <c r="C26" s="1"/>
      <c r="D26" s="1"/>
      <c r="E26" s="1"/>
      <c r="F26" s="1"/>
    </row>
    <row r="27" spans="1:6" x14ac:dyDescent="0.25">
      <c r="A27" s="1" t="s">
        <v>853</v>
      </c>
      <c r="B27" s="1"/>
      <c r="C27" s="1"/>
      <c r="D27" s="1"/>
      <c r="E27" s="1"/>
      <c r="F27" s="1"/>
    </row>
    <row r="28" spans="1:6" x14ac:dyDescent="0.25">
      <c r="A28" s="1" t="s">
        <v>854</v>
      </c>
      <c r="B28" s="1"/>
      <c r="C28" s="1"/>
      <c r="D28" s="1"/>
      <c r="E28" s="1"/>
      <c r="F28" s="1"/>
    </row>
    <row r="29" spans="1:6" x14ac:dyDescent="0.25">
      <c r="A29" s="1" t="s">
        <v>855</v>
      </c>
      <c r="B29" s="1"/>
      <c r="C29" s="1"/>
      <c r="D29" s="1"/>
      <c r="E29" s="1"/>
      <c r="F29" s="1"/>
    </row>
    <row r="30" spans="1:6" x14ac:dyDescent="0.25">
      <c r="A30" s="1" t="s">
        <v>858</v>
      </c>
      <c r="B30" s="1"/>
      <c r="C30" s="1"/>
      <c r="D30" s="1"/>
      <c r="E30" s="1"/>
      <c r="F30" s="1"/>
    </row>
    <row r="31" spans="1:6" x14ac:dyDescent="0.25">
      <c r="A31" s="1" t="s">
        <v>859</v>
      </c>
      <c r="B31" s="1"/>
      <c r="C31" s="1"/>
      <c r="D31" s="1"/>
      <c r="E31" s="1"/>
      <c r="F31" s="1"/>
    </row>
    <row r="32" spans="1:6" x14ac:dyDescent="0.25">
      <c r="A32" s="1" t="s">
        <v>861</v>
      </c>
      <c r="B32" s="1"/>
      <c r="C32" s="1"/>
      <c r="D32" s="1"/>
      <c r="E32" s="1"/>
      <c r="F32" s="1"/>
    </row>
    <row r="33" spans="1:6" x14ac:dyDescent="0.25">
      <c r="A33" s="1" t="s">
        <v>862</v>
      </c>
      <c r="B33" s="1"/>
      <c r="C33" s="1"/>
      <c r="D33" s="1"/>
      <c r="E33" s="1"/>
      <c r="F33" s="1"/>
    </row>
    <row r="34" spans="1:6" x14ac:dyDescent="0.25">
      <c r="A34" s="1" t="s">
        <v>863</v>
      </c>
      <c r="B34" s="1"/>
      <c r="C34" s="1"/>
      <c r="D34" s="1"/>
      <c r="E34" s="1"/>
      <c r="F34" s="1"/>
    </row>
    <row r="35" spans="1:6" x14ac:dyDescent="0.25">
      <c r="A35" s="1" t="s">
        <v>864</v>
      </c>
      <c r="B35" s="1"/>
      <c r="C35" s="1"/>
      <c r="D35" s="1"/>
      <c r="E35" s="1"/>
      <c r="F35" s="1"/>
    </row>
    <row r="36" spans="1:6" x14ac:dyDescent="0.25">
      <c r="A36" s="1" t="s">
        <v>865</v>
      </c>
      <c r="B36" s="1"/>
      <c r="C36" s="1"/>
      <c r="D36" s="1"/>
      <c r="E36" s="1"/>
      <c r="F36" s="1"/>
    </row>
    <row r="37" spans="1:6" x14ac:dyDescent="0.25">
      <c r="A37" s="1" t="s">
        <v>866</v>
      </c>
      <c r="B37" s="1"/>
      <c r="C37" s="1"/>
      <c r="D37" s="1"/>
      <c r="E37" s="1"/>
      <c r="F37" s="1"/>
    </row>
    <row r="38" spans="1:6" x14ac:dyDescent="0.25">
      <c r="A38" s="1" t="s">
        <v>867</v>
      </c>
      <c r="B38" s="1"/>
      <c r="C38" s="1"/>
      <c r="D38" s="1"/>
      <c r="E38" s="1"/>
      <c r="F38" s="1"/>
    </row>
    <row r="39" spans="1:6" x14ac:dyDescent="0.25">
      <c r="A39" s="1" t="s">
        <v>868</v>
      </c>
      <c r="B39" s="1"/>
      <c r="C39" s="1"/>
      <c r="D39" s="1"/>
      <c r="E39" s="1"/>
      <c r="F39" s="1"/>
    </row>
    <row r="40" spans="1:6" x14ac:dyDescent="0.25">
      <c r="A40" s="1" t="s">
        <v>872</v>
      </c>
      <c r="B40" s="1"/>
      <c r="C40" s="1"/>
      <c r="D40" s="1"/>
      <c r="E40" s="1"/>
      <c r="F40" s="1"/>
    </row>
    <row r="41" spans="1:6" x14ac:dyDescent="0.25">
      <c r="A41" s="1" t="s">
        <v>873</v>
      </c>
      <c r="B41" s="1"/>
      <c r="C41" s="1"/>
      <c r="D41" s="1"/>
      <c r="E41" s="1"/>
      <c r="F41" s="1"/>
    </row>
    <row r="42" spans="1:6" x14ac:dyDescent="0.25">
      <c r="A42" s="1" t="s">
        <v>874</v>
      </c>
      <c r="B42" s="1"/>
      <c r="C42" s="1"/>
      <c r="D42" s="1"/>
      <c r="E42" s="1"/>
      <c r="F42" s="1"/>
    </row>
    <row r="43" spans="1:6" x14ac:dyDescent="0.25">
      <c r="A43" s="1" t="s">
        <v>877</v>
      </c>
      <c r="B43" s="1"/>
      <c r="C43" s="1"/>
      <c r="D43" s="1"/>
      <c r="E43" s="1"/>
      <c r="F43" s="1"/>
    </row>
    <row r="44" spans="1:6" x14ac:dyDescent="0.25">
      <c r="A44" s="1" t="s">
        <v>878</v>
      </c>
      <c r="B44" s="1"/>
      <c r="C44" s="1"/>
      <c r="D44" s="1"/>
      <c r="E44" s="1"/>
      <c r="F44" s="1"/>
    </row>
    <row r="45" spans="1:6" x14ac:dyDescent="0.25">
      <c r="A45" s="1" t="s">
        <v>879</v>
      </c>
      <c r="B45" s="1"/>
      <c r="C45" s="1"/>
      <c r="D45" s="1"/>
      <c r="E45" s="1"/>
      <c r="F45" s="1"/>
    </row>
    <row r="46" spans="1:6" x14ac:dyDescent="0.25">
      <c r="A46" s="1" t="s">
        <v>881</v>
      </c>
      <c r="B46" s="1"/>
      <c r="C46" s="1"/>
      <c r="D46" s="1"/>
      <c r="E46" s="1"/>
      <c r="F46" s="1"/>
    </row>
    <row r="47" spans="1:6" x14ac:dyDescent="0.25">
      <c r="A47" s="1" t="s">
        <v>882</v>
      </c>
      <c r="B47" s="1"/>
      <c r="C47" s="1"/>
      <c r="D47" s="1"/>
      <c r="E47" s="1"/>
      <c r="F47" s="1"/>
    </row>
    <row r="48" spans="1:6" x14ac:dyDescent="0.25">
      <c r="A48" s="1" t="s">
        <v>884</v>
      </c>
      <c r="B48" s="1"/>
      <c r="C48" s="1"/>
      <c r="D48" s="1"/>
      <c r="E48" s="1"/>
      <c r="F48" s="1"/>
    </row>
    <row r="49" spans="1:6" x14ac:dyDescent="0.25">
      <c r="A49" s="1" t="s">
        <v>885</v>
      </c>
      <c r="B49" s="1"/>
      <c r="C49" s="1"/>
      <c r="D49" s="1"/>
      <c r="E49" s="1"/>
      <c r="F49" s="1"/>
    </row>
    <row r="50" spans="1:6" x14ac:dyDescent="0.25">
      <c r="A50" s="1" t="s">
        <v>886</v>
      </c>
      <c r="B50" s="1"/>
      <c r="C50" s="1"/>
      <c r="D50" s="1"/>
      <c r="E50" s="1"/>
      <c r="F50" s="1"/>
    </row>
    <row r="51" spans="1:6" x14ac:dyDescent="0.25">
      <c r="A51" s="1" t="s">
        <v>887</v>
      </c>
      <c r="B51" s="1"/>
      <c r="C51" s="1"/>
      <c r="D51" s="1"/>
      <c r="E51" s="1"/>
      <c r="F51" s="1"/>
    </row>
    <row r="52" spans="1:6" x14ac:dyDescent="0.25">
      <c r="A52" s="1" t="s">
        <v>889</v>
      </c>
      <c r="B52" s="1"/>
      <c r="C52" s="1"/>
      <c r="D52" s="1"/>
      <c r="E52" s="1"/>
      <c r="F52" s="1"/>
    </row>
    <row r="53" spans="1:6" x14ac:dyDescent="0.25">
      <c r="A53" s="1" t="s">
        <v>890</v>
      </c>
      <c r="B53" s="1"/>
      <c r="C53" s="1"/>
      <c r="D53" s="1"/>
      <c r="E53" s="1"/>
      <c r="F53" s="1"/>
    </row>
    <row r="54" spans="1:6" x14ac:dyDescent="0.25">
      <c r="A54" s="1" t="s">
        <v>891</v>
      </c>
      <c r="B54" s="1"/>
      <c r="C54" s="1"/>
      <c r="D54" s="1"/>
      <c r="E54" s="1"/>
      <c r="F54" s="1"/>
    </row>
    <row r="55" spans="1:6" x14ac:dyDescent="0.25">
      <c r="A55" s="1" t="s">
        <v>894</v>
      </c>
      <c r="B55" s="1"/>
      <c r="C55" s="1"/>
      <c r="D55" s="1"/>
      <c r="E55" s="1"/>
      <c r="F55" s="1"/>
    </row>
    <row r="56" spans="1:6" x14ac:dyDescent="0.25">
      <c r="A56" s="1" t="s">
        <v>895</v>
      </c>
      <c r="B56" s="1"/>
      <c r="C56" s="1"/>
      <c r="D56" s="1"/>
      <c r="E56" s="1"/>
      <c r="F56" s="1"/>
    </row>
    <row r="57" spans="1:6" x14ac:dyDescent="0.25">
      <c r="A57" s="1" t="s">
        <v>896</v>
      </c>
      <c r="B57" s="1"/>
      <c r="C57" s="1"/>
      <c r="D57" s="1"/>
      <c r="E57" s="1"/>
      <c r="F57" s="1"/>
    </row>
    <row r="58" spans="1:6" x14ac:dyDescent="0.25">
      <c r="A58" s="1" t="s">
        <v>899</v>
      </c>
      <c r="B58" s="1"/>
      <c r="C58" s="1"/>
      <c r="D58" s="1"/>
      <c r="E58" s="1"/>
      <c r="F58" s="1"/>
    </row>
    <row r="59" spans="1:6" x14ac:dyDescent="0.25">
      <c r="A59" s="1" t="s">
        <v>900</v>
      </c>
      <c r="B59" s="1"/>
      <c r="C59" s="1"/>
      <c r="D59" s="1"/>
      <c r="E59" s="1"/>
      <c r="F59" s="1"/>
    </row>
    <row r="60" spans="1:6" x14ac:dyDescent="0.25">
      <c r="A60" s="1" t="s">
        <v>903</v>
      </c>
      <c r="B60" s="1"/>
      <c r="C60" s="1"/>
      <c r="D60" s="1"/>
      <c r="E60" s="1"/>
      <c r="F60" s="1"/>
    </row>
    <row r="61" spans="1:6" x14ac:dyDescent="0.25">
      <c r="A61" s="1" t="s">
        <v>904</v>
      </c>
      <c r="B61" s="1"/>
      <c r="C61" s="1"/>
      <c r="D61" s="1"/>
      <c r="E61" s="1"/>
      <c r="F61" s="1"/>
    </row>
    <row r="62" spans="1:6" x14ac:dyDescent="0.25">
      <c r="A62" s="1" t="s">
        <v>906</v>
      </c>
      <c r="B62" s="1"/>
      <c r="C62" s="1"/>
      <c r="D62" s="1"/>
      <c r="E62" s="1"/>
      <c r="F62" s="1"/>
    </row>
    <row r="63" spans="1:6" x14ac:dyDescent="0.25">
      <c r="A63" s="1" t="s">
        <v>907</v>
      </c>
      <c r="B63" s="1"/>
      <c r="C63" s="1"/>
      <c r="D63" s="1"/>
      <c r="E63" s="1"/>
      <c r="F63" s="1"/>
    </row>
    <row r="64" spans="1:6" x14ac:dyDescent="0.25">
      <c r="A64" s="1" t="s">
        <v>908</v>
      </c>
      <c r="B64" s="1"/>
      <c r="C64" s="1"/>
      <c r="D64" s="1"/>
      <c r="E64" s="1"/>
      <c r="F64" s="1"/>
    </row>
    <row r="65" spans="1:6" x14ac:dyDescent="0.25">
      <c r="A65" s="1" t="s">
        <v>909</v>
      </c>
      <c r="B65" s="1"/>
      <c r="C65" s="1"/>
      <c r="D65" s="1"/>
      <c r="E65" s="1"/>
      <c r="F65" s="1"/>
    </row>
    <row r="66" spans="1:6" x14ac:dyDescent="0.25">
      <c r="A66" s="1" t="s">
        <v>911</v>
      </c>
      <c r="B66" s="1"/>
      <c r="C66" s="1"/>
      <c r="D66" s="1"/>
      <c r="E66" s="1"/>
      <c r="F66" s="1"/>
    </row>
    <row r="67" spans="1:6" x14ac:dyDescent="0.25">
      <c r="A67" s="1" t="s">
        <v>913</v>
      </c>
      <c r="B67" s="1"/>
      <c r="C67" s="1"/>
      <c r="D67" s="1"/>
      <c r="E67" s="1"/>
      <c r="F67" s="1"/>
    </row>
    <row r="68" spans="1:6" x14ac:dyDescent="0.25">
      <c r="A68" s="1" t="s">
        <v>914</v>
      </c>
      <c r="B68" s="1"/>
      <c r="C68" s="1"/>
      <c r="D68" s="1"/>
      <c r="E68" s="1"/>
      <c r="F68" s="1"/>
    </row>
    <row r="69" spans="1:6" x14ac:dyDescent="0.25">
      <c r="A69" s="1" t="s">
        <v>915</v>
      </c>
      <c r="B69" s="1"/>
      <c r="C69" s="1"/>
      <c r="D69" s="1"/>
      <c r="E69" s="1"/>
      <c r="F69" s="1"/>
    </row>
    <row r="70" spans="1:6" x14ac:dyDescent="0.25">
      <c r="A70" s="1" t="s">
        <v>916</v>
      </c>
      <c r="B70" s="1"/>
      <c r="C70" s="1"/>
      <c r="D70" s="1"/>
      <c r="E70" s="1"/>
      <c r="F70" s="1"/>
    </row>
    <row r="71" spans="1:6" x14ac:dyDescent="0.25">
      <c r="A71" s="1" t="s">
        <v>920</v>
      </c>
      <c r="B71" s="1"/>
      <c r="C71" s="1"/>
      <c r="D71" s="1"/>
      <c r="E71" s="1"/>
      <c r="F71" s="1"/>
    </row>
    <row r="72" spans="1:6" x14ac:dyDescent="0.25">
      <c r="A72" s="1" t="s">
        <v>921</v>
      </c>
      <c r="B72" s="1"/>
      <c r="C72" s="1"/>
      <c r="D72" s="1"/>
      <c r="E72" s="1"/>
      <c r="F72" s="1"/>
    </row>
    <row r="73" spans="1:6" x14ac:dyDescent="0.25">
      <c r="A73" s="1" t="s">
        <v>922</v>
      </c>
      <c r="B73" s="1"/>
      <c r="C73" s="1"/>
      <c r="D73" s="1"/>
      <c r="E73" s="1"/>
      <c r="F73" s="1"/>
    </row>
    <row r="74" spans="1:6" x14ac:dyDescent="0.25">
      <c r="A74" s="1" t="s">
        <v>923</v>
      </c>
      <c r="B74" s="1"/>
      <c r="C74" s="1"/>
      <c r="D74" s="1"/>
      <c r="E74" s="1"/>
      <c r="F74" s="1"/>
    </row>
    <row r="75" spans="1:6" x14ac:dyDescent="0.25">
      <c r="A75" s="1" t="s">
        <v>924</v>
      </c>
      <c r="B75" s="1"/>
      <c r="C75" s="1"/>
      <c r="D75" s="1"/>
      <c r="E75" s="1"/>
      <c r="F75" s="1"/>
    </row>
    <row r="76" spans="1:6" x14ac:dyDescent="0.25">
      <c r="A76" s="1" t="s">
        <v>925</v>
      </c>
      <c r="B76" s="1"/>
      <c r="C76" s="1"/>
      <c r="D76" s="1"/>
      <c r="E76" s="1"/>
      <c r="F76" s="1"/>
    </row>
    <row r="77" spans="1:6" x14ac:dyDescent="0.25">
      <c r="A77" s="1" t="s">
        <v>926</v>
      </c>
      <c r="B77" s="1"/>
      <c r="C77" s="1"/>
      <c r="D77" s="1"/>
      <c r="E77" s="1"/>
      <c r="F77" s="1"/>
    </row>
    <row r="78" spans="1:6" x14ac:dyDescent="0.25">
      <c r="A78" s="1" t="s">
        <v>927</v>
      </c>
      <c r="B78" s="1"/>
      <c r="C78" s="1"/>
      <c r="D78" s="1"/>
      <c r="E78" s="1"/>
      <c r="F78" s="1"/>
    </row>
    <row r="79" spans="1:6" x14ac:dyDescent="0.25">
      <c r="A79" s="1" t="s">
        <v>929</v>
      </c>
      <c r="B79" s="1"/>
      <c r="C79" s="1"/>
      <c r="D79" s="1"/>
      <c r="E79" s="1"/>
      <c r="F79" s="1"/>
    </row>
    <row r="80" spans="1:6" x14ac:dyDescent="0.25">
      <c r="A80" s="1" t="s">
        <v>930</v>
      </c>
      <c r="B80" s="1"/>
      <c r="C80" s="1"/>
      <c r="D80" s="1"/>
      <c r="E80" s="1"/>
      <c r="F80" s="1"/>
    </row>
    <row r="81" spans="1:6" x14ac:dyDescent="0.25">
      <c r="A81" s="1" t="s">
        <v>933</v>
      </c>
      <c r="B81" s="1"/>
      <c r="C81" s="1"/>
      <c r="D81" s="1"/>
      <c r="E81" s="1"/>
      <c r="F81" s="1"/>
    </row>
    <row r="82" spans="1:6" x14ac:dyDescent="0.25">
      <c r="A82" s="1" t="s">
        <v>934</v>
      </c>
      <c r="B82" s="1"/>
      <c r="C82" s="1"/>
      <c r="D82" s="1"/>
      <c r="E82" s="1"/>
      <c r="F82" s="1"/>
    </row>
    <row r="83" spans="1:6" x14ac:dyDescent="0.25">
      <c r="A83" s="1" t="s">
        <v>935</v>
      </c>
      <c r="B83" s="1"/>
      <c r="C83" s="1"/>
      <c r="D83" s="1"/>
      <c r="E83" s="1"/>
      <c r="F83" s="1"/>
    </row>
    <row r="84" spans="1:6" x14ac:dyDescent="0.25">
      <c r="A84" s="1" t="s">
        <v>936</v>
      </c>
      <c r="B84" s="1"/>
      <c r="C84" s="1"/>
      <c r="D84" s="1"/>
      <c r="E84" s="1"/>
      <c r="F84" s="1"/>
    </row>
    <row r="85" spans="1:6" x14ac:dyDescent="0.25">
      <c r="A85" s="1" t="s">
        <v>938</v>
      </c>
      <c r="B85" s="1"/>
      <c r="C85" s="1"/>
      <c r="D85" s="1"/>
      <c r="E85" s="1"/>
      <c r="F85" s="1"/>
    </row>
    <row r="86" spans="1:6" x14ac:dyDescent="0.25">
      <c r="A86" s="1" t="s">
        <v>939</v>
      </c>
      <c r="B86" s="1"/>
      <c r="C86" s="1"/>
      <c r="D86" s="1"/>
      <c r="E86" s="1"/>
      <c r="F86" s="1"/>
    </row>
    <row r="87" spans="1:6" x14ac:dyDescent="0.25">
      <c r="A87" s="1" t="s">
        <v>941</v>
      </c>
      <c r="B87" s="1"/>
      <c r="C87" s="1"/>
      <c r="D87" s="1"/>
      <c r="E87" s="1"/>
      <c r="F87" s="1"/>
    </row>
    <row r="88" spans="1:6" x14ac:dyDescent="0.25">
      <c r="A88" s="1" t="s">
        <v>942</v>
      </c>
      <c r="B88" s="1"/>
      <c r="C88" s="1"/>
      <c r="D88" s="1"/>
      <c r="E88" s="1"/>
      <c r="F88" s="1"/>
    </row>
    <row r="89" spans="1:6" x14ac:dyDescent="0.25">
      <c r="A89" s="1" t="s">
        <v>943</v>
      </c>
      <c r="B89" s="1"/>
      <c r="C89" s="1"/>
      <c r="D89" s="1"/>
      <c r="E89" s="1"/>
      <c r="F89" s="1"/>
    </row>
    <row r="90" spans="1:6" x14ac:dyDescent="0.25">
      <c r="A90" s="1" t="s">
        <v>944</v>
      </c>
      <c r="B90" s="1"/>
      <c r="C90" s="1"/>
      <c r="D90" s="1"/>
      <c r="E90" s="1"/>
      <c r="F90" s="1"/>
    </row>
    <row r="91" spans="1:6" x14ac:dyDescent="0.25">
      <c r="A91" s="1" t="s">
        <v>950</v>
      </c>
      <c r="B91" s="1"/>
      <c r="C91" s="1"/>
      <c r="D91" s="1"/>
      <c r="E91" s="1"/>
      <c r="F91" s="1"/>
    </row>
    <row r="92" spans="1:6" x14ac:dyDescent="0.25">
      <c r="A92" s="1" t="s">
        <v>951</v>
      </c>
      <c r="B92" s="1"/>
      <c r="C92" s="1"/>
      <c r="D92" s="1"/>
      <c r="E92" s="1"/>
      <c r="F92" s="1"/>
    </row>
    <row r="93" spans="1:6" x14ac:dyDescent="0.25">
      <c r="A93" s="1" t="s">
        <v>953</v>
      </c>
      <c r="B93" s="1"/>
      <c r="C93" s="1"/>
      <c r="D93" s="1"/>
      <c r="E93" s="1"/>
      <c r="F93" s="1"/>
    </row>
    <row r="94" spans="1:6" x14ac:dyDescent="0.25">
      <c r="A94" s="1" t="s">
        <v>956</v>
      </c>
      <c r="B94" s="1"/>
      <c r="C94" s="1"/>
      <c r="D94" s="1"/>
      <c r="E94" s="1"/>
      <c r="F94" s="1"/>
    </row>
    <row r="95" spans="1:6" x14ac:dyDescent="0.25">
      <c r="A95" s="1" t="s">
        <v>958</v>
      </c>
      <c r="B95" s="1"/>
      <c r="C95" s="1"/>
      <c r="D95" s="1"/>
      <c r="E95" s="1"/>
      <c r="F95" s="1"/>
    </row>
    <row r="96" spans="1:6" x14ac:dyDescent="0.25">
      <c r="A96" s="1" t="s">
        <v>959</v>
      </c>
      <c r="B96" s="1"/>
      <c r="C96" s="1"/>
      <c r="D96" s="1"/>
      <c r="E96" s="1"/>
      <c r="F96" s="1"/>
    </row>
    <row r="97" spans="1:6" x14ac:dyDescent="0.25">
      <c r="A97" s="1" t="s">
        <v>961</v>
      </c>
      <c r="B97" s="1"/>
      <c r="C97" s="1"/>
      <c r="D97" s="1"/>
      <c r="E97" s="1"/>
      <c r="F97" s="1"/>
    </row>
    <row r="98" spans="1:6" x14ac:dyDescent="0.25">
      <c r="A98" s="1" t="s">
        <v>962</v>
      </c>
      <c r="B98" s="1"/>
      <c r="C98" s="1"/>
      <c r="D98" s="1"/>
      <c r="E98" s="1"/>
      <c r="F98" s="1"/>
    </row>
    <row r="99" spans="1:6" x14ac:dyDescent="0.25">
      <c r="A99" s="1" t="s">
        <v>963</v>
      </c>
      <c r="B99" s="1"/>
      <c r="C99" s="1"/>
      <c r="D99" s="1"/>
      <c r="E99" s="1"/>
      <c r="F99" s="1"/>
    </row>
    <row r="100" spans="1:6" x14ac:dyDescent="0.25">
      <c r="A100" s="1" t="s">
        <v>964</v>
      </c>
      <c r="B100" s="1"/>
      <c r="C100" s="1"/>
      <c r="D100" s="1"/>
      <c r="E100" s="1"/>
      <c r="F100" s="1"/>
    </row>
    <row r="101" spans="1:6" x14ac:dyDescent="0.25">
      <c r="A101" s="1" t="s">
        <v>966</v>
      </c>
      <c r="B101" s="1"/>
      <c r="C101" s="1"/>
      <c r="D101" s="1"/>
      <c r="E101" s="1"/>
      <c r="F101" s="1"/>
    </row>
    <row r="102" spans="1:6" x14ac:dyDescent="0.25">
      <c r="A102" s="1" t="s">
        <v>968</v>
      </c>
      <c r="B102" s="1"/>
      <c r="C102" s="1"/>
      <c r="D102" s="1"/>
      <c r="E102" s="1"/>
      <c r="F102" s="1"/>
    </row>
    <row r="103" spans="1:6" x14ac:dyDescent="0.25">
      <c r="A103" s="1" t="s">
        <v>969</v>
      </c>
      <c r="B103" s="1"/>
      <c r="C103" s="1"/>
      <c r="D103" s="1"/>
      <c r="E103" s="1"/>
      <c r="F103" s="1"/>
    </row>
    <row r="104" spans="1:6" x14ac:dyDescent="0.25">
      <c r="A104" s="1" t="s">
        <v>970</v>
      </c>
      <c r="B104" s="1"/>
      <c r="C104" s="1"/>
      <c r="D104" s="1"/>
      <c r="E104" s="1"/>
      <c r="F104" s="1"/>
    </row>
    <row r="105" spans="1:6" x14ac:dyDescent="0.25">
      <c r="A105" s="1" t="s">
        <v>971</v>
      </c>
      <c r="B105" s="1"/>
      <c r="C105" s="1"/>
      <c r="D105" s="1"/>
      <c r="E105" s="1"/>
      <c r="F105" s="1"/>
    </row>
    <row r="106" spans="1:6" x14ac:dyDescent="0.25">
      <c r="A106" s="1" t="s">
        <v>973</v>
      </c>
      <c r="B106" s="1"/>
      <c r="C106" s="1"/>
      <c r="D106" s="1"/>
      <c r="E106" s="1"/>
      <c r="F106" s="1"/>
    </row>
    <row r="107" spans="1:6" x14ac:dyDescent="0.25">
      <c r="A107" s="1" t="s">
        <v>976</v>
      </c>
      <c r="B107" s="1"/>
      <c r="C107" s="1"/>
      <c r="D107" s="1"/>
      <c r="E107" s="1"/>
      <c r="F107" s="1"/>
    </row>
    <row r="108" spans="1:6" x14ac:dyDescent="0.25">
      <c r="A108" s="1" t="s">
        <v>977</v>
      </c>
      <c r="B108" s="1"/>
      <c r="C108" s="1"/>
      <c r="D108" s="1"/>
      <c r="E108" s="1"/>
      <c r="F108" s="1"/>
    </row>
    <row r="109" spans="1:6" x14ac:dyDescent="0.25">
      <c r="A109" s="1" t="s">
        <v>979</v>
      </c>
      <c r="B109" s="1"/>
      <c r="C109" s="1"/>
      <c r="D109" s="1"/>
      <c r="E109" s="1"/>
      <c r="F109" s="1"/>
    </row>
    <row r="110" spans="1:6" x14ac:dyDescent="0.25">
      <c r="A110" s="1" t="s">
        <v>983</v>
      </c>
      <c r="B110" s="1"/>
      <c r="C110" s="1"/>
      <c r="D110" s="1"/>
      <c r="E110" s="1"/>
      <c r="F110" s="1"/>
    </row>
    <row r="111" spans="1:6" x14ac:dyDescent="0.25">
      <c r="A111" s="1" t="s">
        <v>984</v>
      </c>
      <c r="B111" s="1"/>
      <c r="C111" s="1"/>
      <c r="D111" s="1"/>
      <c r="E111" s="1"/>
      <c r="F111"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workbookViewId="0">
      <selection activeCell="D3" sqref="D3"/>
    </sheetView>
  </sheetViews>
  <sheetFormatPr defaultRowHeight="15" x14ac:dyDescent="0.25"/>
  <cols>
    <col min="1" max="1" width="46.5703125" style="1" customWidth="1"/>
    <col min="2" max="2" width="25.7109375" style="1" customWidth="1"/>
    <col min="3" max="3" width="48.5703125" style="1" customWidth="1"/>
    <col min="4" max="4" width="23.85546875" style="1" customWidth="1"/>
    <col min="5" max="16384" width="9.140625" style="1"/>
  </cols>
  <sheetData>
    <row r="1" spans="1:4" x14ac:dyDescent="0.25">
      <c r="A1" s="9" t="s">
        <v>3756</v>
      </c>
      <c r="B1" s="9"/>
    </row>
    <row r="2" spans="1:4" s="9" customFormat="1" ht="27.75" customHeight="1" x14ac:dyDescent="0.2">
      <c r="A2" s="106" t="s">
        <v>1817</v>
      </c>
      <c r="B2" s="106" t="s">
        <v>1816</v>
      </c>
      <c r="C2" s="106" t="s">
        <v>3757</v>
      </c>
      <c r="D2" s="106" t="s">
        <v>3758</v>
      </c>
    </row>
    <row r="3" spans="1:4" x14ac:dyDescent="0.25">
      <c r="A3" s="1" t="s">
        <v>3680</v>
      </c>
      <c r="B3" s="1" t="s">
        <v>1964</v>
      </c>
      <c r="C3" s="1" t="s">
        <v>3681</v>
      </c>
      <c r="D3" s="1" t="s">
        <v>1977</v>
      </c>
    </row>
    <row r="4" spans="1:4" x14ac:dyDescent="0.25">
      <c r="A4" s="1" t="s">
        <v>3682</v>
      </c>
      <c r="B4" s="1" t="s">
        <v>2089</v>
      </c>
      <c r="C4" s="1" t="s">
        <v>3683</v>
      </c>
      <c r="D4" s="1" t="s">
        <v>1850</v>
      </c>
    </row>
    <row r="5" spans="1:4" x14ac:dyDescent="0.25">
      <c r="A5" s="1" t="s">
        <v>1946</v>
      </c>
      <c r="B5" s="1" t="s">
        <v>2117</v>
      </c>
      <c r="C5" s="1" t="s">
        <v>3684</v>
      </c>
      <c r="D5" s="1" t="s">
        <v>2043</v>
      </c>
    </row>
    <row r="6" spans="1:4" x14ac:dyDescent="0.25">
      <c r="A6" s="1" t="s">
        <v>1957</v>
      </c>
      <c r="B6" s="1" t="s">
        <v>2121</v>
      </c>
      <c r="C6" s="1" t="s">
        <v>3685</v>
      </c>
      <c r="D6" s="1" t="s">
        <v>2048</v>
      </c>
    </row>
    <row r="7" spans="1:4" x14ac:dyDescent="0.25">
      <c r="A7" s="1" t="s">
        <v>2006</v>
      </c>
      <c r="B7" s="1" t="s">
        <v>2220</v>
      </c>
      <c r="C7" s="1" t="s">
        <v>3686</v>
      </c>
      <c r="D7" s="1" t="s">
        <v>1826</v>
      </c>
    </row>
    <row r="8" spans="1:4" x14ac:dyDescent="0.25">
      <c r="A8" s="1" t="s">
        <v>2011</v>
      </c>
      <c r="B8" s="1" t="s">
        <v>2310</v>
      </c>
      <c r="C8" s="1" t="s">
        <v>1986</v>
      </c>
      <c r="D8" s="1" t="s">
        <v>2094</v>
      </c>
    </row>
    <row r="9" spans="1:4" x14ac:dyDescent="0.25">
      <c r="A9" s="1" t="s">
        <v>2061</v>
      </c>
      <c r="B9" s="1" t="s">
        <v>2406</v>
      </c>
      <c r="C9" s="1" t="s">
        <v>1988</v>
      </c>
      <c r="D9" s="1" t="s">
        <v>2115</v>
      </c>
    </row>
    <row r="10" spans="1:4" x14ac:dyDescent="0.25">
      <c r="A10" s="1" t="s">
        <v>2066</v>
      </c>
      <c r="B10" s="1" t="s">
        <v>2418</v>
      </c>
      <c r="C10" s="1" t="s">
        <v>2032</v>
      </c>
      <c r="D10" s="1" t="s">
        <v>2139</v>
      </c>
    </row>
    <row r="11" spans="1:4" x14ac:dyDescent="0.25">
      <c r="A11" s="1" t="s">
        <v>2085</v>
      </c>
      <c r="B11" s="1" t="s">
        <v>2430</v>
      </c>
      <c r="C11" s="1" t="s">
        <v>2037</v>
      </c>
      <c r="D11" s="1" t="s">
        <v>2146</v>
      </c>
    </row>
    <row r="12" spans="1:4" x14ac:dyDescent="0.25">
      <c r="A12" s="1" t="s">
        <v>2095</v>
      </c>
      <c r="B12" s="1" t="s">
        <v>2432</v>
      </c>
      <c r="C12" s="1" t="s">
        <v>2052</v>
      </c>
      <c r="D12" s="1" t="s">
        <v>1831</v>
      </c>
    </row>
    <row r="13" spans="1:4" x14ac:dyDescent="0.25">
      <c r="A13" s="1" t="s">
        <v>2163</v>
      </c>
      <c r="B13" s="1" t="s">
        <v>2470</v>
      </c>
      <c r="C13" s="1" t="s">
        <v>2064</v>
      </c>
      <c r="D13" s="1" t="s">
        <v>2246</v>
      </c>
    </row>
    <row r="14" spans="1:4" x14ac:dyDescent="0.25">
      <c r="A14" s="1" t="s">
        <v>2167</v>
      </c>
      <c r="B14" s="1" t="s">
        <v>2482</v>
      </c>
      <c r="C14" s="1" t="s">
        <v>2145</v>
      </c>
      <c r="D14" s="1" t="s">
        <v>2252</v>
      </c>
    </row>
    <row r="15" spans="1:4" x14ac:dyDescent="0.25">
      <c r="A15" s="1" t="s">
        <v>2177</v>
      </c>
      <c r="B15" s="1" t="s">
        <v>2485</v>
      </c>
      <c r="C15" s="1" t="s">
        <v>2152</v>
      </c>
      <c r="D15" s="1" t="s">
        <v>2259</v>
      </c>
    </row>
    <row r="16" spans="1:4" x14ac:dyDescent="0.25">
      <c r="A16" s="1" t="s">
        <v>2215</v>
      </c>
      <c r="B16" s="1" t="s">
        <v>2604</v>
      </c>
      <c r="C16" s="1" t="s">
        <v>2159</v>
      </c>
      <c r="D16" s="1" t="s">
        <v>2269</v>
      </c>
    </row>
    <row r="17" spans="1:4" x14ac:dyDescent="0.25">
      <c r="A17" s="1" t="s">
        <v>2232</v>
      </c>
      <c r="B17" s="1" t="s">
        <v>2653</v>
      </c>
      <c r="C17" s="1" t="s">
        <v>2183</v>
      </c>
      <c r="D17" s="1" t="s">
        <v>2273</v>
      </c>
    </row>
    <row r="18" spans="1:4" x14ac:dyDescent="0.25">
      <c r="A18" s="1" t="s">
        <v>2337</v>
      </c>
      <c r="B18" s="1" t="s">
        <v>2718</v>
      </c>
      <c r="C18" s="1" t="s">
        <v>2238</v>
      </c>
      <c r="D18" s="1" t="s">
        <v>2334</v>
      </c>
    </row>
    <row r="19" spans="1:4" x14ac:dyDescent="0.25">
      <c r="A19" s="1" t="s">
        <v>2360</v>
      </c>
      <c r="B19" s="1" t="s">
        <v>2735</v>
      </c>
      <c r="C19" s="1" t="s">
        <v>2270</v>
      </c>
      <c r="D19" s="1" t="s">
        <v>2340</v>
      </c>
    </row>
    <row r="20" spans="1:4" x14ac:dyDescent="0.25">
      <c r="A20" s="1" t="s">
        <v>2373</v>
      </c>
      <c r="B20" s="1" t="s">
        <v>2785</v>
      </c>
      <c r="C20" s="1" t="s">
        <v>2286</v>
      </c>
      <c r="D20" s="1" t="s">
        <v>2359</v>
      </c>
    </row>
    <row r="21" spans="1:4" x14ac:dyDescent="0.25">
      <c r="A21" s="1" t="s">
        <v>2375</v>
      </c>
      <c r="B21" s="1" t="s">
        <v>2876</v>
      </c>
      <c r="C21" s="1" t="s">
        <v>2318</v>
      </c>
      <c r="D21" s="1" t="s">
        <v>1834</v>
      </c>
    </row>
    <row r="22" spans="1:4" x14ac:dyDescent="0.25">
      <c r="A22" s="1" t="s">
        <v>2415</v>
      </c>
      <c r="B22" s="1" t="s">
        <v>2936</v>
      </c>
      <c r="C22" s="1" t="s">
        <v>2324</v>
      </c>
      <c r="D22" s="1" t="s">
        <v>2395</v>
      </c>
    </row>
    <row r="23" spans="1:4" x14ac:dyDescent="0.25">
      <c r="A23" s="1" t="s">
        <v>2469</v>
      </c>
      <c r="B23" s="1" t="s">
        <v>3041</v>
      </c>
      <c r="C23" s="1" t="s">
        <v>2358</v>
      </c>
      <c r="D23" s="1" t="s">
        <v>2399</v>
      </c>
    </row>
    <row r="24" spans="1:4" x14ac:dyDescent="0.25">
      <c r="A24" s="1" t="s">
        <v>2494</v>
      </c>
      <c r="B24" s="1" t="s">
        <v>3094</v>
      </c>
      <c r="C24" s="1" t="s">
        <v>2364</v>
      </c>
      <c r="D24" s="1" t="s">
        <v>2400</v>
      </c>
    </row>
    <row r="25" spans="1:4" x14ac:dyDescent="0.25">
      <c r="A25" s="1" t="s">
        <v>2593</v>
      </c>
      <c r="B25" s="1" t="s">
        <v>3161</v>
      </c>
      <c r="C25" s="1" t="s">
        <v>2371</v>
      </c>
      <c r="D25" s="1" t="s">
        <v>2402</v>
      </c>
    </row>
    <row r="26" spans="1:4" x14ac:dyDescent="0.25">
      <c r="A26" s="1" t="s">
        <v>2597</v>
      </c>
      <c r="B26" s="1" t="s">
        <v>3200</v>
      </c>
      <c r="C26" s="1" t="s">
        <v>2379</v>
      </c>
      <c r="D26" s="1" t="s">
        <v>1837</v>
      </c>
    </row>
    <row r="27" spans="1:4" x14ac:dyDescent="0.25">
      <c r="A27" s="1" t="s">
        <v>2650</v>
      </c>
      <c r="B27" s="1" t="s">
        <v>3275</v>
      </c>
      <c r="C27" s="1" t="s">
        <v>2385</v>
      </c>
      <c r="D27" s="1" t="s">
        <v>2479</v>
      </c>
    </row>
    <row r="28" spans="1:4" x14ac:dyDescent="0.25">
      <c r="A28" s="1" t="s">
        <v>2673</v>
      </c>
      <c r="B28" s="1" t="s">
        <v>3341</v>
      </c>
      <c r="C28" s="1" t="s">
        <v>2391</v>
      </c>
      <c r="D28" s="1" t="s">
        <v>2484</v>
      </c>
    </row>
    <row r="29" spans="1:4" x14ac:dyDescent="0.25">
      <c r="A29" s="1" t="s">
        <v>2697</v>
      </c>
      <c r="B29" s="1" t="s">
        <v>3364</v>
      </c>
      <c r="C29" s="1" t="s">
        <v>2398</v>
      </c>
      <c r="D29" s="1" t="s">
        <v>2501</v>
      </c>
    </row>
    <row r="30" spans="1:4" x14ac:dyDescent="0.25">
      <c r="A30" s="1" t="s">
        <v>2720</v>
      </c>
      <c r="B30" s="1" t="s">
        <v>3382</v>
      </c>
      <c r="C30" s="1" t="s">
        <v>2471</v>
      </c>
      <c r="D30" s="1" t="s">
        <v>2503</v>
      </c>
    </row>
    <row r="31" spans="1:4" x14ac:dyDescent="0.25">
      <c r="A31" s="1" t="s">
        <v>2760</v>
      </c>
      <c r="B31" s="1" t="s">
        <v>3395</v>
      </c>
      <c r="C31" s="1" t="s">
        <v>2483</v>
      </c>
      <c r="D31" s="1" t="s">
        <v>2541</v>
      </c>
    </row>
    <row r="32" spans="1:4" x14ac:dyDescent="0.25">
      <c r="A32" s="1" t="s">
        <v>2814</v>
      </c>
      <c r="B32" s="1" t="s">
        <v>3397</v>
      </c>
      <c r="C32" s="1" t="s">
        <v>2496</v>
      </c>
      <c r="D32" s="1" t="s">
        <v>2546</v>
      </c>
    </row>
    <row r="33" spans="1:4" x14ac:dyDescent="0.25">
      <c r="A33" s="1" t="s">
        <v>2820</v>
      </c>
      <c r="B33" s="1" t="s">
        <v>3418</v>
      </c>
      <c r="C33" s="1" t="s">
        <v>2500</v>
      </c>
      <c r="D33" s="1" t="s">
        <v>2576</v>
      </c>
    </row>
    <row r="34" spans="1:4" x14ac:dyDescent="0.25">
      <c r="A34" s="1" t="s">
        <v>2874</v>
      </c>
      <c r="B34" s="1" t="s">
        <v>1845</v>
      </c>
      <c r="C34" s="1" t="s">
        <v>2517</v>
      </c>
      <c r="D34" s="1" t="s">
        <v>2582</v>
      </c>
    </row>
    <row r="35" spans="1:4" x14ac:dyDescent="0.25">
      <c r="A35" s="1" t="s">
        <v>2879</v>
      </c>
      <c r="B35" s="1" t="s">
        <v>3565</v>
      </c>
      <c r="C35" s="1" t="s">
        <v>2521</v>
      </c>
      <c r="D35" s="1" t="s">
        <v>1840</v>
      </c>
    </row>
    <row r="36" spans="1:4" x14ac:dyDescent="0.25">
      <c r="A36" s="1" t="s">
        <v>2915</v>
      </c>
      <c r="C36" s="1" t="s">
        <v>2534</v>
      </c>
      <c r="D36" s="1" t="s">
        <v>2659</v>
      </c>
    </row>
    <row r="37" spans="1:4" x14ac:dyDescent="0.25">
      <c r="A37" s="1" t="s">
        <v>2917</v>
      </c>
      <c r="C37" s="1" t="s">
        <v>2565</v>
      </c>
      <c r="D37" s="1" t="s">
        <v>2664</v>
      </c>
    </row>
    <row r="38" spans="1:4" x14ac:dyDescent="0.25">
      <c r="A38" s="1" t="s">
        <v>2937</v>
      </c>
      <c r="C38" s="1" t="s">
        <v>2567</v>
      </c>
      <c r="D38" s="1" t="s">
        <v>2670</v>
      </c>
    </row>
    <row r="39" spans="1:4" x14ac:dyDescent="0.25">
      <c r="A39" s="1" t="s">
        <v>2971</v>
      </c>
      <c r="C39" s="1" t="s">
        <v>2571</v>
      </c>
      <c r="D39" s="1" t="s">
        <v>2680</v>
      </c>
    </row>
    <row r="40" spans="1:4" x14ac:dyDescent="0.25">
      <c r="A40" s="1" t="s">
        <v>2984</v>
      </c>
      <c r="C40" s="1" t="s">
        <v>2595</v>
      </c>
      <c r="D40" s="1" t="s">
        <v>2706</v>
      </c>
    </row>
    <row r="41" spans="1:4" x14ac:dyDescent="0.25">
      <c r="A41" s="1" t="s">
        <v>2992</v>
      </c>
      <c r="C41" s="1" t="s">
        <v>2605</v>
      </c>
      <c r="D41" s="1" t="s">
        <v>2728</v>
      </c>
    </row>
    <row r="42" spans="1:4" x14ac:dyDescent="0.25">
      <c r="A42" s="1" t="s">
        <v>3047</v>
      </c>
      <c r="C42" s="1" t="s">
        <v>2612</v>
      </c>
      <c r="D42" s="1" t="s">
        <v>2766</v>
      </c>
    </row>
    <row r="43" spans="1:4" x14ac:dyDescent="0.25">
      <c r="A43" s="1" t="s">
        <v>3051</v>
      </c>
      <c r="C43" s="1" t="s">
        <v>2630</v>
      </c>
      <c r="D43" s="1" t="s">
        <v>2793</v>
      </c>
    </row>
    <row r="44" spans="1:4" x14ac:dyDescent="0.25">
      <c r="A44" s="1" t="s">
        <v>3072</v>
      </c>
      <c r="C44" s="1" t="s">
        <v>2635</v>
      </c>
      <c r="D44" s="1" t="s">
        <v>2801</v>
      </c>
    </row>
    <row r="45" spans="1:4" x14ac:dyDescent="0.25">
      <c r="A45" s="1" t="s">
        <v>3129</v>
      </c>
      <c r="C45" s="1" t="s">
        <v>2663</v>
      </c>
      <c r="D45" s="1" t="s">
        <v>2807</v>
      </c>
    </row>
    <row r="46" spans="1:4" x14ac:dyDescent="0.25">
      <c r="A46" s="1" t="s">
        <v>3154</v>
      </c>
      <c r="C46" s="1" t="s">
        <v>2666</v>
      </c>
      <c r="D46" s="1" t="s">
        <v>2828</v>
      </c>
    </row>
    <row r="47" spans="1:4" x14ac:dyDescent="0.25">
      <c r="A47" s="1" t="s">
        <v>3228</v>
      </c>
      <c r="C47" s="1" t="s">
        <v>2669</v>
      </c>
      <c r="D47" s="1" t="s">
        <v>2846</v>
      </c>
    </row>
    <row r="48" spans="1:4" x14ac:dyDescent="0.25">
      <c r="A48" s="1" t="s">
        <v>3274</v>
      </c>
      <c r="C48" s="1" t="s">
        <v>2681</v>
      </c>
      <c r="D48" s="1" t="s">
        <v>2863</v>
      </c>
    </row>
    <row r="49" spans="1:4" x14ac:dyDescent="0.25">
      <c r="A49" s="1" t="s">
        <v>3283</v>
      </c>
      <c r="C49" s="1" t="s">
        <v>2688</v>
      </c>
      <c r="D49" s="1" t="s">
        <v>2867</v>
      </c>
    </row>
    <row r="50" spans="1:4" x14ac:dyDescent="0.25">
      <c r="A50" s="1" t="s">
        <v>3300</v>
      </c>
      <c r="C50" s="1" t="s">
        <v>2701</v>
      </c>
      <c r="D50" s="1" t="s">
        <v>2884</v>
      </c>
    </row>
    <row r="51" spans="1:4" x14ac:dyDescent="0.25">
      <c r="A51" s="1" t="s">
        <v>3329</v>
      </c>
      <c r="C51" s="1" t="s">
        <v>2703</v>
      </c>
      <c r="D51" s="1" t="s">
        <v>2893</v>
      </c>
    </row>
    <row r="52" spans="1:4" x14ac:dyDescent="0.25">
      <c r="A52" s="1" t="s">
        <v>3356</v>
      </c>
      <c r="C52" s="1" t="s">
        <v>2715</v>
      </c>
      <c r="D52" s="1" t="s">
        <v>2923</v>
      </c>
    </row>
    <row r="53" spans="1:4" x14ac:dyDescent="0.25">
      <c r="A53" s="1" t="s">
        <v>3361</v>
      </c>
      <c r="C53" s="1" t="s">
        <v>2741</v>
      </c>
      <c r="D53" s="1" t="s">
        <v>2941</v>
      </c>
    </row>
    <row r="54" spans="1:4" x14ac:dyDescent="0.25">
      <c r="A54" s="1" t="s">
        <v>3369</v>
      </c>
      <c r="C54" s="1" t="s">
        <v>2767</v>
      </c>
      <c r="D54" s="1" t="s">
        <v>3012</v>
      </c>
    </row>
    <row r="55" spans="1:4" x14ac:dyDescent="0.25">
      <c r="A55" s="1" t="s">
        <v>3371</v>
      </c>
      <c r="C55" s="1" t="s">
        <v>2797</v>
      </c>
      <c r="D55" s="1" t="s">
        <v>3027</v>
      </c>
    </row>
    <row r="56" spans="1:4" x14ac:dyDescent="0.25">
      <c r="A56" s="1" t="s">
        <v>3383</v>
      </c>
      <c r="C56" s="1" t="s">
        <v>2802</v>
      </c>
      <c r="D56" s="1" t="s">
        <v>3092</v>
      </c>
    </row>
    <row r="57" spans="1:4" x14ac:dyDescent="0.25">
      <c r="A57" s="1" t="s">
        <v>3404</v>
      </c>
      <c r="C57" s="1" t="s">
        <v>2843</v>
      </c>
      <c r="D57" s="1" t="s">
        <v>3143</v>
      </c>
    </row>
    <row r="58" spans="1:4" x14ac:dyDescent="0.25">
      <c r="A58" s="1" t="s">
        <v>3422</v>
      </c>
      <c r="C58" s="1" t="s">
        <v>2861</v>
      </c>
      <c r="D58" s="1" t="s">
        <v>3173</v>
      </c>
    </row>
    <row r="59" spans="1:4" x14ac:dyDescent="0.25">
      <c r="A59" s="1" t="s">
        <v>3434</v>
      </c>
      <c r="C59" s="1" t="s">
        <v>2864</v>
      </c>
      <c r="D59" s="1" t="s">
        <v>3196</v>
      </c>
    </row>
    <row r="60" spans="1:4" x14ac:dyDescent="0.25">
      <c r="A60" s="1" t="s">
        <v>3492</v>
      </c>
      <c r="C60" s="1" t="s">
        <v>2886</v>
      </c>
      <c r="D60" s="1" t="s">
        <v>3201</v>
      </c>
    </row>
    <row r="61" spans="1:4" x14ac:dyDescent="0.25">
      <c r="A61" s="1" t="s">
        <v>3527</v>
      </c>
      <c r="C61" s="1" t="s">
        <v>2901</v>
      </c>
      <c r="D61" s="1" t="s">
        <v>3289</v>
      </c>
    </row>
    <row r="62" spans="1:4" x14ac:dyDescent="0.25">
      <c r="A62" s="1" t="s">
        <v>3540</v>
      </c>
      <c r="C62" s="1" t="s">
        <v>2924</v>
      </c>
      <c r="D62" s="1" t="s">
        <v>3293</v>
      </c>
    </row>
    <row r="63" spans="1:4" x14ac:dyDescent="0.25">
      <c r="A63" s="1" t="s">
        <v>3559</v>
      </c>
      <c r="C63" s="1" t="s">
        <v>2928</v>
      </c>
      <c r="D63" s="1" t="s">
        <v>3304</v>
      </c>
    </row>
    <row r="64" spans="1:4" x14ac:dyDescent="0.25">
      <c r="A64" s="1" t="s">
        <v>3574</v>
      </c>
      <c r="C64" s="1" t="s">
        <v>2940</v>
      </c>
      <c r="D64" s="1" t="s">
        <v>3314</v>
      </c>
    </row>
    <row r="65" spans="1:4" x14ac:dyDescent="0.25">
      <c r="A65" s="1" t="s">
        <v>3598</v>
      </c>
      <c r="C65" s="1" t="s">
        <v>2944</v>
      </c>
      <c r="D65" s="1" t="s">
        <v>3316</v>
      </c>
    </row>
    <row r="66" spans="1:4" x14ac:dyDescent="0.25">
      <c r="A66" s="1" t="s">
        <v>3605</v>
      </c>
      <c r="C66" s="1" t="s">
        <v>2954</v>
      </c>
      <c r="D66" s="1" t="s">
        <v>3349</v>
      </c>
    </row>
    <row r="67" spans="1:4" x14ac:dyDescent="0.25">
      <c r="A67" s="1" t="s">
        <v>3608</v>
      </c>
      <c r="C67" s="1" t="s">
        <v>2969</v>
      </c>
      <c r="D67" s="1" t="s">
        <v>3366</v>
      </c>
    </row>
    <row r="68" spans="1:4" x14ac:dyDescent="0.25">
      <c r="A68" s="1" t="s">
        <v>3614</v>
      </c>
      <c r="C68" s="1" t="s">
        <v>2990</v>
      </c>
      <c r="D68" s="1" t="s">
        <v>3380</v>
      </c>
    </row>
    <row r="69" spans="1:4" x14ac:dyDescent="0.25">
      <c r="A69" s="1" t="s">
        <v>3624</v>
      </c>
      <c r="C69" s="1" t="s">
        <v>2994</v>
      </c>
      <c r="D69" s="1" t="s">
        <v>3425</v>
      </c>
    </row>
    <row r="70" spans="1:4" x14ac:dyDescent="0.25">
      <c r="A70" s="1" t="s">
        <v>3633</v>
      </c>
      <c r="C70" s="1" t="s">
        <v>3008</v>
      </c>
      <c r="D70" s="1" t="s">
        <v>3463</v>
      </c>
    </row>
    <row r="71" spans="1:4" x14ac:dyDescent="0.25">
      <c r="A71" s="1" t="s">
        <v>3643</v>
      </c>
      <c r="C71" s="1" t="s">
        <v>3023</v>
      </c>
      <c r="D71" s="1" t="s">
        <v>3489</v>
      </c>
    </row>
    <row r="72" spans="1:4" x14ac:dyDescent="0.25">
      <c r="A72" s="1" t="s">
        <v>3652</v>
      </c>
      <c r="C72" s="1" t="s">
        <v>3028</v>
      </c>
      <c r="D72" s="1" t="s">
        <v>3508</v>
      </c>
    </row>
    <row r="73" spans="1:4" x14ac:dyDescent="0.25">
      <c r="A73" s="1" t="s">
        <v>3653</v>
      </c>
      <c r="C73" s="1" t="s">
        <v>3045</v>
      </c>
      <c r="D73" s="1" t="s">
        <v>3544</v>
      </c>
    </row>
    <row r="74" spans="1:4" x14ac:dyDescent="0.25">
      <c r="A74" s="1" t="s">
        <v>3654</v>
      </c>
      <c r="C74" s="1" t="s">
        <v>3050</v>
      </c>
      <c r="D74" s="1" t="s">
        <v>3550</v>
      </c>
    </row>
    <row r="75" spans="1:4" x14ac:dyDescent="0.25">
      <c r="A75" s="1" t="s">
        <v>3655</v>
      </c>
      <c r="C75" s="1" t="s">
        <v>3080</v>
      </c>
      <c r="D75" s="1" t="s">
        <v>3567</v>
      </c>
    </row>
    <row r="76" spans="1:4" x14ac:dyDescent="0.25">
      <c r="A76" s="1" t="s">
        <v>3662</v>
      </c>
      <c r="C76" s="1" t="s">
        <v>3084</v>
      </c>
    </row>
    <row r="77" spans="1:4" x14ac:dyDescent="0.25">
      <c r="C77" s="1" t="s">
        <v>3089</v>
      </c>
    </row>
    <row r="78" spans="1:4" x14ac:dyDescent="0.25">
      <c r="C78" s="1" t="s">
        <v>3090</v>
      </c>
    </row>
    <row r="79" spans="1:4" x14ac:dyDescent="0.25">
      <c r="C79" s="1" t="s">
        <v>3098</v>
      </c>
    </row>
    <row r="80" spans="1:4" x14ac:dyDescent="0.25">
      <c r="C80" s="1" t="s">
        <v>3115</v>
      </c>
    </row>
    <row r="81" spans="3:3" x14ac:dyDescent="0.25">
      <c r="C81" s="1" t="s">
        <v>3122</v>
      </c>
    </row>
    <row r="82" spans="3:3" x14ac:dyDescent="0.25">
      <c r="C82" s="1" t="s">
        <v>3127</v>
      </c>
    </row>
    <row r="83" spans="3:3" x14ac:dyDescent="0.25">
      <c r="C83" s="1" t="s">
        <v>3134</v>
      </c>
    </row>
    <row r="84" spans="3:3" x14ac:dyDescent="0.25">
      <c r="C84" s="1" t="s">
        <v>3142</v>
      </c>
    </row>
    <row r="85" spans="3:3" x14ac:dyDescent="0.25">
      <c r="C85" s="1" t="s">
        <v>3156</v>
      </c>
    </row>
    <row r="86" spans="3:3" x14ac:dyDescent="0.25">
      <c r="C86" s="1" t="s">
        <v>3185</v>
      </c>
    </row>
    <row r="87" spans="3:3" x14ac:dyDescent="0.25">
      <c r="C87" s="1" t="s">
        <v>3186</v>
      </c>
    </row>
    <row r="88" spans="3:3" x14ac:dyDescent="0.25">
      <c r="C88" s="1" t="s">
        <v>3197</v>
      </c>
    </row>
    <row r="89" spans="3:3" x14ac:dyDescent="0.25">
      <c r="C89" s="1" t="s">
        <v>3199</v>
      </c>
    </row>
    <row r="90" spans="3:3" x14ac:dyDescent="0.25">
      <c r="C90" s="1" t="s">
        <v>3202</v>
      </c>
    </row>
    <row r="91" spans="3:3" x14ac:dyDescent="0.25">
      <c r="C91" s="1" t="s">
        <v>3242</v>
      </c>
    </row>
    <row r="92" spans="3:3" x14ac:dyDescent="0.25">
      <c r="C92" s="1" t="s">
        <v>3250</v>
      </c>
    </row>
    <row r="93" spans="3:3" x14ac:dyDescent="0.25">
      <c r="C93" s="1" t="s">
        <v>3279</v>
      </c>
    </row>
    <row r="94" spans="3:3" x14ac:dyDescent="0.25">
      <c r="C94" s="1" t="s">
        <v>3281</v>
      </c>
    </row>
    <row r="95" spans="3:3" x14ac:dyDescent="0.25">
      <c r="C95" s="1" t="s">
        <v>3309</v>
      </c>
    </row>
    <row r="96" spans="3:3" x14ac:dyDescent="0.25">
      <c r="C96" s="1" t="s">
        <v>3325</v>
      </c>
    </row>
    <row r="97" spans="3:3" x14ac:dyDescent="0.25">
      <c r="C97" s="1" t="s">
        <v>3375</v>
      </c>
    </row>
    <row r="98" spans="3:3" x14ac:dyDescent="0.25">
      <c r="C98" s="1" t="s">
        <v>3377</v>
      </c>
    </row>
    <row r="99" spans="3:3" x14ac:dyDescent="0.25">
      <c r="C99" s="1" t="s">
        <v>3386</v>
      </c>
    </row>
    <row r="100" spans="3:3" x14ac:dyDescent="0.25">
      <c r="C100" s="1" t="s">
        <v>3432</v>
      </c>
    </row>
    <row r="101" spans="3:3" x14ac:dyDescent="0.25">
      <c r="C101" s="1" t="s">
        <v>3448</v>
      </c>
    </row>
    <row r="102" spans="3:3" x14ac:dyDescent="0.25">
      <c r="C102" s="1" t="s">
        <v>3473</v>
      </c>
    </row>
    <row r="103" spans="3:3" x14ac:dyDescent="0.25">
      <c r="C103" s="1" t="s">
        <v>3502</v>
      </c>
    </row>
    <row r="104" spans="3:3" x14ac:dyDescent="0.25">
      <c r="C104" s="1" t="s">
        <v>3507</v>
      </c>
    </row>
    <row r="105" spans="3:3" x14ac:dyDescent="0.25">
      <c r="C105" s="1" t="s">
        <v>3522</v>
      </c>
    </row>
    <row r="106" spans="3:3" x14ac:dyDescent="0.25">
      <c r="C106" s="1" t="s">
        <v>3525</v>
      </c>
    </row>
    <row r="107" spans="3:3" x14ac:dyDescent="0.25">
      <c r="C107" s="1" t="s">
        <v>3543</v>
      </c>
    </row>
    <row r="108" spans="3:3" x14ac:dyDescent="0.25">
      <c r="C108" s="1" t="s">
        <v>3562</v>
      </c>
    </row>
    <row r="109" spans="3:3" x14ac:dyDescent="0.25">
      <c r="C109" s="1" t="s">
        <v>3579</v>
      </c>
    </row>
    <row r="110" spans="3:3" x14ac:dyDescent="0.25">
      <c r="C110" s="1" t="s">
        <v>3582</v>
      </c>
    </row>
    <row r="111" spans="3:3" x14ac:dyDescent="0.25">
      <c r="C111" s="1" t="s">
        <v>3596</v>
      </c>
    </row>
    <row r="112" spans="3:3" x14ac:dyDescent="0.25">
      <c r="C112" s="1" t="s">
        <v>3602</v>
      </c>
    </row>
    <row r="113" spans="3:3" x14ac:dyDescent="0.25">
      <c r="C113" s="1" t="s">
        <v>3609</v>
      </c>
    </row>
    <row r="114" spans="3:3" x14ac:dyDescent="0.25">
      <c r="C114" s="1" t="s">
        <v>3613</v>
      </c>
    </row>
    <row r="115" spans="3:3" x14ac:dyDescent="0.25">
      <c r="C115" s="1" t="s">
        <v>3621</v>
      </c>
    </row>
    <row r="116" spans="3:3" x14ac:dyDescent="0.25">
      <c r="C116" s="1" t="s">
        <v>3645</v>
      </c>
    </row>
    <row r="117" spans="3:3" x14ac:dyDescent="0.25">
      <c r="C117" s="1" t="s">
        <v>3646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42"/>
  <sheetViews>
    <sheetView workbookViewId="0">
      <selection activeCell="AJ5" sqref="AJ5"/>
    </sheetView>
  </sheetViews>
  <sheetFormatPr defaultRowHeight="15" x14ac:dyDescent="0.25"/>
  <cols>
    <col min="1" max="1" width="16.140625" customWidth="1"/>
    <col min="2" max="3" width="14" customWidth="1"/>
    <col min="4" max="4" width="17.140625" customWidth="1"/>
    <col min="5" max="5" width="11" customWidth="1"/>
    <col min="6" max="6" width="63.28515625" customWidth="1"/>
    <col min="7" max="7" width="31.5703125" customWidth="1"/>
    <col min="8" max="8" width="18.140625" customWidth="1"/>
    <col min="9" max="9" width="11.140625" customWidth="1"/>
    <col min="10" max="10" width="12.5703125" customWidth="1"/>
    <col min="11" max="11" width="14" customWidth="1"/>
    <col min="12" max="12" width="11.28515625" customWidth="1"/>
    <col min="13" max="13" width="11.5703125" customWidth="1"/>
    <col min="14" max="14" width="13" customWidth="1"/>
    <col min="15" max="15" width="13.85546875" customWidth="1"/>
    <col min="18" max="18" width="11.28515625" customWidth="1"/>
    <col min="19" max="19" width="15" customWidth="1"/>
    <col min="20" max="20" width="10.7109375" customWidth="1"/>
    <col min="21" max="21" width="11.5703125" customWidth="1"/>
    <col min="22" max="22" width="14.5703125" customWidth="1"/>
    <col min="23" max="24" width="11.42578125" customWidth="1"/>
    <col min="25" max="25" width="12.140625" customWidth="1"/>
    <col min="26" max="26" width="15.85546875" customWidth="1"/>
    <col min="27" max="27" width="11.140625" customWidth="1"/>
    <col min="30" max="30" width="13.28515625" customWidth="1"/>
    <col min="31" max="31" width="12.7109375" customWidth="1"/>
    <col min="32" max="32" width="12" customWidth="1"/>
    <col min="33" max="33" width="13.5703125" customWidth="1"/>
  </cols>
  <sheetData>
    <row r="1" spans="1:105" s="74" customFormat="1" x14ac:dyDescent="0.25">
      <c r="A1" s="87" t="s">
        <v>1926</v>
      </c>
      <c r="B1" s="87"/>
      <c r="C1" s="87"/>
      <c r="D1" s="87"/>
      <c r="E1" s="87"/>
      <c r="F1" s="87"/>
      <c r="G1" s="87"/>
      <c r="H1" s="87"/>
      <c r="I1" s="87"/>
      <c r="J1" s="87"/>
      <c r="K1" s="87"/>
      <c r="L1" s="87"/>
      <c r="M1" s="87"/>
      <c r="N1" s="87"/>
      <c r="O1" s="87"/>
      <c r="P1" s="87"/>
    </row>
    <row r="2" spans="1:105" x14ac:dyDescent="0.25">
      <c r="A2" s="157" t="s">
        <v>1848</v>
      </c>
      <c r="B2" s="157" t="s">
        <v>1853</v>
      </c>
      <c r="C2" s="157" t="s">
        <v>1851</v>
      </c>
      <c r="D2" s="157" t="s">
        <v>1820</v>
      </c>
      <c r="E2" s="157" t="s">
        <v>1821</v>
      </c>
      <c r="F2" s="157" t="s">
        <v>1854</v>
      </c>
      <c r="G2" s="157" t="s">
        <v>994</v>
      </c>
      <c r="H2" s="156" t="s">
        <v>1810</v>
      </c>
      <c r="I2" s="156"/>
      <c r="J2" s="156"/>
      <c r="K2" s="156"/>
      <c r="L2" s="156" t="s">
        <v>1819</v>
      </c>
      <c r="M2" s="156"/>
      <c r="N2" s="156"/>
      <c r="O2" s="156"/>
      <c r="P2" s="44"/>
      <c r="Q2" s="154"/>
      <c r="R2" s="155"/>
      <c r="S2" s="155"/>
      <c r="T2" s="155"/>
    </row>
    <row r="3" spans="1:105" ht="39" x14ac:dyDescent="0.25">
      <c r="A3" s="157"/>
      <c r="B3" s="157"/>
      <c r="C3" s="157"/>
      <c r="D3" s="157"/>
      <c r="E3" s="157"/>
      <c r="F3" s="157"/>
      <c r="G3" s="157"/>
      <c r="H3" s="71" t="s">
        <v>3759</v>
      </c>
      <c r="I3" s="71" t="s">
        <v>3760</v>
      </c>
      <c r="J3" s="71" t="s">
        <v>1864</v>
      </c>
      <c r="K3" s="71" t="s">
        <v>1865</v>
      </c>
      <c r="L3" s="71" t="s">
        <v>3759</v>
      </c>
      <c r="M3" s="71" t="s">
        <v>3760</v>
      </c>
      <c r="N3" s="71" t="s">
        <v>1864</v>
      </c>
      <c r="O3" s="71" t="s">
        <v>1865</v>
      </c>
      <c r="P3" s="65"/>
      <c r="Q3" s="71"/>
      <c r="R3" s="71"/>
      <c r="S3" s="71"/>
      <c r="T3" s="71"/>
      <c r="U3" s="64"/>
      <c r="V3" s="64"/>
      <c r="W3" s="64"/>
      <c r="X3" s="64"/>
    </row>
    <row r="4" spans="1:105" x14ac:dyDescent="0.25">
      <c r="A4" s="75" t="s">
        <v>1822</v>
      </c>
      <c r="B4" s="52" t="s">
        <v>1825</v>
      </c>
      <c r="C4" s="75" t="s">
        <v>1823</v>
      </c>
      <c r="D4" s="52" t="s">
        <v>1824</v>
      </c>
      <c r="E4" s="80">
        <v>4036865</v>
      </c>
      <c r="F4" s="48" t="s">
        <v>1860</v>
      </c>
      <c r="G4" s="48" t="s">
        <v>66</v>
      </c>
      <c r="H4" s="81">
        <v>2.1000000000000001E-2</v>
      </c>
      <c r="I4" s="4">
        <v>2.3E-3</v>
      </c>
      <c r="J4" s="111">
        <v>2.5871605438267564E-2</v>
      </c>
      <c r="K4" s="111">
        <v>1.8616303868922396E-3</v>
      </c>
      <c r="L4" s="111">
        <v>2.2541824495556313E-2</v>
      </c>
      <c r="M4" s="111">
        <v>2.3175618795600643E-2</v>
      </c>
      <c r="N4" s="111">
        <v>2.2400962967057451E-3</v>
      </c>
      <c r="O4" s="111">
        <v>1.8578773793767919E-3</v>
      </c>
      <c r="P4" s="77"/>
      <c r="Q4" s="45"/>
      <c r="R4" s="45"/>
      <c r="S4" s="45"/>
      <c r="T4" s="45"/>
      <c r="U4" s="74"/>
      <c r="V4" s="74"/>
      <c r="W4" s="74"/>
      <c r="X4" s="74"/>
    </row>
    <row r="5" spans="1:105" x14ac:dyDescent="0.25">
      <c r="A5" s="36" t="s">
        <v>1850</v>
      </c>
      <c r="B5" s="61" t="s">
        <v>1852</v>
      </c>
      <c r="C5" s="36" t="s">
        <v>1827</v>
      </c>
      <c r="D5" s="79" t="s">
        <v>1850</v>
      </c>
      <c r="E5" s="61">
        <v>204508</v>
      </c>
      <c r="F5" s="78" t="s">
        <v>1855</v>
      </c>
      <c r="G5" s="78" t="s">
        <v>1869</v>
      </c>
      <c r="H5" s="112">
        <v>1.9800000000000002E-2</v>
      </c>
      <c r="I5" s="4">
        <v>3.3999999999999998E-3</v>
      </c>
      <c r="J5" s="111">
        <v>2.085E-2</v>
      </c>
      <c r="K5" s="111">
        <v>5.7000000000000002E-3</v>
      </c>
      <c r="L5" s="111">
        <v>2E-3</v>
      </c>
      <c r="M5" s="111">
        <v>4.0999999999999999E-4</v>
      </c>
      <c r="N5" s="111">
        <v>2.0999999999999999E-3</v>
      </c>
      <c r="O5" s="111">
        <v>1.3999999999999999E-4</v>
      </c>
      <c r="P5" s="21"/>
      <c r="Q5" s="36"/>
      <c r="R5" s="36"/>
      <c r="S5" s="36"/>
      <c r="T5" s="36"/>
    </row>
    <row r="6" spans="1:105" x14ac:dyDescent="0.25">
      <c r="A6" s="72" t="s">
        <v>1826</v>
      </c>
      <c r="B6" s="52" t="s">
        <v>1830</v>
      </c>
      <c r="C6" s="72" t="s">
        <v>1827</v>
      </c>
      <c r="D6" s="52" t="s">
        <v>1828</v>
      </c>
      <c r="E6" s="80" t="s">
        <v>1829</v>
      </c>
      <c r="F6" s="48" t="s">
        <v>1862</v>
      </c>
      <c r="G6" s="48" t="s">
        <v>82</v>
      </c>
      <c r="H6" s="112">
        <v>1.7999999999999999E-2</v>
      </c>
      <c r="I6" s="4">
        <v>4.1000000000000003E-3</v>
      </c>
      <c r="J6" s="111">
        <v>2.48470218396383E-2</v>
      </c>
      <c r="K6" s="111">
        <v>3.2505840484815026E-3</v>
      </c>
      <c r="L6" s="111">
        <v>1.9126814165587772E-2</v>
      </c>
      <c r="M6" s="111">
        <v>1.1000000000000001E-3</v>
      </c>
      <c r="N6" s="111">
        <v>3.3836122708628871E-3</v>
      </c>
      <c r="O6" s="111">
        <v>2.50714977848319E-4</v>
      </c>
      <c r="Q6" s="28"/>
      <c r="R6" s="28"/>
      <c r="S6" s="28"/>
      <c r="T6" s="28"/>
    </row>
    <row r="7" spans="1:105" x14ac:dyDescent="0.25">
      <c r="A7" s="73" t="s">
        <v>1831</v>
      </c>
      <c r="B7" s="52" t="s">
        <v>1833</v>
      </c>
      <c r="C7" s="73" t="s">
        <v>1827</v>
      </c>
      <c r="D7" s="52" t="s">
        <v>1832</v>
      </c>
      <c r="E7" s="80">
        <v>4023752</v>
      </c>
      <c r="F7" s="48" t="s">
        <v>1856</v>
      </c>
      <c r="G7" s="48" t="s">
        <v>1868</v>
      </c>
      <c r="H7" s="112">
        <v>3.3999999999999998E-3</v>
      </c>
      <c r="I7" s="4">
        <v>2.7000000000000001E-3</v>
      </c>
      <c r="J7" s="111">
        <v>2.3482607628274099E-2</v>
      </c>
      <c r="K7" s="111">
        <v>1.8019181662556041E-3</v>
      </c>
      <c r="L7" s="111">
        <v>1.3392508092313234E-2</v>
      </c>
      <c r="M7" s="111">
        <v>3.5736038518391607E-3</v>
      </c>
      <c r="N7" s="111">
        <v>1.894181139737003E-3</v>
      </c>
      <c r="O7" s="111">
        <v>8.3918814724942136E-4</v>
      </c>
      <c r="Q7" s="74"/>
      <c r="R7" s="74"/>
      <c r="S7" s="74"/>
      <c r="T7" s="74"/>
    </row>
    <row r="8" spans="1:105" x14ac:dyDescent="0.25">
      <c r="A8" s="72" t="s">
        <v>1834</v>
      </c>
      <c r="B8" s="52" t="s">
        <v>1836</v>
      </c>
      <c r="C8" s="72" t="s">
        <v>1827</v>
      </c>
      <c r="D8" s="52" t="s">
        <v>1835</v>
      </c>
      <c r="E8" s="52" t="s">
        <v>1824</v>
      </c>
      <c r="F8" s="48" t="s">
        <v>1857</v>
      </c>
      <c r="G8" s="48" t="s">
        <v>1868</v>
      </c>
      <c r="H8" s="81">
        <v>1.4855811440624431E-2</v>
      </c>
      <c r="I8" s="4">
        <v>1.5900000000000001E-3</v>
      </c>
      <c r="J8" s="111">
        <v>2.2255924366520699E-2</v>
      </c>
      <c r="K8" s="111">
        <v>1.8691818451480296E-3</v>
      </c>
      <c r="L8" s="111">
        <v>1.2967455025738494E-2</v>
      </c>
      <c r="M8" s="111">
        <v>4.3533832939294231E-3</v>
      </c>
      <c r="N8" s="111">
        <v>1.1189612674221674E-3</v>
      </c>
      <c r="O8" s="111">
        <v>6.04837839049241E-4</v>
      </c>
      <c r="Q8" s="74"/>
      <c r="R8" s="74"/>
      <c r="S8" s="74"/>
      <c r="T8" s="74"/>
    </row>
    <row r="9" spans="1:105" x14ac:dyDescent="0.25">
      <c r="A9" s="73" t="s">
        <v>1837</v>
      </c>
      <c r="B9" s="52" t="s">
        <v>1839</v>
      </c>
      <c r="C9" s="73" t="s">
        <v>1827</v>
      </c>
      <c r="D9" s="52" t="s">
        <v>1838</v>
      </c>
      <c r="E9" s="80">
        <v>4025666</v>
      </c>
      <c r="F9" s="48" t="s">
        <v>1858</v>
      </c>
      <c r="G9" s="48" t="s">
        <v>1868</v>
      </c>
      <c r="H9" s="81">
        <v>3.7780618202358514E-2</v>
      </c>
      <c r="I9" s="4">
        <v>2.7000000000000001E-3</v>
      </c>
      <c r="J9" s="111">
        <v>0.22939999999999999</v>
      </c>
      <c r="K9" s="111">
        <v>5.5557343987181337E-3</v>
      </c>
      <c r="L9" s="111">
        <v>1.6003140392084569E-2</v>
      </c>
      <c r="M9" s="111">
        <v>1.6799551647869999E-3</v>
      </c>
      <c r="N9" s="111">
        <v>2.165641563929207E-3</v>
      </c>
      <c r="O9" s="111">
        <v>2.8523959482622897E-4</v>
      </c>
      <c r="Q9" s="74"/>
      <c r="R9" s="74"/>
      <c r="S9" s="74"/>
      <c r="T9" s="74"/>
    </row>
    <row r="10" spans="1:105" x14ac:dyDescent="0.25">
      <c r="A10" s="75" t="s">
        <v>1840</v>
      </c>
      <c r="B10" s="52" t="s">
        <v>1842</v>
      </c>
      <c r="C10" s="75" t="s">
        <v>1827</v>
      </c>
      <c r="D10" s="52" t="s">
        <v>1841</v>
      </c>
      <c r="E10" s="80">
        <v>4026604</v>
      </c>
      <c r="F10" s="48" t="s">
        <v>1863</v>
      </c>
      <c r="G10" s="48" t="s">
        <v>1867</v>
      </c>
      <c r="H10" s="81">
        <v>1.9300000000000001E-2</v>
      </c>
      <c r="I10" s="4">
        <v>3.9100000000000003E-3</v>
      </c>
      <c r="J10" s="111">
        <v>2.4686124659892162E-2</v>
      </c>
      <c r="K10" s="111">
        <v>1.372383463953807E-3</v>
      </c>
      <c r="L10" s="111">
        <v>2.1620887515628226E-2</v>
      </c>
      <c r="M10" s="111">
        <v>9.4410151692685094E-3</v>
      </c>
      <c r="N10" s="111">
        <v>2.6227387102930764E-3</v>
      </c>
      <c r="O10" s="111">
        <v>4.6235743991119362E-4</v>
      </c>
      <c r="Q10" s="28"/>
      <c r="R10" s="28"/>
      <c r="S10" s="28"/>
      <c r="T10" s="28"/>
    </row>
    <row r="11" spans="1:105" x14ac:dyDescent="0.25">
      <c r="A11" s="75" t="s">
        <v>1845</v>
      </c>
      <c r="B11" s="52" t="s">
        <v>1847</v>
      </c>
      <c r="C11" s="75" t="s">
        <v>1827</v>
      </c>
      <c r="D11" s="52" t="s">
        <v>1846</v>
      </c>
      <c r="E11" s="80">
        <v>4025454</v>
      </c>
      <c r="F11" s="48" t="s">
        <v>1859</v>
      </c>
      <c r="G11" s="48" t="s">
        <v>1866</v>
      </c>
      <c r="H11" s="81">
        <v>2.1399999999999999E-2</v>
      </c>
      <c r="I11" s="4">
        <v>4.8700000000000002E-3</v>
      </c>
      <c r="J11" s="111">
        <v>2.4686124659892162E-2</v>
      </c>
      <c r="K11" s="111">
        <v>1.372383463953807E-3</v>
      </c>
      <c r="L11" s="111">
        <v>2.1620887515628226E-2</v>
      </c>
      <c r="M11" s="111">
        <v>1.7123932884034584E-3</v>
      </c>
      <c r="N11" s="111">
        <v>2.336506701491861E-3</v>
      </c>
      <c r="O11" s="111">
        <v>6.3413729045200791E-3</v>
      </c>
      <c r="Q11" s="28"/>
      <c r="R11" s="28"/>
      <c r="S11" s="28"/>
      <c r="T11" s="28"/>
    </row>
    <row r="12" spans="1:105" x14ac:dyDescent="0.25">
      <c r="A12" s="75" t="s">
        <v>1843</v>
      </c>
      <c r="B12" s="52" t="s">
        <v>1844</v>
      </c>
      <c r="C12" s="75" t="s">
        <v>1823</v>
      </c>
      <c r="D12" s="52" t="s">
        <v>1824</v>
      </c>
      <c r="E12" s="80">
        <v>4024904</v>
      </c>
      <c r="F12" s="48" t="s">
        <v>1861</v>
      </c>
      <c r="G12" s="48" t="s">
        <v>48</v>
      </c>
      <c r="H12" s="81">
        <v>3.09E-2</v>
      </c>
      <c r="I12" s="4">
        <v>1.2E-2</v>
      </c>
      <c r="J12" s="111">
        <v>2.5871605438267564E-2</v>
      </c>
      <c r="K12" s="111">
        <v>1.8616303868922396E-3</v>
      </c>
      <c r="L12" s="111">
        <v>2.2541824495556313E-2</v>
      </c>
      <c r="M12" s="111">
        <v>1.5832060799206401E-2</v>
      </c>
      <c r="N12" s="111">
        <v>7.8200000000000006E-3</v>
      </c>
      <c r="O12" s="111">
        <v>1.6223130745623927E-3</v>
      </c>
      <c r="Q12" s="28"/>
      <c r="R12" s="28"/>
      <c r="S12" s="76"/>
      <c r="T12" s="76"/>
    </row>
    <row r="13" spans="1:105" s="3" customFormat="1" x14ac:dyDescent="0.25">
      <c r="A13" s="84" t="s">
        <v>1849</v>
      </c>
      <c r="B13" s="56"/>
      <c r="C13" s="84"/>
      <c r="D13" s="56" t="s">
        <v>1824</v>
      </c>
      <c r="E13" s="85" t="s">
        <v>1824</v>
      </c>
      <c r="F13" s="56"/>
      <c r="G13" s="56"/>
      <c r="H13" s="86">
        <v>3.1E-2</v>
      </c>
      <c r="I13" s="113">
        <v>4.5999999999999999E-3</v>
      </c>
      <c r="J13" s="114">
        <v>3.3000000000000002E-2</v>
      </c>
      <c r="K13" s="114">
        <v>5.0000000000000001E-3</v>
      </c>
      <c r="L13" s="114">
        <v>3.3000000000000002E-2</v>
      </c>
      <c r="M13" s="114">
        <v>1.4999999999999999E-2</v>
      </c>
      <c r="N13" s="114">
        <v>1.2E-4</v>
      </c>
      <c r="O13" s="114">
        <v>1.4E-3</v>
      </c>
      <c r="Q13" s="30"/>
      <c r="R13" s="30"/>
      <c r="S13" s="30"/>
      <c r="T13" s="30"/>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row>
    <row r="14" spans="1:105" x14ac:dyDescent="0.25">
      <c r="O14" s="44"/>
      <c r="Q14" s="28"/>
      <c r="R14" s="28"/>
      <c r="S14" s="28"/>
      <c r="T14" s="2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row>
    <row r="15" spans="1:105" x14ac:dyDescent="0.25">
      <c r="A15" s="101" t="s">
        <v>1927</v>
      </c>
      <c r="J15" s="82"/>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row>
    <row r="16" spans="1:105" s="87" customFormat="1" x14ac:dyDescent="0.25">
      <c r="A16" s="96" t="s">
        <v>998</v>
      </c>
      <c r="B16" s="158" t="s">
        <v>1826</v>
      </c>
      <c r="C16" s="158"/>
      <c r="D16" s="158"/>
      <c r="E16" s="158"/>
      <c r="F16" s="158" t="s">
        <v>1831</v>
      </c>
      <c r="G16" s="158"/>
      <c r="H16" s="158"/>
      <c r="I16" s="158"/>
      <c r="J16" s="158" t="s">
        <v>1834</v>
      </c>
      <c r="K16" s="158"/>
      <c r="L16" s="158"/>
      <c r="M16" s="158"/>
      <c r="N16" s="158" t="s">
        <v>1837</v>
      </c>
      <c r="O16" s="158"/>
      <c r="P16" s="158"/>
      <c r="Q16" s="158"/>
      <c r="R16" s="158" t="s">
        <v>1840</v>
      </c>
      <c r="S16" s="158"/>
      <c r="T16" s="158"/>
      <c r="U16" s="158"/>
      <c r="V16" s="158" t="s">
        <v>1845</v>
      </c>
      <c r="W16" s="158"/>
      <c r="X16" s="158"/>
      <c r="Y16" s="158"/>
      <c r="Z16" s="158" t="s">
        <v>1822</v>
      </c>
      <c r="AA16" s="158"/>
      <c r="AB16" s="158"/>
      <c r="AC16" s="158"/>
      <c r="AD16" s="158" t="s">
        <v>1843</v>
      </c>
      <c r="AE16" s="158"/>
      <c r="AF16" s="158"/>
      <c r="AG16" s="158"/>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row>
    <row r="17" spans="1:105" s="100" customFormat="1" ht="36.75" customHeight="1" x14ac:dyDescent="0.25">
      <c r="A17" s="97" t="s">
        <v>1854</v>
      </c>
      <c r="B17" s="98" t="s">
        <v>1871</v>
      </c>
      <c r="C17" s="98" t="s">
        <v>1872</v>
      </c>
      <c r="D17" s="98" t="s">
        <v>1791</v>
      </c>
      <c r="E17" s="99" t="s">
        <v>1873</v>
      </c>
      <c r="F17" s="98" t="s">
        <v>1871</v>
      </c>
      <c r="G17" s="98" t="s">
        <v>1872</v>
      </c>
      <c r="H17" s="98" t="s">
        <v>1791</v>
      </c>
      <c r="I17" s="99" t="s">
        <v>1873</v>
      </c>
      <c r="J17" s="98" t="s">
        <v>1871</v>
      </c>
      <c r="K17" s="98" t="s">
        <v>1872</v>
      </c>
      <c r="L17" s="98" t="s">
        <v>1791</v>
      </c>
      <c r="M17" s="99" t="s">
        <v>1873</v>
      </c>
      <c r="N17" s="98" t="s">
        <v>1871</v>
      </c>
      <c r="O17" s="98" t="s">
        <v>1872</v>
      </c>
      <c r="P17" s="98" t="s">
        <v>1791</v>
      </c>
      <c r="Q17" s="99" t="s">
        <v>1873</v>
      </c>
      <c r="R17" s="98" t="s">
        <v>1871</v>
      </c>
      <c r="S17" s="98" t="s">
        <v>1872</v>
      </c>
      <c r="T17" s="98" t="s">
        <v>1791</v>
      </c>
      <c r="U17" s="99" t="s">
        <v>1873</v>
      </c>
      <c r="V17" s="98" t="s">
        <v>1871</v>
      </c>
      <c r="W17" s="98" t="s">
        <v>1872</v>
      </c>
      <c r="X17" s="98" t="s">
        <v>1791</v>
      </c>
      <c r="Y17" s="99" t="s">
        <v>1873</v>
      </c>
      <c r="Z17" s="98" t="s">
        <v>1871</v>
      </c>
      <c r="AA17" s="98" t="s">
        <v>1872</v>
      </c>
      <c r="AB17" s="98" t="s">
        <v>1791</v>
      </c>
      <c r="AC17" s="99" t="s">
        <v>1873</v>
      </c>
      <c r="AD17" s="98" t="s">
        <v>1871</v>
      </c>
      <c r="AE17" s="98" t="s">
        <v>1872</v>
      </c>
      <c r="AF17" s="98" t="s">
        <v>1791</v>
      </c>
      <c r="AG17" s="99" t="s">
        <v>1873</v>
      </c>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c r="CX17" s="127"/>
      <c r="CY17" s="127"/>
      <c r="CZ17" s="127"/>
      <c r="DA17" s="127"/>
    </row>
    <row r="18" spans="1:105" s="64" customFormat="1" ht="15" customHeight="1" x14ac:dyDescent="0.25">
      <c r="A18" s="159" t="s">
        <v>1870</v>
      </c>
      <c r="B18" s="93" t="s">
        <v>1874</v>
      </c>
      <c r="C18" s="93" t="s">
        <v>1875</v>
      </c>
      <c r="D18" s="94">
        <v>-35.602340427439003</v>
      </c>
      <c r="E18" s="94">
        <v>-1317.6003149723099</v>
      </c>
      <c r="F18" s="89" t="s">
        <v>1876</v>
      </c>
      <c r="G18" s="89" t="s">
        <v>1875</v>
      </c>
      <c r="H18" s="89">
        <v>0.99502234244619103</v>
      </c>
      <c r="I18" s="89">
        <v>999997.01257046103</v>
      </c>
      <c r="J18" s="89" t="s">
        <v>1876</v>
      </c>
      <c r="K18" s="89" t="s">
        <v>1875</v>
      </c>
      <c r="L18" s="89">
        <v>1000</v>
      </c>
      <c r="M18" s="89">
        <v>997999.001631825</v>
      </c>
      <c r="N18" s="89" t="s">
        <v>1874</v>
      </c>
      <c r="O18" s="89" t="s">
        <v>1875</v>
      </c>
      <c r="P18" s="89">
        <v>0.56830281545171601</v>
      </c>
      <c r="Q18" s="89">
        <v>-0.50288655026815798</v>
      </c>
      <c r="R18" s="89" t="s">
        <v>1874</v>
      </c>
      <c r="S18" s="89" t="s">
        <v>1875</v>
      </c>
      <c r="T18" s="89">
        <v>978.89293044735302</v>
      </c>
      <c r="U18" s="89">
        <v>-999999</v>
      </c>
      <c r="V18" s="89" t="s">
        <v>1874</v>
      </c>
      <c r="W18" s="89" t="s">
        <v>1875</v>
      </c>
      <c r="X18" s="89">
        <v>0.29481975006081002</v>
      </c>
      <c r="Y18" s="89">
        <v>-0.30843129346612802</v>
      </c>
      <c r="Z18" s="89" t="s">
        <v>1876</v>
      </c>
      <c r="AA18" s="89" t="s">
        <v>1875</v>
      </c>
      <c r="AB18" s="89">
        <v>1.16393418365624</v>
      </c>
      <c r="AC18" s="89">
        <v>999993.71146622696</v>
      </c>
      <c r="AD18" s="89" t="s">
        <v>1874</v>
      </c>
      <c r="AE18" s="89" t="s">
        <v>1875</v>
      </c>
      <c r="AF18" s="89">
        <v>0.80808607768267404</v>
      </c>
      <c r="AG18" s="89">
        <v>-999999</v>
      </c>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c r="BH18" s="90"/>
      <c r="BI18" s="90"/>
      <c r="BJ18" s="90"/>
      <c r="BK18" s="90"/>
      <c r="BL18" s="90"/>
      <c r="BM18" s="90"/>
      <c r="BN18" s="90"/>
      <c r="BO18" s="90"/>
      <c r="BP18" s="90"/>
      <c r="BQ18" s="90"/>
      <c r="BR18" s="90"/>
      <c r="BS18" s="90"/>
      <c r="BT18" s="90"/>
      <c r="BU18" s="90"/>
      <c r="BV18" s="90"/>
      <c r="BW18" s="90"/>
      <c r="BX18" s="90"/>
      <c r="BY18" s="90"/>
      <c r="BZ18" s="90"/>
      <c r="CA18" s="90"/>
      <c r="CB18" s="90"/>
      <c r="CC18" s="90"/>
      <c r="CD18" s="90"/>
      <c r="CE18" s="90"/>
      <c r="CF18" s="90"/>
      <c r="CG18" s="90"/>
      <c r="CH18" s="90"/>
      <c r="CI18" s="90"/>
      <c r="CJ18" s="90"/>
      <c r="CK18" s="90"/>
      <c r="CL18" s="90"/>
      <c r="CM18" s="90"/>
      <c r="CN18" s="90"/>
      <c r="CO18" s="90"/>
      <c r="CP18" s="90"/>
      <c r="CQ18" s="90"/>
      <c r="CR18" s="90"/>
      <c r="CS18" s="90"/>
      <c r="CT18" s="90"/>
      <c r="CU18" s="90"/>
      <c r="CV18" s="90"/>
      <c r="CW18" s="90"/>
      <c r="CX18" s="90"/>
      <c r="CY18" s="90"/>
      <c r="CZ18" s="90"/>
      <c r="DA18" s="90"/>
    </row>
    <row r="19" spans="1:105" s="74" customFormat="1" ht="16.5" customHeight="1" x14ac:dyDescent="0.25">
      <c r="A19" s="160"/>
      <c r="B19" s="93" t="s">
        <v>1877</v>
      </c>
      <c r="C19" s="93" t="s">
        <v>1878</v>
      </c>
      <c r="D19" s="94">
        <v>35.608542953878299</v>
      </c>
      <c r="E19" s="94">
        <v>3.0693700000000001E-3</v>
      </c>
      <c r="F19" s="89" t="s">
        <v>1879</v>
      </c>
      <c r="G19" s="89" t="s">
        <v>1880</v>
      </c>
      <c r="H19" s="89">
        <v>-2.4944693886096698</v>
      </c>
      <c r="I19" s="89">
        <v>2.4944693886096401</v>
      </c>
      <c r="J19" s="89" t="s">
        <v>1877</v>
      </c>
      <c r="K19" s="89" t="s">
        <v>1878</v>
      </c>
      <c r="L19" s="89">
        <v>7.6702634593014897E-4</v>
      </c>
      <c r="M19" s="89">
        <v>2.0838700185E-3</v>
      </c>
      <c r="N19" s="89" t="s">
        <v>1879</v>
      </c>
      <c r="O19" s="89" t="s">
        <v>1880</v>
      </c>
      <c r="P19" s="89">
        <v>-7.9375570248885197E-4</v>
      </c>
      <c r="Q19" s="89">
        <v>7.9375570247019003E-4</v>
      </c>
      <c r="R19" s="89" t="s">
        <v>1877</v>
      </c>
      <c r="S19" s="89" t="s">
        <v>1878</v>
      </c>
      <c r="T19" s="89">
        <v>3.6112572563524702E-3</v>
      </c>
      <c r="U19" s="89">
        <v>3.4711200278252398E-3</v>
      </c>
      <c r="V19" s="89" t="s">
        <v>1877</v>
      </c>
      <c r="W19" s="89" t="s">
        <v>1878</v>
      </c>
      <c r="X19" s="89">
        <v>-3.4711199999719602E-3</v>
      </c>
      <c r="Y19" s="89">
        <v>3.4711200278252398E-3</v>
      </c>
      <c r="Z19" s="89" t="s">
        <v>1879</v>
      </c>
      <c r="AA19" s="89" t="s">
        <v>1880</v>
      </c>
      <c r="AB19" s="89">
        <v>-5.3225375734273301</v>
      </c>
      <c r="AC19" s="89">
        <v>5.3225375734273204</v>
      </c>
      <c r="AD19" s="89" t="s">
        <v>1879</v>
      </c>
      <c r="AE19" s="89" t="s">
        <v>1880</v>
      </c>
      <c r="AF19" s="89">
        <v>-4.3948806633247504</v>
      </c>
      <c r="AG19" s="89">
        <v>4.3948806633247504</v>
      </c>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row>
    <row r="20" spans="1:105" x14ac:dyDescent="0.25">
      <c r="A20" s="160"/>
      <c r="B20" s="93" t="s">
        <v>1881</v>
      </c>
      <c r="C20" s="93" t="s">
        <v>1882</v>
      </c>
      <c r="D20" s="94">
        <v>15.2308176184515</v>
      </c>
      <c r="E20" s="94">
        <v>-1015.23081761845</v>
      </c>
      <c r="F20" s="89" t="s">
        <v>1877</v>
      </c>
      <c r="G20" s="89" t="s">
        <v>1878</v>
      </c>
      <c r="H20" s="89">
        <v>-2.15217603556539E-3</v>
      </c>
      <c r="I20" s="89">
        <v>2.1521759917959601E-3</v>
      </c>
      <c r="J20" s="89" t="s">
        <v>1881</v>
      </c>
      <c r="K20" s="89" t="s">
        <v>1882</v>
      </c>
      <c r="L20" s="89">
        <v>-311.52411014097697</v>
      </c>
      <c r="M20" s="89">
        <v>-688.47588985902303</v>
      </c>
      <c r="N20" s="89" t="s">
        <v>1877</v>
      </c>
      <c r="O20" s="89" t="s">
        <v>1878</v>
      </c>
      <c r="P20" s="89">
        <v>-2.5717045980400101E-3</v>
      </c>
      <c r="Q20" s="89">
        <v>2.5717045646160802E-3</v>
      </c>
      <c r="R20" s="89" t="s">
        <v>1881</v>
      </c>
      <c r="S20" s="89" t="s">
        <v>1882</v>
      </c>
      <c r="T20" s="89">
        <v>842.69615018074296</v>
      </c>
      <c r="U20" s="89">
        <v>-1842.69615018077</v>
      </c>
      <c r="V20" s="89" t="s">
        <v>1881</v>
      </c>
      <c r="W20" s="89" t="s">
        <v>1882</v>
      </c>
      <c r="X20" s="89">
        <v>1.55805762329067</v>
      </c>
      <c r="Y20" s="89">
        <v>-1.39587069337722</v>
      </c>
      <c r="Z20" s="89" t="s">
        <v>1877</v>
      </c>
      <c r="AA20" s="89" t="s">
        <v>1878</v>
      </c>
      <c r="AB20" s="89">
        <v>-3.6157499999944802E-3</v>
      </c>
      <c r="AC20" s="89">
        <v>3.6157499998807898E-3</v>
      </c>
      <c r="AD20" s="89" t="s">
        <v>1877</v>
      </c>
      <c r="AE20" s="89" t="s">
        <v>1878</v>
      </c>
      <c r="AF20" s="89">
        <v>-3.61575E-3</v>
      </c>
      <c r="AG20" s="89">
        <v>3.61575E-3</v>
      </c>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c r="CP20" s="88"/>
      <c r="CQ20" s="88"/>
      <c r="CR20" s="88"/>
      <c r="CS20" s="88"/>
      <c r="CT20" s="88"/>
      <c r="CU20" s="88"/>
      <c r="CV20" s="88"/>
      <c r="CW20" s="88"/>
      <c r="CX20" s="88"/>
      <c r="CY20" s="88"/>
      <c r="CZ20" s="88"/>
      <c r="DA20" s="88"/>
    </row>
    <row r="21" spans="1:105" x14ac:dyDescent="0.25">
      <c r="A21" s="160"/>
      <c r="B21" s="93" t="s">
        <v>1883</v>
      </c>
      <c r="C21" s="93" t="s">
        <v>1884</v>
      </c>
      <c r="D21" s="94">
        <v>645.67896612651396</v>
      </c>
      <c r="E21" s="94">
        <v>-4.2020000000000001E-5</v>
      </c>
      <c r="F21" s="89" t="s">
        <v>1881</v>
      </c>
      <c r="G21" s="89" t="s">
        <v>1882</v>
      </c>
      <c r="H21" s="89">
        <v>11.572364492474</v>
      </c>
      <c r="I21" s="89">
        <v>0.32268268836196501</v>
      </c>
      <c r="J21" s="89" t="s">
        <v>1885</v>
      </c>
      <c r="K21" s="89" t="s">
        <v>1886</v>
      </c>
      <c r="L21" s="89">
        <v>71.415557843428303</v>
      </c>
      <c r="M21" s="89">
        <v>-71.415557843428303</v>
      </c>
      <c r="N21" s="89" t="s">
        <v>1881</v>
      </c>
      <c r="O21" s="89" t="s">
        <v>1882</v>
      </c>
      <c r="P21" s="89">
        <v>5.2448409518460704</v>
      </c>
      <c r="Q21" s="89">
        <v>-0.383499529445544</v>
      </c>
      <c r="R21" s="89" t="s">
        <v>1883</v>
      </c>
      <c r="S21" s="89" t="s">
        <v>1884</v>
      </c>
      <c r="T21" s="89">
        <v>665.97691024244602</v>
      </c>
      <c r="U21" s="89">
        <v>1468.8546141263801</v>
      </c>
      <c r="V21" s="89" t="s">
        <v>1887</v>
      </c>
      <c r="W21" s="89" t="s">
        <v>1888</v>
      </c>
      <c r="X21" s="89">
        <v>0.30461751006077997</v>
      </c>
      <c r="Y21" s="89">
        <v>0.30461751006077997</v>
      </c>
      <c r="Z21" s="89" t="s">
        <v>1881</v>
      </c>
      <c r="AA21" s="89" t="s">
        <v>1882</v>
      </c>
      <c r="AB21" s="89">
        <v>0.64894507629458098</v>
      </c>
      <c r="AC21" s="89">
        <v>-2.7701512328349099E-2</v>
      </c>
      <c r="AD21" s="89" t="s">
        <v>1881</v>
      </c>
      <c r="AE21" s="89" t="s">
        <v>1882</v>
      </c>
      <c r="AF21" s="89">
        <v>-1.1444921132622301</v>
      </c>
      <c r="AG21" s="89">
        <v>-0.40475681878160702</v>
      </c>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c r="DA21" s="88"/>
    </row>
    <row r="22" spans="1:105" x14ac:dyDescent="0.25">
      <c r="A22" s="160"/>
      <c r="B22" s="93" t="s">
        <v>1889</v>
      </c>
      <c r="C22" s="93" t="s">
        <v>1890</v>
      </c>
      <c r="D22" s="94">
        <v>230.920286257539</v>
      </c>
      <c r="E22" s="94">
        <v>645.92324807931595</v>
      </c>
      <c r="F22" s="89" t="s">
        <v>1887</v>
      </c>
      <c r="G22" s="89" t="s">
        <v>1888</v>
      </c>
      <c r="H22" s="89">
        <v>0.88936382572779904</v>
      </c>
      <c r="I22" s="89">
        <v>0.88936382567044403</v>
      </c>
      <c r="J22" s="89" t="s">
        <v>1891</v>
      </c>
      <c r="K22" s="89" t="s">
        <v>1892</v>
      </c>
      <c r="L22" s="89">
        <v>-521.45573927439204</v>
      </c>
      <c r="M22" s="89">
        <v>521.45573927439204</v>
      </c>
      <c r="N22" s="89" t="s">
        <v>1893</v>
      </c>
      <c r="O22" s="89" t="s">
        <v>1894</v>
      </c>
      <c r="P22" s="89">
        <v>7.342240632E-3</v>
      </c>
      <c r="Q22" s="89">
        <v>7.3422406567260597E-3</v>
      </c>
      <c r="R22" s="89" t="s">
        <v>1885</v>
      </c>
      <c r="S22" s="89" t="s">
        <v>1886</v>
      </c>
      <c r="T22" s="89">
        <v>645.91775707358795</v>
      </c>
      <c r="U22" s="89">
        <v>-645.91775707353395</v>
      </c>
      <c r="V22" s="89" t="s">
        <v>1885</v>
      </c>
      <c r="W22" s="89" t="s">
        <v>1886</v>
      </c>
      <c r="X22" s="89">
        <v>-1.4823402636238801E-2</v>
      </c>
      <c r="Y22" s="89">
        <v>1.48234026273713E-2</v>
      </c>
      <c r="Z22" s="89" t="s">
        <v>1887</v>
      </c>
      <c r="AA22" s="89" t="s">
        <v>1888</v>
      </c>
      <c r="AB22" s="89">
        <v>1.18147068291182</v>
      </c>
      <c r="AC22" s="89">
        <v>1.18147068296094</v>
      </c>
      <c r="AD22" s="89" t="s">
        <v>1887</v>
      </c>
      <c r="AE22" s="89" t="s">
        <v>1888</v>
      </c>
      <c r="AF22" s="89">
        <v>1.1568362408305699</v>
      </c>
      <c r="AG22" s="89">
        <v>1.1568362408305699</v>
      </c>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c r="DA22" s="88"/>
    </row>
    <row r="23" spans="1:105" x14ac:dyDescent="0.25">
      <c r="A23" s="160"/>
      <c r="B23" s="93" t="s">
        <v>1885</v>
      </c>
      <c r="C23" s="93" t="s">
        <v>1886</v>
      </c>
      <c r="D23" s="94">
        <v>-7.7775199897587299E-3</v>
      </c>
      <c r="E23" s="94">
        <v>7.7775199897587299E-3</v>
      </c>
      <c r="F23" s="89" t="s">
        <v>1883</v>
      </c>
      <c r="G23" s="89" t="s">
        <v>1884</v>
      </c>
      <c r="H23" s="89">
        <v>15.0825565510226</v>
      </c>
      <c r="I23" s="92">
        <v>-6.9239293225109604E-5</v>
      </c>
      <c r="J23" s="89" t="s">
        <v>1895</v>
      </c>
      <c r="K23" s="89" t="s">
        <v>1896</v>
      </c>
      <c r="L23" s="89">
        <v>1.60562421547183E-3</v>
      </c>
      <c r="M23" s="89">
        <v>-1.60562421547183E-3</v>
      </c>
      <c r="N23" s="89" t="s">
        <v>1887</v>
      </c>
      <c r="O23" s="89" t="s">
        <v>1888</v>
      </c>
      <c r="P23" s="89">
        <v>0.57556183975571995</v>
      </c>
      <c r="Q23" s="89">
        <v>0.57556183973792896</v>
      </c>
      <c r="R23" s="89" t="s">
        <v>1891</v>
      </c>
      <c r="S23" s="89" t="s">
        <v>1892</v>
      </c>
      <c r="T23" s="89">
        <v>-468.86088676641202</v>
      </c>
      <c r="U23" s="89">
        <v>1468.86088676646</v>
      </c>
      <c r="V23" s="89" t="s">
        <v>1891</v>
      </c>
      <c r="W23" s="89" t="s">
        <v>1892</v>
      </c>
      <c r="X23" s="89">
        <v>-0.91528747548795797</v>
      </c>
      <c r="Y23" s="89">
        <v>0.91528747545089595</v>
      </c>
      <c r="Z23" s="89" t="s">
        <v>1883</v>
      </c>
      <c r="AA23" s="89" t="s">
        <v>1884</v>
      </c>
      <c r="AB23" s="89">
        <v>2.6578162299196899E-2</v>
      </c>
      <c r="AC23" s="89">
        <v>2.6578162331134102E-2</v>
      </c>
      <c r="AD23" s="89" t="s">
        <v>1889</v>
      </c>
      <c r="AE23" s="89" t="s">
        <v>1890</v>
      </c>
      <c r="AF23" s="89">
        <v>0.68034881236279299</v>
      </c>
      <c r="AG23" s="89">
        <v>6.9651187637207193E-2</v>
      </c>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row>
    <row r="24" spans="1:105" x14ac:dyDescent="0.25">
      <c r="A24" s="160"/>
      <c r="B24" s="93" t="s">
        <v>1891</v>
      </c>
      <c r="C24" s="93" t="s">
        <v>1892</v>
      </c>
      <c r="D24" s="94">
        <v>-1000</v>
      </c>
      <c r="E24" s="94">
        <v>1000</v>
      </c>
      <c r="F24" s="89" t="s">
        <v>1889</v>
      </c>
      <c r="G24" s="89" t="s">
        <v>1890</v>
      </c>
      <c r="H24" s="89">
        <v>0.40923308132403202</v>
      </c>
      <c r="I24" s="89">
        <v>0.34076691867598902</v>
      </c>
      <c r="J24" s="89" t="s">
        <v>1897</v>
      </c>
      <c r="K24" s="89" t="s">
        <v>1898</v>
      </c>
      <c r="L24" s="89">
        <v>-708.73884842710504</v>
      </c>
      <c r="M24" s="89">
        <v>-450.10896618630898</v>
      </c>
      <c r="N24" s="89" t="s">
        <v>1889</v>
      </c>
      <c r="O24" s="89" t="s">
        <v>1890</v>
      </c>
      <c r="P24" s="89">
        <v>0.71338948297716298</v>
      </c>
      <c r="Q24" s="89">
        <v>3.66105170228362E-2</v>
      </c>
      <c r="R24" s="89" t="s">
        <v>1895</v>
      </c>
      <c r="S24" s="89" t="s">
        <v>1896</v>
      </c>
      <c r="T24" s="89">
        <v>2.29977792105274E-3</v>
      </c>
      <c r="U24" s="89">
        <v>-2.29977793060243E-3</v>
      </c>
      <c r="V24" s="89" t="s">
        <v>1895</v>
      </c>
      <c r="W24" s="89" t="s">
        <v>1896</v>
      </c>
      <c r="X24" s="89">
        <v>-1.0668238392099699E-3</v>
      </c>
      <c r="Y24" s="89">
        <v>1.0668238392099699E-3</v>
      </c>
      <c r="Z24" s="89" t="s">
        <v>1889</v>
      </c>
      <c r="AA24" s="89" t="s">
        <v>1890</v>
      </c>
      <c r="AB24" s="89">
        <v>0.68034881232995303</v>
      </c>
      <c r="AC24" s="89">
        <v>6.9651187670056E-2</v>
      </c>
      <c r="AD24" s="89" t="s">
        <v>1885</v>
      </c>
      <c r="AE24" s="89" t="s">
        <v>1886</v>
      </c>
      <c r="AF24" s="89">
        <v>-1.56015000000069E-2</v>
      </c>
      <c r="AG24" s="89">
        <v>1.56015000000069E-2</v>
      </c>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row>
    <row r="25" spans="1:105" x14ac:dyDescent="0.25">
      <c r="A25" s="160"/>
      <c r="B25" s="93" t="s">
        <v>1895</v>
      </c>
      <c r="C25" s="93" t="s">
        <v>1896</v>
      </c>
      <c r="D25" s="94">
        <v>1.8712866382202299E-3</v>
      </c>
      <c r="E25" s="94">
        <v>-1.8712866382202299E-3</v>
      </c>
      <c r="F25" s="89" t="s">
        <v>1885</v>
      </c>
      <c r="G25" s="89" t="s">
        <v>1886</v>
      </c>
      <c r="H25" s="89">
        <v>-5.4534291426762103E-3</v>
      </c>
      <c r="I25" s="89">
        <v>5.4534291848540297E-3</v>
      </c>
      <c r="J25" s="89" t="s">
        <v>1899</v>
      </c>
      <c r="K25" s="89" t="s">
        <v>1900</v>
      </c>
      <c r="L25" s="89">
        <v>2.7739279853517299E-4</v>
      </c>
      <c r="M25" s="89">
        <v>8.5974226649999995E-4</v>
      </c>
      <c r="N25" s="89" t="s">
        <v>1885</v>
      </c>
      <c r="O25" s="89" t="s">
        <v>1886</v>
      </c>
      <c r="P25" s="89">
        <v>-2.5380180014167301E-2</v>
      </c>
      <c r="Q25" s="89">
        <v>2.5380179984494999E-2</v>
      </c>
      <c r="R25" s="89" t="s">
        <v>1897</v>
      </c>
      <c r="S25" s="89" t="s">
        <v>1898</v>
      </c>
      <c r="T25" s="89">
        <v>1000</v>
      </c>
      <c r="U25" s="89">
        <v>-3000</v>
      </c>
      <c r="V25" s="89" t="s">
        <v>1897</v>
      </c>
      <c r="W25" s="89" t="s">
        <v>1898</v>
      </c>
      <c r="X25" s="89">
        <v>0.185958362966858</v>
      </c>
      <c r="Y25" s="89">
        <v>-0.93904151348397102</v>
      </c>
      <c r="Z25" s="89" t="s">
        <v>1885</v>
      </c>
      <c r="AA25" s="89" t="s">
        <v>1886</v>
      </c>
      <c r="AB25" s="89">
        <v>-1.5601500000002501E-2</v>
      </c>
      <c r="AC25" s="89">
        <v>1.56015000538901E-2</v>
      </c>
      <c r="AD25" s="89" t="s">
        <v>1891</v>
      </c>
      <c r="AE25" s="89" t="s">
        <v>1892</v>
      </c>
      <c r="AF25" s="89">
        <v>-0.79770903294058804</v>
      </c>
      <c r="AG25" s="89">
        <v>0.79770903294058804</v>
      </c>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row>
    <row r="26" spans="1:105" x14ac:dyDescent="0.25">
      <c r="A26" s="160"/>
      <c r="B26" s="93" t="s">
        <v>1897</v>
      </c>
      <c r="C26" s="93" t="s">
        <v>1898</v>
      </c>
      <c r="D26" s="94">
        <v>-863.94464113967194</v>
      </c>
      <c r="E26" s="94">
        <v>-521.03210786342595</v>
      </c>
      <c r="F26" s="89" t="s">
        <v>1891</v>
      </c>
      <c r="G26" s="89" t="s">
        <v>1892</v>
      </c>
      <c r="H26" s="89">
        <v>-3.0796072561542999E-3</v>
      </c>
      <c r="I26" s="89">
        <v>3.0796072678640502E-3</v>
      </c>
      <c r="J26" s="89" t="s">
        <v>1901</v>
      </c>
      <c r="K26" s="89" t="s">
        <v>1902</v>
      </c>
      <c r="L26" s="92">
        <v>3.2381110599999401E-5</v>
      </c>
      <c r="M26" s="92">
        <v>-3.2381110599999401E-5</v>
      </c>
      <c r="N26" s="89" t="s">
        <v>1891</v>
      </c>
      <c r="O26" s="89" t="s">
        <v>1892</v>
      </c>
      <c r="P26" s="89">
        <v>-1.1434243530061399E-2</v>
      </c>
      <c r="Q26" s="89">
        <v>1.1434243526309701E-2</v>
      </c>
      <c r="R26" s="89" t="s">
        <v>1899</v>
      </c>
      <c r="S26" s="89" t="s">
        <v>1900</v>
      </c>
      <c r="T26" s="89">
        <v>3.9731702315748402E-4</v>
      </c>
      <c r="U26" s="89">
        <v>1.43208005465567E-3</v>
      </c>
      <c r="V26" s="89" t="s">
        <v>1899</v>
      </c>
      <c r="W26" s="89" t="s">
        <v>1900</v>
      </c>
      <c r="X26" s="89">
        <v>-1.4320799999723E-3</v>
      </c>
      <c r="Y26" s="89">
        <v>1.43208005465567E-3</v>
      </c>
      <c r="Z26" s="89" t="s">
        <v>1891</v>
      </c>
      <c r="AA26" s="89" t="s">
        <v>1892</v>
      </c>
      <c r="AB26" s="89">
        <v>-3.2726737414691301E-2</v>
      </c>
      <c r="AC26" s="89">
        <v>3.2726737437769798E-2</v>
      </c>
      <c r="AD26" s="89" t="s">
        <v>1895</v>
      </c>
      <c r="AE26" s="89" t="s">
        <v>1896</v>
      </c>
      <c r="AF26" s="89">
        <v>-1.11127505078912E-3</v>
      </c>
      <c r="AG26" s="89">
        <v>1.11127505078912E-3</v>
      </c>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row>
    <row r="27" spans="1:105" x14ac:dyDescent="0.25">
      <c r="A27" s="160"/>
      <c r="B27" s="93" t="s">
        <v>1899</v>
      </c>
      <c r="C27" s="93" t="s">
        <v>1900</v>
      </c>
      <c r="D27" s="94">
        <v>-1.26633E-3</v>
      </c>
      <c r="E27" s="94">
        <v>1.26633E-3</v>
      </c>
      <c r="F27" s="89" t="s">
        <v>1895</v>
      </c>
      <c r="G27" s="89" t="s">
        <v>1896</v>
      </c>
      <c r="H27" s="89">
        <v>1.0158351389691201E-2</v>
      </c>
      <c r="I27" s="89">
        <v>-1.0158351389691201E-2</v>
      </c>
      <c r="J27" s="89" t="s">
        <v>1903</v>
      </c>
      <c r="K27" s="89" t="s">
        <v>1904</v>
      </c>
      <c r="L27" s="89">
        <v>1.4737771182537301E-3</v>
      </c>
      <c r="M27" s="89">
        <v>971.94875314547096</v>
      </c>
      <c r="N27" s="89" t="s">
        <v>1895</v>
      </c>
      <c r="O27" s="89" t="s">
        <v>1896</v>
      </c>
      <c r="P27" s="89">
        <v>-7.9039522290713703E-4</v>
      </c>
      <c r="Q27" s="89">
        <v>7.9039519187063E-4</v>
      </c>
      <c r="R27" s="89" t="s">
        <v>1901</v>
      </c>
      <c r="S27" s="89" t="s">
        <v>1902</v>
      </c>
      <c r="T27" s="92">
        <v>4.6380318281080697E-5</v>
      </c>
      <c r="U27" s="92">
        <v>-4.6380329877138097E-5</v>
      </c>
      <c r="V27" s="89" t="s">
        <v>1901</v>
      </c>
      <c r="W27" s="89" t="s">
        <v>1902</v>
      </c>
      <c r="X27" s="89">
        <v>2.9091813084960502E-3</v>
      </c>
      <c r="Y27" s="89">
        <v>-2.90918129030615E-3</v>
      </c>
      <c r="Z27" s="89" t="s">
        <v>1895</v>
      </c>
      <c r="AA27" s="89" t="s">
        <v>1896</v>
      </c>
      <c r="AB27" s="89">
        <v>-1.11127505078912E-3</v>
      </c>
      <c r="AC27" s="89">
        <v>1.11127505078912E-3</v>
      </c>
      <c r="AD27" s="89" t="s">
        <v>1897</v>
      </c>
      <c r="AE27" s="89" t="s">
        <v>1898</v>
      </c>
      <c r="AF27" s="89">
        <v>-5.2422293384030896</v>
      </c>
      <c r="AG27" s="89">
        <v>3.1239713024599798</v>
      </c>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row>
    <row r="28" spans="1:105" x14ac:dyDescent="0.25">
      <c r="A28" s="160"/>
      <c r="B28" s="93" t="s">
        <v>1901</v>
      </c>
      <c r="C28" s="93" t="s">
        <v>1902</v>
      </c>
      <c r="D28" s="94">
        <v>3.7738804485145401E-5</v>
      </c>
      <c r="E28" s="94">
        <v>-3.7738804485145401E-5</v>
      </c>
      <c r="F28" s="89" t="s">
        <v>1897</v>
      </c>
      <c r="G28" s="89" t="s">
        <v>1898</v>
      </c>
      <c r="H28" s="89">
        <v>8.6070879177164006</v>
      </c>
      <c r="I28" s="89">
        <v>1.3929120822576799</v>
      </c>
      <c r="J28" s="89" t="s">
        <v>1905</v>
      </c>
      <c r="K28" s="89" t="s">
        <v>1906</v>
      </c>
      <c r="L28" s="89">
        <v>4.3592976476522602E-4</v>
      </c>
      <c r="M28" s="89">
        <v>-4.3592976476522602E-4</v>
      </c>
      <c r="N28" s="89" t="s">
        <v>1897</v>
      </c>
      <c r="O28" s="89" t="s">
        <v>1898</v>
      </c>
      <c r="P28" s="89">
        <v>3.9002981709401201</v>
      </c>
      <c r="Q28" s="89">
        <v>-0.90040963131468699</v>
      </c>
      <c r="R28" s="89" t="s">
        <v>1903</v>
      </c>
      <c r="S28" s="89" t="s">
        <v>1904</v>
      </c>
      <c r="T28" s="89">
        <v>2.1109298455712598E-3</v>
      </c>
      <c r="U28" s="89">
        <v>999.99788907019001</v>
      </c>
      <c r="V28" s="89" t="s">
        <v>1903</v>
      </c>
      <c r="W28" s="89" t="s">
        <v>1904</v>
      </c>
      <c r="X28" s="89">
        <v>1.6576406924286901E-3</v>
      </c>
      <c r="Y28" s="89">
        <v>-1.6576406778767701E-3</v>
      </c>
      <c r="Z28" s="89" t="s">
        <v>1897</v>
      </c>
      <c r="AA28" s="89" t="s">
        <v>1898</v>
      </c>
      <c r="AB28" s="89">
        <v>-4.4043722768155904</v>
      </c>
      <c r="AC28" s="89">
        <v>4.0191644030856004</v>
      </c>
      <c r="AD28" s="89" t="s">
        <v>1899</v>
      </c>
      <c r="AE28" s="89" t="s">
        <v>1900</v>
      </c>
      <c r="AF28" s="89">
        <v>-1.49175E-3</v>
      </c>
      <c r="AG28" s="89">
        <v>1.49175E-3</v>
      </c>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row>
    <row r="29" spans="1:105" x14ac:dyDescent="0.25">
      <c r="A29" s="160"/>
      <c r="B29" s="93" t="s">
        <v>1903</v>
      </c>
      <c r="C29" s="93" t="s">
        <v>1904</v>
      </c>
      <c r="D29" s="94">
        <v>1.71762446201545E-3</v>
      </c>
      <c r="E29" s="94">
        <v>-1.71762446201545E-3</v>
      </c>
      <c r="F29" s="89" t="s">
        <v>1899</v>
      </c>
      <c r="G29" s="89" t="s">
        <v>1900</v>
      </c>
      <c r="H29" s="89">
        <v>-8.8792328040199198E-4</v>
      </c>
      <c r="I29" s="89">
        <v>8.8792329188436302E-4</v>
      </c>
      <c r="J29" s="89" t="s">
        <v>1907</v>
      </c>
      <c r="K29" s="89" t="s">
        <v>1908</v>
      </c>
      <c r="L29" s="89">
        <v>378.64325985161798</v>
      </c>
      <c r="M29" s="89">
        <v>-219.79545807598399</v>
      </c>
      <c r="N29" s="89" t="s">
        <v>1899</v>
      </c>
      <c r="O29" s="89" t="s">
        <v>1900</v>
      </c>
      <c r="P29" s="89">
        <v>-1.06100818197774E-3</v>
      </c>
      <c r="Q29" s="89">
        <v>1.0610081953927901E-3</v>
      </c>
      <c r="R29" s="89" t="s">
        <v>1905</v>
      </c>
      <c r="S29" s="89" t="s">
        <v>1906</v>
      </c>
      <c r="T29" s="89">
        <v>2.4245853993534201E-3</v>
      </c>
      <c r="U29" s="89">
        <v>1.0951199801638701E-3</v>
      </c>
      <c r="V29" s="89" t="s">
        <v>1905</v>
      </c>
      <c r="W29" s="89" t="s">
        <v>1906</v>
      </c>
      <c r="X29" s="89">
        <v>4.0676905996406298E-4</v>
      </c>
      <c r="Y29" s="89">
        <v>-4.0676910430193002E-4</v>
      </c>
      <c r="Z29" s="89" t="s">
        <v>1899</v>
      </c>
      <c r="AA29" s="89" t="s">
        <v>1900</v>
      </c>
      <c r="AB29" s="89">
        <v>-1.49175000001378E-3</v>
      </c>
      <c r="AC29" s="89">
        <v>1.4917500084266099E-3</v>
      </c>
      <c r="AD29" s="89" t="s">
        <v>1901</v>
      </c>
      <c r="AE29" s="89" t="s">
        <v>1902</v>
      </c>
      <c r="AF29" s="89">
        <v>4.3962124588609903</v>
      </c>
      <c r="AG29" s="89">
        <v>-4.3962124588609903</v>
      </c>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row>
    <row r="30" spans="1:105" x14ac:dyDescent="0.25">
      <c r="A30" s="160"/>
      <c r="B30" s="93" t="s">
        <v>1905</v>
      </c>
      <c r="C30" s="93" t="s">
        <v>1906</v>
      </c>
      <c r="D30" s="94">
        <v>5.0805757424745505E-4</v>
      </c>
      <c r="E30" s="94">
        <v>-5.0805757424745505E-4</v>
      </c>
      <c r="F30" s="89" t="s">
        <v>1901</v>
      </c>
      <c r="G30" s="89" t="s">
        <v>1902</v>
      </c>
      <c r="H30" s="89">
        <v>2.4944044347515701</v>
      </c>
      <c r="I30" s="89">
        <v>-2.4944044348085299</v>
      </c>
      <c r="J30" s="89" t="s">
        <v>1909</v>
      </c>
      <c r="K30" s="89" t="s">
        <v>1910</v>
      </c>
      <c r="L30" s="89">
        <v>61.206791789825701</v>
      </c>
      <c r="M30" s="89">
        <v>723.81497639676695</v>
      </c>
      <c r="N30" s="89" t="s">
        <v>1903</v>
      </c>
      <c r="O30" s="89" t="s">
        <v>1904</v>
      </c>
      <c r="P30" s="89">
        <v>-4.7433306959874201E-3</v>
      </c>
      <c r="Q30" s="89">
        <v>4.7433306463062798E-3</v>
      </c>
      <c r="R30" s="89" t="s">
        <v>1907</v>
      </c>
      <c r="S30" s="89" t="s">
        <v>1908</v>
      </c>
      <c r="T30" s="89">
        <v>-822.943908986054</v>
      </c>
      <c r="U30" s="89">
        <v>822.94390898605297</v>
      </c>
      <c r="V30" s="89" t="s">
        <v>1907</v>
      </c>
      <c r="W30" s="89" t="s">
        <v>1908</v>
      </c>
      <c r="X30" s="89">
        <v>0.803927806006413</v>
      </c>
      <c r="Y30" s="89">
        <v>-0.803927805973217</v>
      </c>
      <c r="Z30" s="89" t="s">
        <v>1901</v>
      </c>
      <c r="AA30" s="89" t="s">
        <v>1902</v>
      </c>
      <c r="AB30" s="89">
        <v>5.3214215733502197</v>
      </c>
      <c r="AC30" s="89">
        <v>-5.3214215734042201</v>
      </c>
      <c r="AD30" s="89" t="s">
        <v>1903</v>
      </c>
      <c r="AE30" s="89" t="s">
        <v>1904</v>
      </c>
      <c r="AF30" s="89">
        <v>-6.6689999999999996E-3</v>
      </c>
      <c r="AG30" s="89">
        <v>6.6689999999999996E-3</v>
      </c>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88"/>
      <c r="DA30" s="88"/>
    </row>
    <row r="31" spans="1:105" x14ac:dyDescent="0.25">
      <c r="A31" s="160"/>
      <c r="B31" s="93" t="s">
        <v>1907</v>
      </c>
      <c r="C31" s="93" t="s">
        <v>1908</v>
      </c>
      <c r="D31" s="94">
        <v>1000</v>
      </c>
      <c r="E31" s="94">
        <v>-749.48735327711597</v>
      </c>
      <c r="F31" s="89" t="s">
        <v>1903</v>
      </c>
      <c r="G31" s="89" t="s">
        <v>1904</v>
      </c>
      <c r="H31" s="89">
        <v>3.54520921518997E-4</v>
      </c>
      <c r="I31" s="89">
        <v>-3.54520976543427E-4</v>
      </c>
      <c r="J31" s="89" t="s">
        <v>1911</v>
      </c>
      <c r="K31" s="89" t="s">
        <v>1912</v>
      </c>
      <c r="L31" s="89">
        <v>3.43118864111602E-3</v>
      </c>
      <c r="M31" s="89">
        <v>-3.43118864111602E-3</v>
      </c>
      <c r="N31" s="89" t="s">
        <v>1905</v>
      </c>
      <c r="O31" s="89" t="s">
        <v>1906</v>
      </c>
      <c r="P31" s="89">
        <v>-9.1697992195349798E-4</v>
      </c>
      <c r="Q31" s="89">
        <v>9.1697997413575703E-4</v>
      </c>
      <c r="R31" s="89" t="s">
        <v>1909</v>
      </c>
      <c r="S31" s="89" t="s">
        <v>1910</v>
      </c>
      <c r="T31" s="89">
        <v>97.605351901656405</v>
      </c>
      <c r="U31" s="89">
        <v>902.39464809838705</v>
      </c>
      <c r="V31" s="89" t="s">
        <v>1909</v>
      </c>
      <c r="W31" s="89" t="s">
        <v>1910</v>
      </c>
      <c r="X31" s="89">
        <v>7.89917207765711E-2</v>
      </c>
      <c r="Y31" s="89">
        <v>1.17100827919785</v>
      </c>
      <c r="Z31" s="89" t="s">
        <v>1903</v>
      </c>
      <c r="AA31" s="89" t="s">
        <v>1904</v>
      </c>
      <c r="AB31" s="89">
        <v>-6.6689999999880499E-3</v>
      </c>
      <c r="AC31" s="89">
        <v>6.6690000239759701E-3</v>
      </c>
      <c r="AD31" s="89" t="s">
        <v>1905</v>
      </c>
      <c r="AE31" s="89" t="s">
        <v>1906</v>
      </c>
      <c r="AF31" s="89">
        <v>-1.2892499665990501E-3</v>
      </c>
      <c r="AG31" s="89">
        <v>1.2892499665990501E-3</v>
      </c>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88"/>
      <c r="CX31" s="88"/>
      <c r="CY31" s="88"/>
      <c r="CZ31" s="88"/>
      <c r="DA31" s="88"/>
    </row>
    <row r="32" spans="1:105" x14ac:dyDescent="0.25">
      <c r="A32" s="160"/>
      <c r="B32" s="93" t="s">
        <v>1909</v>
      </c>
      <c r="C32" s="93" t="s">
        <v>1910</v>
      </c>
      <c r="D32" s="94">
        <v>243.202826278912</v>
      </c>
      <c r="E32" s="94">
        <v>756.79717372108803</v>
      </c>
      <c r="F32" s="89" t="s">
        <v>1905</v>
      </c>
      <c r="G32" s="89" t="s">
        <v>1906</v>
      </c>
      <c r="H32" s="89">
        <v>-7.6739070834719303E-4</v>
      </c>
      <c r="I32" s="89">
        <v>7.67390709370375E-4</v>
      </c>
      <c r="J32" s="89" t="s">
        <v>1913</v>
      </c>
      <c r="K32" s="89" t="s">
        <v>1914</v>
      </c>
      <c r="L32" s="89">
        <v>1.5065178344684699E-2</v>
      </c>
      <c r="M32" s="89">
        <v>959.73916338943195</v>
      </c>
      <c r="N32" s="89" t="s">
        <v>1907</v>
      </c>
      <c r="O32" s="89" t="s">
        <v>1908</v>
      </c>
      <c r="P32" s="89">
        <v>5.8649907786048096E-3</v>
      </c>
      <c r="Q32" s="89">
        <v>-5.8649907587096104E-3</v>
      </c>
      <c r="R32" s="89" t="s">
        <v>1911</v>
      </c>
      <c r="S32" s="89" t="s">
        <v>1912</v>
      </c>
      <c r="T32" s="89">
        <v>-3.5934030016733201E-3</v>
      </c>
      <c r="U32" s="89">
        <v>1000.00359340303</v>
      </c>
      <c r="V32" s="89" t="s">
        <v>1911</v>
      </c>
      <c r="W32" s="89" t="s">
        <v>1912</v>
      </c>
      <c r="X32" s="89">
        <v>1.55817618745004E-2</v>
      </c>
      <c r="Y32" s="89">
        <v>-1.55817618360743E-2</v>
      </c>
      <c r="Z32" s="89" t="s">
        <v>1905</v>
      </c>
      <c r="AA32" s="89" t="s">
        <v>1906</v>
      </c>
      <c r="AB32" s="89">
        <v>-1.1407499999904801E-3</v>
      </c>
      <c r="AC32" s="89">
        <v>1.1407500132918399E-3</v>
      </c>
      <c r="AD32" s="89" t="s">
        <v>1907</v>
      </c>
      <c r="AE32" s="89" t="s">
        <v>1908</v>
      </c>
      <c r="AF32" s="89">
        <v>5.1336875393421701</v>
      </c>
      <c r="AG32" s="89">
        <v>-5.1336875393421701</v>
      </c>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88"/>
      <c r="DA32" s="88"/>
    </row>
    <row r="33" spans="1:105" x14ac:dyDescent="0.25">
      <c r="A33" s="160"/>
      <c r="B33" s="93" t="s">
        <v>1911</v>
      </c>
      <c r="C33" s="93" t="s">
        <v>1912</v>
      </c>
      <c r="D33" s="94">
        <v>-35.608528426202398</v>
      </c>
      <c r="E33" s="94">
        <v>35.608528426202398</v>
      </c>
      <c r="F33" s="89" t="s">
        <v>1907</v>
      </c>
      <c r="G33" s="89" t="s">
        <v>1908</v>
      </c>
      <c r="H33" s="89">
        <v>2.4452080025400802</v>
      </c>
      <c r="I33" s="89">
        <v>-2.4452080025803302</v>
      </c>
      <c r="J33" s="89" t="s">
        <v>1915</v>
      </c>
      <c r="K33" s="89" t="s">
        <v>1916</v>
      </c>
      <c r="L33" s="89">
        <v>1.25683065090244E-3</v>
      </c>
      <c r="M33" s="89">
        <v>479.86862923449002</v>
      </c>
      <c r="N33" s="89" t="s">
        <v>1909</v>
      </c>
      <c r="O33" s="89" t="s">
        <v>1910</v>
      </c>
      <c r="P33" s="89">
        <v>0.365841682827863</v>
      </c>
      <c r="Q33" s="89">
        <v>0.88415831711608905</v>
      </c>
      <c r="R33" s="89" t="s">
        <v>1913</v>
      </c>
      <c r="S33" s="89" t="s">
        <v>1914</v>
      </c>
      <c r="T33" s="89">
        <v>2.1578252370090902E-2</v>
      </c>
      <c r="U33" s="89">
        <v>700.51393295219202</v>
      </c>
      <c r="V33" s="89" t="s">
        <v>1913</v>
      </c>
      <c r="W33" s="89" t="s">
        <v>1914</v>
      </c>
      <c r="X33" s="89">
        <v>1.6944660379181201E-2</v>
      </c>
      <c r="Y33" s="89">
        <v>4.2703197104856398E-3</v>
      </c>
      <c r="Z33" s="89" t="s">
        <v>1907</v>
      </c>
      <c r="AA33" s="89" t="s">
        <v>1908</v>
      </c>
      <c r="AB33" s="89">
        <v>5.3060048357117502</v>
      </c>
      <c r="AC33" s="89">
        <v>-5.30600483575836</v>
      </c>
      <c r="AD33" s="89" t="s">
        <v>1909</v>
      </c>
      <c r="AE33" s="89" t="s">
        <v>1910</v>
      </c>
      <c r="AF33" s="89">
        <v>0.101726050698007</v>
      </c>
      <c r="AG33" s="89">
        <v>1.14827394930199</v>
      </c>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8"/>
      <c r="DA33" s="88"/>
    </row>
    <row r="34" spans="1:105" x14ac:dyDescent="0.25">
      <c r="A34" s="160"/>
      <c r="B34" s="93" t="s">
        <v>1913</v>
      </c>
      <c r="C34" s="93" t="s">
        <v>1914</v>
      </c>
      <c r="D34" s="94">
        <v>1.7557823721063001E-2</v>
      </c>
      <c r="E34" s="94">
        <v>134.446544456493</v>
      </c>
      <c r="F34" s="89" t="s">
        <v>1909</v>
      </c>
      <c r="G34" s="89" t="s">
        <v>1910</v>
      </c>
      <c r="H34" s="89">
        <v>0.47026519532494199</v>
      </c>
      <c r="I34" s="89">
        <v>0.77973480464424905</v>
      </c>
      <c r="J34" s="89" t="s">
        <v>1917</v>
      </c>
      <c r="K34" s="89" t="s">
        <v>1918</v>
      </c>
      <c r="L34" s="89">
        <v>50.932891256018301</v>
      </c>
      <c r="M34" s="89">
        <v>-50.932891256018301</v>
      </c>
      <c r="N34" s="89" t="s">
        <v>1911</v>
      </c>
      <c r="O34" s="89" t="s">
        <v>1912</v>
      </c>
      <c r="P34" s="89">
        <v>-2.6357171580002601E-3</v>
      </c>
      <c r="Q34" s="89">
        <v>2.6357171591371298E-3</v>
      </c>
      <c r="R34" s="89" t="s">
        <v>1919</v>
      </c>
      <c r="S34" s="89" t="s">
        <v>1920</v>
      </c>
      <c r="T34" s="92">
        <v>4.25567400270666E-5</v>
      </c>
      <c r="U34" s="92">
        <v>-4.2556785047054298E-5</v>
      </c>
      <c r="V34" s="89" t="s">
        <v>1915</v>
      </c>
      <c r="W34" s="89" t="s">
        <v>1916</v>
      </c>
      <c r="X34" s="89">
        <v>-2.0687536901285699</v>
      </c>
      <c r="Y34" s="89">
        <v>2.07644905115301E-3</v>
      </c>
      <c r="Z34" s="89" t="s">
        <v>1909</v>
      </c>
      <c r="AA34" s="89" t="s">
        <v>1910</v>
      </c>
      <c r="AB34" s="89">
        <v>0.101345735520567</v>
      </c>
      <c r="AC34" s="89">
        <v>1.1486542645143301</v>
      </c>
      <c r="AD34" s="89" t="s">
        <v>1911</v>
      </c>
      <c r="AE34" s="89" t="s">
        <v>1912</v>
      </c>
      <c r="AF34" s="89">
        <v>-3.7057499999999998E-3</v>
      </c>
      <c r="AG34" s="89">
        <v>3.7057499999999998E-3</v>
      </c>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row>
    <row r="35" spans="1:105" x14ac:dyDescent="0.25">
      <c r="A35" s="160"/>
      <c r="B35" s="93" t="s">
        <v>1915</v>
      </c>
      <c r="C35" s="93" t="s">
        <v>1916</v>
      </c>
      <c r="D35" s="94">
        <v>-999.99853521740602</v>
      </c>
      <c r="E35" s="94">
        <v>3.8200000000000002E-4</v>
      </c>
      <c r="F35" s="89" t="s">
        <v>1911</v>
      </c>
      <c r="G35" s="89" t="s">
        <v>1912</v>
      </c>
      <c r="H35" s="89">
        <v>2.15517457525039E-3</v>
      </c>
      <c r="I35" s="89">
        <v>-2.15517461765558E-3</v>
      </c>
      <c r="J35" s="89" t="s">
        <v>1919</v>
      </c>
      <c r="K35" s="89" t="s">
        <v>1920</v>
      </c>
      <c r="L35" s="89">
        <v>-3.6827572199999998E-4</v>
      </c>
      <c r="M35" s="89">
        <v>3.6827572199999998E-4</v>
      </c>
      <c r="N35" s="89" t="s">
        <v>1913</v>
      </c>
      <c r="O35" s="89" t="s">
        <v>1914</v>
      </c>
      <c r="P35" s="89">
        <v>5.1242008244798902E-2</v>
      </c>
      <c r="Q35" s="89">
        <v>-9.7651157993823307E-3</v>
      </c>
      <c r="R35" s="89" t="s">
        <v>1922</v>
      </c>
      <c r="S35" s="89" t="s">
        <v>1902</v>
      </c>
      <c r="T35" s="92">
        <v>4.6380318281080697E-5</v>
      </c>
      <c r="U35" s="89">
        <v>-1000</v>
      </c>
      <c r="V35" s="89" t="s">
        <v>1917</v>
      </c>
      <c r="W35" s="89" t="s">
        <v>1918</v>
      </c>
      <c r="X35" s="89">
        <v>-7.7716075698845102E-2</v>
      </c>
      <c r="Y35" s="89">
        <v>7.7716075698845102E-2</v>
      </c>
      <c r="Z35" s="89" t="s">
        <v>1911</v>
      </c>
      <c r="AA35" s="89" t="s">
        <v>1912</v>
      </c>
      <c r="AB35" s="89">
        <v>-3.70574999999462E-3</v>
      </c>
      <c r="AC35" s="89">
        <v>3.70574998669326E-3</v>
      </c>
      <c r="AD35" s="89" t="s">
        <v>1913</v>
      </c>
      <c r="AE35" s="89" t="s">
        <v>1914</v>
      </c>
      <c r="AF35" s="89">
        <v>2.0281865930608101E-3</v>
      </c>
      <c r="AG35" s="89">
        <v>4.44825016620784E-3</v>
      </c>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row>
    <row r="36" spans="1:105" x14ac:dyDescent="0.25">
      <c r="A36" s="160"/>
      <c r="B36" s="93" t="s">
        <v>1917</v>
      </c>
      <c r="C36" s="93" t="s">
        <v>1918</v>
      </c>
      <c r="D36" s="94">
        <v>370.55544615806201</v>
      </c>
      <c r="E36" s="94">
        <v>-370.55544615806201</v>
      </c>
      <c r="F36" s="89" t="s">
        <v>1913</v>
      </c>
      <c r="G36" s="89" t="s">
        <v>1914</v>
      </c>
      <c r="H36" s="89">
        <v>2.5263582285788299E-2</v>
      </c>
      <c r="I36" s="89">
        <v>-1.89919153926894E-2</v>
      </c>
      <c r="J36" s="89" t="s">
        <v>1922</v>
      </c>
      <c r="K36" s="89" t="s">
        <v>1902</v>
      </c>
      <c r="L36" s="92">
        <v>3.2381110599999401E-5</v>
      </c>
      <c r="M36" s="89">
        <v>-268.32790619546699</v>
      </c>
      <c r="N36" s="89" t="s">
        <v>1915</v>
      </c>
      <c r="O36" s="89" t="s">
        <v>1921</v>
      </c>
      <c r="P36" s="89">
        <v>0.181606585731174</v>
      </c>
      <c r="Q36" s="89">
        <v>3.2006279999999997E-4</v>
      </c>
      <c r="V36" s="89" t="s">
        <v>1919</v>
      </c>
      <c r="W36" s="89" t="s">
        <v>1920</v>
      </c>
      <c r="X36" s="89">
        <v>-6.13440000051924E-4</v>
      </c>
      <c r="Y36" s="89">
        <v>6.1343994457274697E-4</v>
      </c>
      <c r="Z36" s="89" t="s">
        <v>1913</v>
      </c>
      <c r="AA36" s="89" t="s">
        <v>1914</v>
      </c>
      <c r="AB36" s="89">
        <v>1.8805374478574801E-2</v>
      </c>
      <c r="AC36" s="89">
        <v>4.4482504017651098E-3</v>
      </c>
      <c r="AD36" s="89" t="s">
        <v>1915</v>
      </c>
      <c r="AE36" s="89" t="s">
        <v>1921</v>
      </c>
      <c r="AF36" s="89">
        <v>10</v>
      </c>
      <c r="AG36" s="89">
        <v>4.4999999999999999E-4</v>
      </c>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row>
    <row r="37" spans="1:105" x14ac:dyDescent="0.25">
      <c r="A37" s="160"/>
      <c r="B37" s="93" t="s">
        <v>1919</v>
      </c>
      <c r="C37" s="93" t="s">
        <v>1920</v>
      </c>
      <c r="D37" s="94">
        <v>-5.4244000000000004E-4</v>
      </c>
      <c r="E37" s="94">
        <v>5.4244000000000004E-4</v>
      </c>
      <c r="F37" s="89" t="s">
        <v>1915</v>
      </c>
      <c r="G37" s="89" t="s">
        <v>1916</v>
      </c>
      <c r="H37" s="89">
        <v>1.17458863201136E-3</v>
      </c>
      <c r="I37" s="89">
        <v>2.6785015999999999E-4</v>
      </c>
      <c r="N37" s="89" t="s">
        <v>1917</v>
      </c>
      <c r="O37" s="89" t="s">
        <v>1918</v>
      </c>
      <c r="P37" s="89">
        <v>-9.8548527000730302E-2</v>
      </c>
      <c r="Q37" s="89">
        <v>9.8548526992090102E-2</v>
      </c>
      <c r="Z37" s="89" t="s">
        <v>1915</v>
      </c>
      <c r="AA37" s="89" t="s">
        <v>1916</v>
      </c>
      <c r="AB37" s="89">
        <v>-9.9967462319665401</v>
      </c>
      <c r="AC37" s="89">
        <v>5.9849999999999997E-4</v>
      </c>
      <c r="AD37" s="89" t="s">
        <v>1919</v>
      </c>
      <c r="AE37" s="89" t="s">
        <v>1920</v>
      </c>
      <c r="AF37" s="89">
        <v>-6.3900000000000003E-4</v>
      </c>
      <c r="AG37" s="89">
        <v>6.3900000000000003E-4</v>
      </c>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row>
    <row r="38" spans="1:105" x14ac:dyDescent="0.25">
      <c r="A38" s="160"/>
      <c r="B38" s="93" t="s">
        <v>1923</v>
      </c>
      <c r="C38" s="93" t="s">
        <v>1924</v>
      </c>
      <c r="D38" s="94">
        <v>-28.543604370551801</v>
      </c>
      <c r="E38" s="94">
        <v>28.543604370551801</v>
      </c>
      <c r="F38" s="89" t="s">
        <v>1917</v>
      </c>
      <c r="G38" s="89" t="s">
        <v>1918</v>
      </c>
      <c r="H38" s="89">
        <v>0.46099466586019799</v>
      </c>
      <c r="I38" s="89">
        <v>-0.46099466586019799</v>
      </c>
      <c r="N38" s="89" t="s">
        <v>1919</v>
      </c>
      <c r="O38" s="89" t="s">
        <v>1920</v>
      </c>
      <c r="P38" s="89">
        <v>-4.5448917603607702E-4</v>
      </c>
      <c r="Q38" s="89">
        <v>4.5448914170265198E-4</v>
      </c>
      <c r="R38" s="89"/>
      <c r="S38" s="89"/>
      <c r="T38" s="89"/>
      <c r="U38" s="89"/>
      <c r="Z38" s="89" t="s">
        <v>1917</v>
      </c>
      <c r="AA38" s="89" t="s">
        <v>1918</v>
      </c>
      <c r="AB38" s="89">
        <v>-2.5080262532242201E-2</v>
      </c>
      <c r="AC38" s="89">
        <v>2.5080262566916599E-2</v>
      </c>
      <c r="AE38" s="89"/>
      <c r="AF38" s="89"/>
      <c r="AG38" s="89"/>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row>
    <row r="39" spans="1:105" s="3" customFormat="1" x14ac:dyDescent="0.25">
      <c r="A39" s="161"/>
      <c r="B39" s="102" t="s">
        <v>1922</v>
      </c>
      <c r="C39" s="102" t="s">
        <v>1902</v>
      </c>
      <c r="D39" s="103">
        <v>3.7738804485145401E-5</v>
      </c>
      <c r="E39" s="103">
        <v>-44.812066331122999</v>
      </c>
      <c r="F39" s="95" t="s">
        <v>1919</v>
      </c>
      <c r="G39" s="95" t="s">
        <v>1920</v>
      </c>
      <c r="H39" s="95">
        <v>-3.8034722717838999E-4</v>
      </c>
      <c r="I39" s="95">
        <v>3.8034725002944502E-4</v>
      </c>
      <c r="J39" s="95"/>
      <c r="K39" s="95"/>
      <c r="L39" s="95"/>
      <c r="M39" s="95"/>
      <c r="R39" s="95"/>
      <c r="S39" s="95"/>
      <c r="T39" s="95"/>
      <c r="U39" s="95"/>
      <c r="Z39" s="95" t="s">
        <v>1919</v>
      </c>
      <c r="AA39" s="95" t="s">
        <v>1920</v>
      </c>
      <c r="AB39" s="95">
        <v>-6.3899999997829604E-4</v>
      </c>
      <c r="AC39" s="95">
        <v>6.3899997621774695E-4</v>
      </c>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row>
    <row r="40" spans="1:105" s="88" customFormat="1" x14ac:dyDescent="0.25">
      <c r="A40" s="104"/>
      <c r="B40" s="93"/>
      <c r="C40" s="93"/>
      <c r="D40" s="94"/>
      <c r="E40" s="94"/>
      <c r="J40" s="89"/>
      <c r="K40" s="89"/>
      <c r="L40" s="89"/>
      <c r="M40" s="89"/>
      <c r="R40" s="89"/>
      <c r="S40" s="89"/>
      <c r="T40" s="89"/>
      <c r="U40" s="89"/>
      <c r="V40" s="89"/>
      <c r="W40" s="89"/>
      <c r="X40" s="89"/>
      <c r="Y40" s="89"/>
    </row>
    <row r="41" spans="1:105" x14ac:dyDescent="0.25">
      <c r="A41" s="104"/>
      <c r="J41" s="89"/>
      <c r="K41" s="89"/>
      <c r="L41" s="89"/>
      <c r="M41" s="89"/>
      <c r="R41" s="89"/>
      <c r="S41" s="89"/>
      <c r="T41" s="89"/>
      <c r="U41" s="89"/>
      <c r="V41" s="89"/>
      <c r="W41" s="89"/>
      <c r="X41" s="89"/>
      <c r="Y41" s="89"/>
      <c r="AD41" s="89"/>
      <c r="AE41" s="89"/>
      <c r="AF41" s="89"/>
      <c r="AG41" s="89"/>
      <c r="AH41" s="88"/>
      <c r="AI41" s="88"/>
    </row>
    <row r="42" spans="1:105" s="88" customFormat="1" x14ac:dyDescent="0.25">
      <c r="A42" s="104"/>
      <c r="F42" s="89"/>
      <c r="G42" s="89"/>
      <c r="H42" s="89"/>
      <c r="I42" s="89"/>
      <c r="J42" s="89"/>
      <c r="K42" s="89"/>
      <c r="L42" s="89"/>
      <c r="M42" s="89"/>
      <c r="N42" s="89"/>
      <c r="O42" s="89"/>
      <c r="P42" s="89"/>
      <c r="Q42" s="89"/>
      <c r="R42" s="89"/>
      <c r="S42" s="89"/>
      <c r="T42" s="89"/>
      <c r="U42" s="89"/>
      <c r="V42" s="89"/>
      <c r="W42" s="89"/>
      <c r="X42" s="89"/>
      <c r="Y42" s="89"/>
      <c r="AD42" s="89"/>
      <c r="AE42" s="89"/>
      <c r="AF42" s="89"/>
      <c r="AG42" s="89"/>
    </row>
  </sheetData>
  <mergeCells count="19">
    <mergeCell ref="J16:M16"/>
    <mergeCell ref="A18:A39"/>
    <mergeCell ref="F2:F3"/>
    <mergeCell ref="G2:G3"/>
    <mergeCell ref="B16:E16"/>
    <mergeCell ref="F16:I16"/>
    <mergeCell ref="AD16:AG16"/>
    <mergeCell ref="Z16:AC16"/>
    <mergeCell ref="V16:Y16"/>
    <mergeCell ref="R16:U16"/>
    <mergeCell ref="N16:Q16"/>
    <mergeCell ref="Q2:T2"/>
    <mergeCell ref="L2:O2"/>
    <mergeCell ref="H2:K2"/>
    <mergeCell ref="A2:A3"/>
    <mergeCell ref="B2:B3"/>
    <mergeCell ref="C2:C3"/>
    <mergeCell ref="D2:D3"/>
    <mergeCell ref="E2:E3"/>
  </mergeCells>
  <hyperlinks>
    <hyperlink ref="E12" r:id="rId1" display="https://www.atcc.org/Products/All/4024904.aspx"/>
    <hyperlink ref="E4" r:id="rId2" display="https://www.atcc.org/Products/All/4026604.aspx"/>
    <hyperlink ref="E11" r:id="rId3" display="https://www.atcc.org/Products/All/4025666.aspx"/>
    <hyperlink ref="E6" r:id="rId4" display="https://www.atcc.org/Products/Cells_and_Microorganisms/Fungi_and_Yeast/Saccharomyces_cerevisiae_Deletion_Mutants/4023292.aspx"/>
    <hyperlink ref="E7" r:id="rId5" display="https://www.atcc.org/Products/Cells_and_Microorganisms/Fungi_and_Yeast/Saccharomyces_cerevisiae_Deletion_Mutants/4023752.aspx"/>
    <hyperlink ref="E9" r:id="rId6" display="https://www.atcc.org/Products/All/4025666.aspx"/>
    <hyperlink ref="E10" r:id="rId7" display="https://www.atcc.org/Products/All/4026604.aspx"/>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vector>
  </TitlesOfParts>
  <Company>UCSD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Cristal</dc:creator>
  <cp:lastModifiedBy>Cristal</cp:lastModifiedBy>
  <dcterms:created xsi:type="dcterms:W3CDTF">2018-09-07T23:29:26Z</dcterms:created>
  <dcterms:modified xsi:type="dcterms:W3CDTF">2019-03-18T19:45:50Z</dcterms:modified>
</cp:coreProperties>
</file>