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IVSA" sheetId="27" state="visible" r:id="rId27"/>
    <sheet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Calibri"/>
      <family val="2"/>
      <b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4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4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5" fillId="4" borderId="0" pivotButton="0" quotePrefix="0" xfId="0"/>
    <xf numFmtId="0" fontId="5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14.png" Id="rId1" /><Relationship Type="http://schemas.openxmlformats.org/officeDocument/2006/relationships/image" Target="/xl/media/image115.png" Id="rId2" /><Relationship Type="http://schemas.openxmlformats.org/officeDocument/2006/relationships/image" Target="/xl/media/image116.png" Id="rId3" /><Relationship Type="http://schemas.openxmlformats.org/officeDocument/2006/relationships/image" Target="/xl/media/image117.png" Id="rId4" /><Relationship Type="http://schemas.openxmlformats.org/officeDocument/2006/relationships/image" Target="/xl/media/image118.png" Id="rId5" /><Relationship Type="http://schemas.openxmlformats.org/officeDocument/2006/relationships/image" Target="/xl/media/image119.png" Id="rId6" /><Relationship Type="http://schemas.openxmlformats.org/officeDocument/2006/relationships/image" Target="/xl/media/image120.png" Id="rId7" /><Relationship Type="http://schemas.openxmlformats.org/officeDocument/2006/relationships/image" Target="/xl/media/image121.png" Id="rId8" /><Relationship Type="http://schemas.openxmlformats.org/officeDocument/2006/relationships/image" Target="/xl/media/image122.png" Id="rId9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23.png" Id="rId1" /><Relationship Type="http://schemas.openxmlformats.org/officeDocument/2006/relationships/image" Target="/xl/media/image124.png" Id="rId2" /><Relationship Type="http://schemas.openxmlformats.org/officeDocument/2006/relationships/image" Target="/xl/media/image125.png" Id="rId3" /><Relationship Type="http://schemas.openxmlformats.org/officeDocument/2006/relationships/image" Target="/xl/media/image126.png" Id="rId4" /><Relationship Type="http://schemas.openxmlformats.org/officeDocument/2006/relationships/image" Target="/xl/media/image127.png" Id="rId5" /><Relationship Type="http://schemas.openxmlformats.org/officeDocument/2006/relationships/image" Target="/xl/media/image128.png" Id="rId6" /><Relationship Type="http://schemas.openxmlformats.org/officeDocument/2006/relationships/image" Target="/xl/media/image129.png" Id="rId7" /><Relationship Type="http://schemas.openxmlformats.org/officeDocument/2006/relationships/image" Target="/xl/media/image130.png" Id="rId8" /><Relationship Type="http://schemas.openxmlformats.org/officeDocument/2006/relationships/image" Target="/xl/media/image131.png" Id="rId9" /><Relationship Type="http://schemas.openxmlformats.org/officeDocument/2006/relationships/image" Target="/xl/media/image132.png" Id="rId10" /><Relationship Type="http://schemas.openxmlformats.org/officeDocument/2006/relationships/image" Target="/xl/media/image133.png" Id="rId11" /><Relationship Type="http://schemas.openxmlformats.org/officeDocument/2006/relationships/image" Target="/xl/media/image134.png" Id="rId12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35.png" Id="rId1" /><Relationship Type="http://schemas.openxmlformats.org/officeDocument/2006/relationships/image" Target="/xl/media/image136.png" Id="rId2" /><Relationship Type="http://schemas.openxmlformats.org/officeDocument/2006/relationships/image" Target="/xl/media/image137.png" Id="rId3" /><Relationship Type="http://schemas.openxmlformats.org/officeDocument/2006/relationships/image" Target="/xl/media/image138.png" Id="rId4" /><Relationship Type="http://schemas.openxmlformats.org/officeDocument/2006/relationships/image" Target="/xl/media/image139.png" Id="rId5" /><Relationship Type="http://schemas.openxmlformats.org/officeDocument/2006/relationships/image" Target="/xl/media/image140.png" Id="rId6" /><Relationship Type="http://schemas.openxmlformats.org/officeDocument/2006/relationships/image" Target="/xl/media/image141.png" Id="rId7" /><Relationship Type="http://schemas.openxmlformats.org/officeDocument/2006/relationships/image" Target="/xl/media/image142.png" Id="rId8" /><Relationship Type="http://schemas.openxmlformats.org/officeDocument/2006/relationships/image" Target="/xl/media/image143.png" Id="rId9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44.png" Id="rId1" /><Relationship Type="http://schemas.openxmlformats.org/officeDocument/2006/relationships/image" Target="/xl/media/image145.png" Id="rId2" /><Relationship Type="http://schemas.openxmlformats.org/officeDocument/2006/relationships/image" Target="/xl/media/image146.png" Id="rId3" /><Relationship Type="http://schemas.openxmlformats.org/officeDocument/2006/relationships/image" Target="/xl/media/image147.png" Id="rId4" /><Relationship Type="http://schemas.openxmlformats.org/officeDocument/2006/relationships/image" Target="/xl/media/image148.png" Id="rId5" /><Relationship Type="http://schemas.openxmlformats.org/officeDocument/2006/relationships/image" Target="/xl/media/image149.png" Id="rId6" /><Relationship Type="http://schemas.openxmlformats.org/officeDocument/2006/relationships/image" Target="/xl/media/image150.png" Id="rId7" /><Relationship Type="http://schemas.openxmlformats.org/officeDocument/2006/relationships/image" Target="/xl/media/image151.png" Id="rId8" /><Relationship Type="http://schemas.openxmlformats.org/officeDocument/2006/relationships/image" Target="/xl/media/image152.png" Id="rId9" /><Relationship Type="http://schemas.openxmlformats.org/officeDocument/2006/relationships/image" Target="/xl/media/image153.png" Id="rId10" /><Relationship Type="http://schemas.openxmlformats.org/officeDocument/2006/relationships/image" Target="/xl/media/image154.png" Id="rId11" /><Relationship Type="http://schemas.openxmlformats.org/officeDocument/2006/relationships/image" Target="/xl/media/image155.png" Id="rId12" /><Relationship Type="http://schemas.openxmlformats.org/officeDocument/2006/relationships/image" Target="/xl/media/image156.png" Id="rId13" /><Relationship Type="http://schemas.openxmlformats.org/officeDocument/2006/relationships/image" Target="/xl/media/image157.png" Id="rId14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8.png" Id="rId1" /><Relationship Type="http://schemas.openxmlformats.org/officeDocument/2006/relationships/image" Target="/xl/media/image159.png" Id="rId2" /><Relationship Type="http://schemas.openxmlformats.org/officeDocument/2006/relationships/image" Target="/xl/media/image160.png" Id="rId3" /><Relationship Type="http://schemas.openxmlformats.org/officeDocument/2006/relationships/image" Target="/xl/media/image161.png" Id="rId4" /><Relationship Type="http://schemas.openxmlformats.org/officeDocument/2006/relationships/image" Target="/xl/media/image162.png" Id="rId5" /><Relationship Type="http://schemas.openxmlformats.org/officeDocument/2006/relationships/image" Target="/xl/media/image163.png" Id="rId6" /><Relationship Type="http://schemas.openxmlformats.org/officeDocument/2006/relationships/image" Target="/xl/media/image164.png" Id="rId7" /><Relationship Type="http://schemas.openxmlformats.org/officeDocument/2006/relationships/image" Target="/xl/media/image165.png" Id="rId8" /><Relationship Type="http://schemas.openxmlformats.org/officeDocument/2006/relationships/image" Target="/xl/media/image166.png" Id="rId9" /><Relationship Type="http://schemas.openxmlformats.org/officeDocument/2006/relationships/image" Target="/xl/media/image167.png" Id="rId10" /><Relationship Type="http://schemas.openxmlformats.org/officeDocument/2006/relationships/image" Target="/xl/media/image168.png" Id="rId11" /><Relationship Type="http://schemas.openxmlformats.org/officeDocument/2006/relationships/image" Target="/xl/media/image169.png" Id="rId12" /><Relationship Type="http://schemas.openxmlformats.org/officeDocument/2006/relationships/image" Target="/xl/media/image170.png" Id="rId13" /><Relationship Type="http://schemas.openxmlformats.org/officeDocument/2006/relationships/image" Target="/xl/media/image171.png" Id="rId14" /><Relationship Type="http://schemas.openxmlformats.org/officeDocument/2006/relationships/image" Target="/xl/media/image172.png" Id="rId15" /><Relationship Type="http://schemas.openxmlformats.org/officeDocument/2006/relationships/image" Target="/xl/media/image173.png" Id="rId16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4.png" Id="rId1" /><Relationship Type="http://schemas.openxmlformats.org/officeDocument/2006/relationships/image" Target="/xl/media/image175.png" Id="rId2" /><Relationship Type="http://schemas.openxmlformats.org/officeDocument/2006/relationships/image" Target="/xl/media/image176.png" Id="rId3" /><Relationship Type="http://schemas.openxmlformats.org/officeDocument/2006/relationships/image" Target="/xl/media/image177.png" Id="rId4" /><Relationship Type="http://schemas.openxmlformats.org/officeDocument/2006/relationships/image" Target="/xl/media/image178.png" Id="rId5" /><Relationship Type="http://schemas.openxmlformats.org/officeDocument/2006/relationships/image" Target="/xl/media/image179.png" Id="rId6" /><Relationship Type="http://schemas.openxmlformats.org/officeDocument/2006/relationships/image" Target="/xl/media/image180.png" Id="rId7" /><Relationship Type="http://schemas.openxmlformats.org/officeDocument/2006/relationships/image" Target="/xl/media/image181.png" Id="rId8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2.png" Id="rId1" /><Relationship Type="http://schemas.openxmlformats.org/officeDocument/2006/relationships/image" Target="/xl/media/image183.png" Id="rId2" /><Relationship Type="http://schemas.openxmlformats.org/officeDocument/2006/relationships/image" Target="/xl/media/image184.png" Id="rId3" /><Relationship Type="http://schemas.openxmlformats.org/officeDocument/2006/relationships/image" Target="/xl/media/image185.png" Id="rId4" /><Relationship Type="http://schemas.openxmlformats.org/officeDocument/2006/relationships/image" Target="/xl/media/image186.png" Id="rId5" /><Relationship Type="http://schemas.openxmlformats.org/officeDocument/2006/relationships/image" Target="/xl/media/image187.png" Id="rId6" /><Relationship Type="http://schemas.openxmlformats.org/officeDocument/2006/relationships/image" Target="/xl/media/image188.png" Id="rId7" /><Relationship Type="http://schemas.openxmlformats.org/officeDocument/2006/relationships/image" Target="/xl/media/image189.png" Id="rId8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0.png" Id="rId1" /><Relationship Type="http://schemas.openxmlformats.org/officeDocument/2006/relationships/image" Target="/xl/media/image191.png" Id="rId2" /><Relationship Type="http://schemas.openxmlformats.org/officeDocument/2006/relationships/image" Target="/xl/media/image192.png" Id="rId3" /><Relationship Type="http://schemas.openxmlformats.org/officeDocument/2006/relationships/image" Target="/xl/media/image193.png" Id="rId4" /><Relationship Type="http://schemas.openxmlformats.org/officeDocument/2006/relationships/image" Target="/xl/media/image194.png" Id="rId5" /><Relationship Type="http://schemas.openxmlformats.org/officeDocument/2006/relationships/image" Target="/xl/media/image195.png" Id="rId6" /><Relationship Type="http://schemas.openxmlformats.org/officeDocument/2006/relationships/image" Target="/xl/media/image196.png" Id="rId7" /><Relationship Type="http://schemas.openxmlformats.org/officeDocument/2006/relationships/image" Target="/xl/media/image197.png" Id="rId8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8.png" Id="rId1" /><Relationship Type="http://schemas.openxmlformats.org/officeDocument/2006/relationships/image" Target="/xl/media/image199.png" Id="rId2" /><Relationship Type="http://schemas.openxmlformats.org/officeDocument/2006/relationships/image" Target="/xl/media/image200.png" Id="rId3" /><Relationship Type="http://schemas.openxmlformats.org/officeDocument/2006/relationships/image" Target="/xl/media/image201.png" Id="rId4" /><Relationship Type="http://schemas.openxmlformats.org/officeDocument/2006/relationships/image" Target="/xl/media/image202.png" Id="rId5" /><Relationship Type="http://schemas.openxmlformats.org/officeDocument/2006/relationships/image" Target="/xl/media/image203.png" Id="rId6" /><Relationship Type="http://schemas.openxmlformats.org/officeDocument/2006/relationships/image" Target="/xl/media/image204.png" Id="rId7" /><Relationship Type="http://schemas.openxmlformats.org/officeDocument/2006/relationships/image" Target="/xl/media/image205.png" Id="rId8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206.png" Id="rId1" /><Relationship Type="http://schemas.openxmlformats.org/officeDocument/2006/relationships/image" Target="/xl/media/image207.png" Id="rId2" /><Relationship Type="http://schemas.openxmlformats.org/officeDocument/2006/relationships/image" Target="/xl/media/image208.png" Id="rId3" /><Relationship Type="http://schemas.openxmlformats.org/officeDocument/2006/relationships/image" Target="/xl/media/image209.png" Id="rId4" /><Relationship Type="http://schemas.openxmlformats.org/officeDocument/2006/relationships/image" Target="/xl/media/image210.png" Id="rId5" /><Relationship Type="http://schemas.openxmlformats.org/officeDocument/2006/relationships/image" Target="/xl/media/image211.png" Id="rId6" /><Relationship Type="http://schemas.openxmlformats.org/officeDocument/2006/relationships/image" Target="/xl/media/image212.png" Id="rId7" /><Relationship Type="http://schemas.openxmlformats.org/officeDocument/2006/relationships/image" Target="/xl/media/image213.png" Id="rId8" /><Relationship Type="http://schemas.openxmlformats.org/officeDocument/2006/relationships/image" Target="/xl/media/image214.png" Id="rId9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 /><Relationship Type="http://schemas.openxmlformats.org/officeDocument/2006/relationships/image" Target="/xl/media/image17.png" Id="rId2" /><Relationship Type="http://schemas.openxmlformats.org/officeDocument/2006/relationships/image" Target="/xl/media/image18.png" Id="rId3" /><Relationship Type="http://schemas.openxmlformats.org/officeDocument/2006/relationships/image" Target="/xl/media/image19.png" Id="rId4" /><Relationship Type="http://schemas.openxmlformats.org/officeDocument/2006/relationships/image" Target="/xl/media/image20.png" Id="rId5" /><Relationship Type="http://schemas.openxmlformats.org/officeDocument/2006/relationships/image" Target="/xl/media/image21.png" Id="rId6" /><Relationship Type="http://schemas.openxmlformats.org/officeDocument/2006/relationships/image" Target="/xl/media/image22.png" Id="rId7" /><Relationship Type="http://schemas.openxmlformats.org/officeDocument/2006/relationships/image" Target="/xl/media/image23.png" Id="rId8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15.png" Id="rId1" /><Relationship Type="http://schemas.openxmlformats.org/officeDocument/2006/relationships/image" Target="/xl/media/image216.png" Id="rId2" /><Relationship Type="http://schemas.openxmlformats.org/officeDocument/2006/relationships/image" Target="/xl/media/image217.png" Id="rId3" /><Relationship Type="http://schemas.openxmlformats.org/officeDocument/2006/relationships/image" Target="/xl/media/image218.png" Id="rId4" /><Relationship Type="http://schemas.openxmlformats.org/officeDocument/2006/relationships/image" Target="/xl/media/image219.png" Id="rId5" /><Relationship Type="http://schemas.openxmlformats.org/officeDocument/2006/relationships/image" Target="/xl/media/image220.png" Id="rId6" /><Relationship Type="http://schemas.openxmlformats.org/officeDocument/2006/relationships/image" Target="/xl/media/image221.png" Id="rId7" /><Relationship Type="http://schemas.openxmlformats.org/officeDocument/2006/relationships/image" Target="/xl/media/image222.png" Id="rId8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23.png" Id="rId1" /><Relationship Type="http://schemas.openxmlformats.org/officeDocument/2006/relationships/image" Target="/xl/media/image224.png" Id="rId2" /><Relationship Type="http://schemas.openxmlformats.org/officeDocument/2006/relationships/image" Target="/xl/media/image225.png" Id="rId3" /><Relationship Type="http://schemas.openxmlformats.org/officeDocument/2006/relationships/image" Target="/xl/media/image226.png" Id="rId4" /><Relationship Type="http://schemas.openxmlformats.org/officeDocument/2006/relationships/image" Target="/xl/media/image227.png" Id="rId5" /><Relationship Type="http://schemas.openxmlformats.org/officeDocument/2006/relationships/image" Target="/xl/media/image228.png" Id="rId6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9.png" Id="rId1" /><Relationship Type="http://schemas.openxmlformats.org/officeDocument/2006/relationships/image" Target="/xl/media/image230.png" Id="rId2" /><Relationship Type="http://schemas.openxmlformats.org/officeDocument/2006/relationships/image" Target="/xl/media/image231.png" Id="rId3" /><Relationship Type="http://schemas.openxmlformats.org/officeDocument/2006/relationships/image" Target="/xl/media/image232.png" Id="rId4" /><Relationship Type="http://schemas.openxmlformats.org/officeDocument/2006/relationships/image" Target="/xl/media/image233.png" Id="rId5" /><Relationship Type="http://schemas.openxmlformats.org/officeDocument/2006/relationships/image" Target="/xl/media/image234.png" Id="rId6" /><Relationship Type="http://schemas.openxmlformats.org/officeDocument/2006/relationships/image" Target="/xl/media/image235.png" Id="rId7" /><Relationship Type="http://schemas.openxmlformats.org/officeDocument/2006/relationships/image" Target="/xl/media/image236.png" Id="rId8" /><Relationship Type="http://schemas.openxmlformats.org/officeDocument/2006/relationships/image" Target="/xl/media/image237.png" Id="rId9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8.png" Id="rId1" /><Relationship Type="http://schemas.openxmlformats.org/officeDocument/2006/relationships/image" Target="/xl/media/image239.png" Id="rId2" /><Relationship Type="http://schemas.openxmlformats.org/officeDocument/2006/relationships/image" Target="/xl/media/image240.png" Id="rId3" /><Relationship Type="http://schemas.openxmlformats.org/officeDocument/2006/relationships/image" Target="/xl/media/image241.png" Id="rId4" /><Relationship Type="http://schemas.openxmlformats.org/officeDocument/2006/relationships/image" Target="/xl/media/image242.png" Id="rId5" /><Relationship Type="http://schemas.openxmlformats.org/officeDocument/2006/relationships/image" Target="/xl/media/image243.png" Id="rId6" /><Relationship Type="http://schemas.openxmlformats.org/officeDocument/2006/relationships/image" Target="/xl/media/image244.png" Id="rId7" /><Relationship Type="http://schemas.openxmlformats.org/officeDocument/2006/relationships/image" Target="/xl/media/image245.png" Id="rId8" /><Relationship Type="http://schemas.openxmlformats.org/officeDocument/2006/relationships/image" Target="/xl/media/image246.png" Id="rId9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7.png" Id="rId1" /><Relationship Type="http://schemas.openxmlformats.org/officeDocument/2006/relationships/image" Target="/xl/media/image248.png" Id="rId2" /><Relationship Type="http://schemas.openxmlformats.org/officeDocument/2006/relationships/image" Target="/xl/media/image249.png" Id="rId3" /><Relationship Type="http://schemas.openxmlformats.org/officeDocument/2006/relationships/image" Target="/xl/media/image250.png" Id="rId4" /><Relationship Type="http://schemas.openxmlformats.org/officeDocument/2006/relationships/image" Target="/xl/media/image251.png" Id="rId5" /><Relationship Type="http://schemas.openxmlformats.org/officeDocument/2006/relationships/image" Target="/xl/media/image252.png" Id="rId6" /><Relationship Type="http://schemas.openxmlformats.org/officeDocument/2006/relationships/image" Target="/xl/media/image253.png" Id="rId7" /><Relationship Type="http://schemas.openxmlformats.org/officeDocument/2006/relationships/image" Target="/xl/media/image254.png" Id="rId8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5.png" Id="rId1" /><Relationship Type="http://schemas.openxmlformats.org/officeDocument/2006/relationships/image" Target="/xl/media/image256.png" Id="rId2" /><Relationship Type="http://schemas.openxmlformats.org/officeDocument/2006/relationships/image" Target="/xl/media/image257.png" Id="rId3" /><Relationship Type="http://schemas.openxmlformats.org/officeDocument/2006/relationships/image" Target="/xl/media/image258.png" Id="rId4" /><Relationship Type="http://schemas.openxmlformats.org/officeDocument/2006/relationships/image" Target="/xl/media/image259.png" Id="rId5" /><Relationship Type="http://schemas.openxmlformats.org/officeDocument/2006/relationships/image" Target="/xl/media/image260.png" Id="rId6" /><Relationship Type="http://schemas.openxmlformats.org/officeDocument/2006/relationships/image" Target="/xl/media/image261.png" Id="rId7" /><Relationship Type="http://schemas.openxmlformats.org/officeDocument/2006/relationships/image" Target="/xl/media/image262.png" Id="rId8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3.png" Id="rId1" /><Relationship Type="http://schemas.openxmlformats.org/officeDocument/2006/relationships/image" Target="/xl/media/image264.png" Id="rId2" /><Relationship Type="http://schemas.openxmlformats.org/officeDocument/2006/relationships/image" Target="/xl/media/image265.png" Id="rId3" /><Relationship Type="http://schemas.openxmlformats.org/officeDocument/2006/relationships/image" Target="/xl/media/image266.png" Id="rId4" /><Relationship Type="http://schemas.openxmlformats.org/officeDocument/2006/relationships/image" Target="/xl/media/image267.png" Id="rId5" /><Relationship Type="http://schemas.openxmlformats.org/officeDocument/2006/relationships/image" Target="/xl/media/image268.png" Id="rId6" /><Relationship Type="http://schemas.openxmlformats.org/officeDocument/2006/relationships/image" Target="/xl/media/image269.png" Id="rId7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4.png" Id="rId1" /><Relationship Type="http://schemas.openxmlformats.org/officeDocument/2006/relationships/image" Target="/xl/media/image25.png" Id="rId2" /><Relationship Type="http://schemas.openxmlformats.org/officeDocument/2006/relationships/image" Target="/xl/media/image26.png" Id="rId3" /><Relationship Type="http://schemas.openxmlformats.org/officeDocument/2006/relationships/image" Target="/xl/media/image27.png" Id="rId4" /><Relationship Type="http://schemas.openxmlformats.org/officeDocument/2006/relationships/image" Target="/xl/media/image28.png" Id="rId5" /><Relationship Type="http://schemas.openxmlformats.org/officeDocument/2006/relationships/image" Target="/xl/media/image29.png" Id="rId6" /><Relationship Type="http://schemas.openxmlformats.org/officeDocument/2006/relationships/image" Target="/xl/media/image30.png" Id="rId7" /><Relationship Type="http://schemas.openxmlformats.org/officeDocument/2006/relationships/image" Target="/xl/media/image31.png" Id="rId8" /><Relationship Type="http://schemas.openxmlformats.org/officeDocument/2006/relationships/image" Target="/xl/media/image32.png" Id="rId9" /><Relationship Type="http://schemas.openxmlformats.org/officeDocument/2006/relationships/image" Target="/xl/media/image33.png" Id="rId10" /><Relationship Type="http://schemas.openxmlformats.org/officeDocument/2006/relationships/image" Target="/xl/media/image34.png" Id="rId11" /><Relationship Type="http://schemas.openxmlformats.org/officeDocument/2006/relationships/image" Target="/xl/media/image35.png" Id="rId12" /><Relationship Type="http://schemas.openxmlformats.org/officeDocument/2006/relationships/image" Target="/xl/media/image36.png" Id="rId13" /><Relationship Type="http://schemas.openxmlformats.org/officeDocument/2006/relationships/image" Target="/xl/media/image37.png" Id="rId14" /><Relationship Type="http://schemas.openxmlformats.org/officeDocument/2006/relationships/image" Target="/xl/media/image38.png" Id="rId15" /><Relationship Type="http://schemas.openxmlformats.org/officeDocument/2006/relationships/image" Target="/xl/media/image39.png" Id="rId16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0.png" Id="rId1" /><Relationship Type="http://schemas.openxmlformats.org/officeDocument/2006/relationships/image" Target="/xl/media/image41.png" Id="rId2" /><Relationship Type="http://schemas.openxmlformats.org/officeDocument/2006/relationships/image" Target="/xl/media/image42.png" Id="rId3" /><Relationship Type="http://schemas.openxmlformats.org/officeDocument/2006/relationships/image" Target="/xl/media/image43.png" Id="rId4" /><Relationship Type="http://schemas.openxmlformats.org/officeDocument/2006/relationships/image" Target="/xl/media/image44.png" Id="rId5" /><Relationship Type="http://schemas.openxmlformats.org/officeDocument/2006/relationships/image" Target="/xl/media/image45.png" Id="rId6" /><Relationship Type="http://schemas.openxmlformats.org/officeDocument/2006/relationships/image" Target="/xl/media/image46.png" Id="rId7" /><Relationship Type="http://schemas.openxmlformats.org/officeDocument/2006/relationships/image" Target="/xl/media/image47.png" Id="rId8" /></Relationships>
</file>

<file path=xl/drawings/_rels/drawing5.xml.rels><Relationships xmlns="http://schemas.openxmlformats.org/package/2006/relationships"><Relationship Type="http://schemas.openxmlformats.org/officeDocument/2006/relationships/image" Target="/xl/media/image48.png" Id="rId1" /><Relationship Type="http://schemas.openxmlformats.org/officeDocument/2006/relationships/image" Target="/xl/media/image49.png" Id="rId2" /><Relationship Type="http://schemas.openxmlformats.org/officeDocument/2006/relationships/image" Target="/xl/media/image50.png" Id="rId3" /><Relationship Type="http://schemas.openxmlformats.org/officeDocument/2006/relationships/image" Target="/xl/media/image51.png" Id="rId4" /><Relationship Type="http://schemas.openxmlformats.org/officeDocument/2006/relationships/image" Target="/xl/media/image52.png" Id="rId5" /><Relationship Type="http://schemas.openxmlformats.org/officeDocument/2006/relationships/image" Target="/xl/media/image53.png" Id="rId6" /><Relationship Type="http://schemas.openxmlformats.org/officeDocument/2006/relationships/image" Target="/xl/media/image54.png" Id="rId7" /><Relationship Type="http://schemas.openxmlformats.org/officeDocument/2006/relationships/image" Target="/xl/media/image55.png" Id="rId8" /><Relationship Type="http://schemas.openxmlformats.org/officeDocument/2006/relationships/image" Target="/xl/media/image56.png" Id="rId9" /><Relationship Type="http://schemas.openxmlformats.org/officeDocument/2006/relationships/image" Target="/xl/media/image57.png" Id="rId10" /><Relationship Type="http://schemas.openxmlformats.org/officeDocument/2006/relationships/image" Target="/xl/media/image58.png" Id="rId11" /><Relationship Type="http://schemas.openxmlformats.org/officeDocument/2006/relationships/image" Target="/xl/media/image59.png" Id="rId12" /><Relationship Type="http://schemas.openxmlformats.org/officeDocument/2006/relationships/image" Target="/xl/media/image60.png" Id="rId13" /><Relationship Type="http://schemas.openxmlformats.org/officeDocument/2006/relationships/image" Target="/xl/media/image61.png" Id="rId14" /><Relationship Type="http://schemas.openxmlformats.org/officeDocument/2006/relationships/image" Target="/xl/media/image62.png" Id="rId15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3.png" Id="rId1" /><Relationship Type="http://schemas.openxmlformats.org/officeDocument/2006/relationships/image" Target="/xl/media/image64.png" Id="rId2" /><Relationship Type="http://schemas.openxmlformats.org/officeDocument/2006/relationships/image" Target="/xl/media/image65.png" Id="rId3" /><Relationship Type="http://schemas.openxmlformats.org/officeDocument/2006/relationships/image" Target="/xl/media/image66.png" Id="rId4" /><Relationship Type="http://schemas.openxmlformats.org/officeDocument/2006/relationships/image" Target="/xl/media/image67.png" Id="rId5" /><Relationship Type="http://schemas.openxmlformats.org/officeDocument/2006/relationships/image" Target="/xl/media/image68.png" Id="rId6" /><Relationship Type="http://schemas.openxmlformats.org/officeDocument/2006/relationships/image" Target="/xl/media/image69.png" Id="rId7" /><Relationship Type="http://schemas.openxmlformats.org/officeDocument/2006/relationships/image" Target="/xl/media/image70.png" Id="rId8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1.png" Id="rId1" /><Relationship Type="http://schemas.openxmlformats.org/officeDocument/2006/relationships/image" Target="/xl/media/image72.png" Id="rId2" /><Relationship Type="http://schemas.openxmlformats.org/officeDocument/2006/relationships/image" Target="/xl/media/image73.png" Id="rId3" /><Relationship Type="http://schemas.openxmlformats.org/officeDocument/2006/relationships/image" Target="/xl/media/image74.png" Id="rId4" /><Relationship Type="http://schemas.openxmlformats.org/officeDocument/2006/relationships/image" Target="/xl/media/image75.png" Id="rId5" /><Relationship Type="http://schemas.openxmlformats.org/officeDocument/2006/relationships/image" Target="/xl/media/image76.png" Id="rId6" /><Relationship Type="http://schemas.openxmlformats.org/officeDocument/2006/relationships/image" Target="/xl/media/image77.png" Id="rId7" /><Relationship Type="http://schemas.openxmlformats.org/officeDocument/2006/relationships/image" Target="/xl/media/image78.png" Id="rId8" /><Relationship Type="http://schemas.openxmlformats.org/officeDocument/2006/relationships/image" Target="/xl/media/image79.png" Id="rId9" /><Relationship Type="http://schemas.openxmlformats.org/officeDocument/2006/relationships/image" Target="/xl/media/image80.png" Id="rId10" /><Relationship Type="http://schemas.openxmlformats.org/officeDocument/2006/relationships/image" Target="/xl/media/image81.png" Id="rId11" /><Relationship Type="http://schemas.openxmlformats.org/officeDocument/2006/relationships/image" Target="/xl/media/image82.png" Id="rId12" /><Relationship Type="http://schemas.openxmlformats.org/officeDocument/2006/relationships/image" Target="/xl/media/image83.png" Id="rId13" /><Relationship Type="http://schemas.openxmlformats.org/officeDocument/2006/relationships/image" Target="/xl/media/image84.png" Id="rId14" /><Relationship Type="http://schemas.openxmlformats.org/officeDocument/2006/relationships/image" Target="/xl/media/image85.png" Id="rId15" /><Relationship Type="http://schemas.openxmlformats.org/officeDocument/2006/relationships/image" Target="/xl/media/image86.png" Id="rId16" /><Relationship Type="http://schemas.openxmlformats.org/officeDocument/2006/relationships/image" Target="/xl/media/image87.png" Id="rId17" /><Relationship Type="http://schemas.openxmlformats.org/officeDocument/2006/relationships/image" Target="/xl/media/image88.png" Id="rId18" /><Relationship Type="http://schemas.openxmlformats.org/officeDocument/2006/relationships/image" Target="/xl/media/image89.png" Id="rId19" /><Relationship Type="http://schemas.openxmlformats.org/officeDocument/2006/relationships/image" Target="/xl/media/image90.png" Id="rId20" /><Relationship Type="http://schemas.openxmlformats.org/officeDocument/2006/relationships/image" Target="/xl/media/image91.png" Id="rId21" /><Relationship Type="http://schemas.openxmlformats.org/officeDocument/2006/relationships/image" Target="/xl/media/image92.png" Id="rId22" /><Relationship Type="http://schemas.openxmlformats.org/officeDocument/2006/relationships/image" Target="/xl/media/image93.png" Id="rId23" /><Relationship Type="http://schemas.openxmlformats.org/officeDocument/2006/relationships/image" Target="/xl/media/image94.png" Id="rId24" /><Relationship Type="http://schemas.openxmlformats.org/officeDocument/2006/relationships/image" Target="/xl/media/image95.png" Id="rId25" /><Relationship Type="http://schemas.openxmlformats.org/officeDocument/2006/relationships/image" Target="/xl/media/image96.png" Id="rId26" /><Relationship Type="http://schemas.openxmlformats.org/officeDocument/2006/relationships/image" Target="/xl/media/image97.png" Id="rId27" /></Relationships>
</file>

<file path=xl/drawings/_rels/drawing8.xml.rels><Relationships xmlns="http://schemas.openxmlformats.org/package/2006/relationships"><Relationship Type="http://schemas.openxmlformats.org/officeDocument/2006/relationships/image" Target="/xl/media/image98.png" Id="rId1" /><Relationship Type="http://schemas.openxmlformats.org/officeDocument/2006/relationships/image" Target="/xl/media/image99.png" Id="rId2" /><Relationship Type="http://schemas.openxmlformats.org/officeDocument/2006/relationships/image" Target="/xl/media/image100.png" Id="rId3" /><Relationship Type="http://schemas.openxmlformats.org/officeDocument/2006/relationships/image" Target="/xl/media/image101.png" Id="rId4" /><Relationship Type="http://schemas.openxmlformats.org/officeDocument/2006/relationships/image" Target="/xl/media/image102.png" Id="rId5" /><Relationship Type="http://schemas.openxmlformats.org/officeDocument/2006/relationships/image" Target="/xl/media/image103.png" Id="rId6" /><Relationship Type="http://schemas.openxmlformats.org/officeDocument/2006/relationships/image" Target="/xl/media/image104.png" Id="rId7" /><Relationship Type="http://schemas.openxmlformats.org/officeDocument/2006/relationships/image" Target="/xl/media/image105.png" Id="rId8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06.png" Id="rId1" /><Relationship Type="http://schemas.openxmlformats.org/officeDocument/2006/relationships/image" Target="/xl/media/image107.png" Id="rId2" /><Relationship Type="http://schemas.openxmlformats.org/officeDocument/2006/relationships/image" Target="/xl/media/image108.png" Id="rId3" /><Relationship Type="http://schemas.openxmlformats.org/officeDocument/2006/relationships/image" Target="/xl/media/image109.png" Id="rId4" /><Relationship Type="http://schemas.openxmlformats.org/officeDocument/2006/relationships/image" Target="/xl/media/image110.png" Id="rId5" /><Relationship Type="http://schemas.openxmlformats.org/officeDocument/2006/relationships/image" Target="/xl/media/image111.png" Id="rId6" /><Relationship Type="http://schemas.openxmlformats.org/officeDocument/2006/relationships/image" Target="/xl/media/image112.png" Id="rId7" /><Relationship Type="http://schemas.openxmlformats.org/officeDocument/2006/relationships/image" Target="/xl/media/image113.png" Id="rId8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35625875"/>
          <a:ext cx="37052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413504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1279207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4506576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9478626"/>
          <a:ext cx="37242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384125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8070175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1661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7604700"/>
          <a:ext cx="37242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1805226"/>
          <a:ext cx="37052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7329725"/>
          <a:ext cx="37338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1730276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74452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331351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339</row>
      <rowOff>28576</rowOff>
    </from>
    <to>
      <col>3</col>
      <colOff>9525</colOff>
      <row>340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4722376"/>
          <a:ext cx="373380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50118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96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7086600"/>
          <a:ext cx="5162550" cy="3429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44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24587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4373225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627822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43513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72279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4551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92100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07657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074140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002750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6792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917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851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3108900"/>
          <a:ext cx="4286250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8888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029747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7531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72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112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9335751"/>
          <a:ext cx="4286250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854767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761136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6304176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6504200"/>
          <a:ext cx="4305300" cy="17259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00212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202150"/>
          <a:ext cx="4276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5774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5965150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30327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223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23957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25862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277</row>
      <rowOff>19050</rowOff>
    </from>
    <to>
      <col>2</col>
      <colOff>2486025</colOff>
      <row>278</row>
      <rowOff>9525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28732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3063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2476500</colOff>
      <row>319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874276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419897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51514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29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372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8820151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01536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18967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30302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4963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66782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0326350"/>
          <a:ext cx="4305300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19051</rowOff>
    </from>
    <to>
      <col>3</col>
      <colOff>0</colOff>
      <row>112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459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2</col>
      <colOff>2486025</colOff>
      <row>121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31933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2486025</colOff>
      <row>127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4145875"/>
          <a:ext cx="4295775" cy="17145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9526</rowOff>
    </from>
    <to>
      <col>3</col>
      <colOff>9525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803130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2486025</colOff>
      <row>25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0</colOff>
      <row>35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19050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2</col>
      <colOff>2486025</colOff>
      <row>54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3632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2486025</colOff>
      <row>65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2586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2</col>
      <colOff>2476501</colOff>
      <row>74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41732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2</col>
      <colOff>2476500</colOff>
      <row>83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887701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36287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50752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220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2411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25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9736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27457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5622250"/>
          <a:ext cx="4305300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36688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25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9525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246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2486025</colOff>
      <row>43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391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2</col>
      <colOff>2486025</colOff>
      <row>62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91249"/>
          <a:ext cx="4295775" cy="1864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0</colOff>
      <row>53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9726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2</col>
      <colOff>2476501</colOff>
      <row>70</row>
      <rowOff>190119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3411200"/>
          <a:ext cx="4286250" cy="17106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2486025</colOff>
      <row>79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95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3</col>
      <colOff>0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65263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2486025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961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0</colOff>
      <row>46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639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34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2486025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2</col>
      <colOff>2486025</colOff>
      <row>85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278226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258443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27539750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7720725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57435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5535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0586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344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8735675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431250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327325"/>
          <a:ext cx="3276600" cy="16382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195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658100"/>
          <a:ext cx="32385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5726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96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01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506700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421226"/>
          <a:ext cx="328612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4535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239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631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1677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76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44750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7723224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2105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887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3363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7641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0250150"/>
          <a:ext cx="428625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7640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9545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9911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0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536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872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11225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257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7040226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924049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019550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8295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944101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039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944600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821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0211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945226"/>
          <a:ext cx="427672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5543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48650"/>
          <a:ext cx="4314824" cy="1629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72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6871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862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4606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7915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392151"/>
          <a:ext cx="4286250" cy="18017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5268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575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6886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15625"/>
          <a:ext cx="43338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0150"/>
          <a:ext cx="4295774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44674"/>
          <a:ext cx="4314825" cy="172978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47904201"/>
          <a:ext cx="38290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8856700"/>
          <a:ext cx="38195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22910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181600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820150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772649"/>
          <a:ext cx="38290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16967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26492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4582776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554480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7268825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84023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0135850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088350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2821900"/>
          <a:ext cx="38481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3964901"/>
          <a:ext cx="38385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2318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8050"/>
          <a:ext cx="3905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086600"/>
          <a:ext cx="3924300" cy="1823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011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3924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9675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468725"/>
          <a:ext cx="3914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154299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1725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6965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60401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8126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1583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3488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5567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97942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3177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8195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02907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39388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68058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47625</rowOff>
    </from>
    <to>
      <col>3</col>
      <colOff>0</colOff>
      <row>247</row>
      <rowOff>9525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47034450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03180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57575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0866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8397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672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6849725"/>
          <a:ext cx="426720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837047476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857440500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3724750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8222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32791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232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4328100"/>
          <a:ext cx="4314825" cy="16121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8603575"/>
          <a:ext cx="5133975" cy="3810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85191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16731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18541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4368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91312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604647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4599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4780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6704826"/>
          <a:ext cx="4295775" cy="17069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93087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953928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9328785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083564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188339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085659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211580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35655051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358455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38101</colOff>
      <row>635</row>
      <rowOff>19051</rowOff>
    </from>
    <to>
      <col>4</col>
      <colOff>1666875</colOff>
      <row>635</row>
      <rowOff>182259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4343401" y="121167526"/>
          <a:ext cx="2476499" cy="163208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85336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76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346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4491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1732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087726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3542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429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63176"/>
          <a:ext cx="4314824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776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01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9525</rowOff>
    </from>
    <to>
      <col>3</col>
      <colOff>0</colOff>
      <row>80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16200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K339"/>
  <sheetViews>
    <sheetView tabSelected="1" topLeftCell="A309" workbookViewId="0">
      <selection activeCell="F316" sqref="F316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5"/>
    <row r="46"/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17" t="inlineStr">
        <is>
          <t>NO HUBO CIERRES DE CAJA, DEBIDO A FERIADO POR AÑO NUEVO</t>
        </is>
      </c>
      <c r="B51" s="30" t="n"/>
      <c r="C51" s="30" t="n"/>
      <c r="D51" s="30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9" t="n"/>
      <c r="B54" s="29" t="n"/>
      <c r="C54" s="29" t="n"/>
    </row>
    <row r="55"/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6"/>
    <row r="87"/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48" t="inlineStr">
        <is>
          <t>Cierre Caja</t>
        </is>
      </c>
      <c r="B90" s="48" t="inlineStr">
        <is>
          <t>Fecha</t>
        </is>
      </c>
      <c r="C90" s="48" t="inlineStr">
        <is>
          <t>Cajero</t>
        </is>
      </c>
      <c r="D90" s="48" t="inlineStr">
        <is>
          <t>Nro Voucher</t>
        </is>
      </c>
      <c r="E90" s="48" t="inlineStr">
        <is>
          <t>Nro Cuenta</t>
        </is>
      </c>
      <c r="F90" s="48" t="inlineStr">
        <is>
          <t>Tipo Ingreso</t>
        </is>
      </c>
      <c r="G90" s="50" t="n"/>
      <c r="H90" s="51" t="n"/>
      <c r="I90" s="48" t="inlineStr">
        <is>
          <t>TIPO DE INGRESO</t>
        </is>
      </c>
      <c r="J90" s="48" t="inlineStr">
        <is>
          <t>Cobrador</t>
        </is>
      </c>
    </row>
    <row r="91">
      <c r="A91" s="49" t="n"/>
      <c r="B91" s="49" t="n"/>
      <c r="C91" s="49" t="n"/>
      <c r="D91" s="49" t="n"/>
      <c r="E91" s="49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49" t="n"/>
      <c r="J91" s="49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4"/>
    <row r="135"/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48" t="inlineStr">
        <is>
          <t>Cierre Caja</t>
        </is>
      </c>
      <c r="B138" s="48" t="inlineStr">
        <is>
          <t>Fecha</t>
        </is>
      </c>
      <c r="C138" s="48" t="inlineStr">
        <is>
          <t>Cajero</t>
        </is>
      </c>
      <c r="D138" s="48" t="inlineStr">
        <is>
          <t>Nro Voucher</t>
        </is>
      </c>
      <c r="E138" s="48" t="inlineStr">
        <is>
          <t>Nro Cuenta</t>
        </is>
      </c>
      <c r="F138" s="48" t="inlineStr">
        <is>
          <t>Tipo Ingreso</t>
        </is>
      </c>
      <c r="G138" s="50" t="n"/>
      <c r="H138" s="51" t="n"/>
      <c r="I138" s="48" t="inlineStr">
        <is>
          <t>TIPO DE INGRESO</t>
        </is>
      </c>
      <c r="J138" s="48" t="inlineStr">
        <is>
          <t>Cobrador</t>
        </is>
      </c>
    </row>
    <row r="139">
      <c r="A139" s="49" t="n"/>
      <c r="B139" s="49" t="n"/>
      <c r="C139" s="49" t="n"/>
      <c r="D139" s="49" t="n"/>
      <c r="E139" s="49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49" t="n"/>
      <c r="J139" s="49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7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0"/>
    <row r="181"/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48" t="inlineStr">
        <is>
          <t>Cierre Caja</t>
        </is>
      </c>
      <c r="B184" s="48" t="inlineStr">
        <is>
          <t>Fecha</t>
        </is>
      </c>
      <c r="C184" s="48" t="inlineStr">
        <is>
          <t>Cajero</t>
        </is>
      </c>
      <c r="D184" s="48" t="inlineStr">
        <is>
          <t>Nro Voucher</t>
        </is>
      </c>
      <c r="E184" s="48" t="inlineStr">
        <is>
          <t>Nro Cuenta</t>
        </is>
      </c>
      <c r="F184" s="48" t="inlineStr">
        <is>
          <t>Tipo Ingreso</t>
        </is>
      </c>
      <c r="G184" s="50" t="n"/>
      <c r="H184" s="51" t="n"/>
      <c r="I184" s="48" t="inlineStr">
        <is>
          <t>TIPO DE INGRESO</t>
        </is>
      </c>
      <c r="J184" s="48" t="inlineStr">
        <is>
          <t>Cobrador</t>
        </is>
      </c>
    </row>
    <row r="185">
      <c r="A185" s="49" t="n"/>
      <c r="B185" s="49" t="n"/>
      <c r="C185" s="49" t="n"/>
      <c r="D185" s="49" t="n"/>
      <c r="E185" s="49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49" t="n"/>
      <c r="J185" s="49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7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48" t="inlineStr">
        <is>
          <t>Cierre Caja</t>
        </is>
      </c>
      <c r="B224" s="48" t="inlineStr">
        <is>
          <t>Fecha</t>
        </is>
      </c>
      <c r="C224" s="48" t="inlineStr">
        <is>
          <t>Cajero</t>
        </is>
      </c>
      <c r="D224" s="48" t="inlineStr">
        <is>
          <t>Nro Voucher</t>
        </is>
      </c>
      <c r="E224" s="48" t="inlineStr">
        <is>
          <t>Nro Cuenta</t>
        </is>
      </c>
      <c r="F224" s="48" t="inlineStr">
        <is>
          <t>Tipo Ingreso</t>
        </is>
      </c>
      <c r="G224" s="50" t="n"/>
      <c r="H224" s="51" t="n"/>
      <c r="I224" s="48" t="inlineStr">
        <is>
          <t>TIPO DE INGRESO</t>
        </is>
      </c>
      <c r="J224" s="48" t="inlineStr">
        <is>
          <t>Cobrador</t>
        </is>
      </c>
    </row>
    <row r="225">
      <c r="A225" s="49" t="n"/>
      <c r="B225" s="49" t="n"/>
      <c r="C225" s="49" t="n"/>
      <c r="D225" s="49" t="n"/>
      <c r="E225" s="49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49" t="n"/>
      <c r="J225" s="49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7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49"/>
    <row r="250"/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48" t="inlineStr">
        <is>
          <t>Cierre Caja</t>
        </is>
      </c>
      <c r="B253" s="48" t="inlineStr">
        <is>
          <t>Fecha</t>
        </is>
      </c>
      <c r="C253" s="48" t="inlineStr">
        <is>
          <t>Cajero</t>
        </is>
      </c>
      <c r="D253" s="48" t="inlineStr">
        <is>
          <t>Nro Voucher</t>
        </is>
      </c>
      <c r="E253" s="48" t="inlineStr">
        <is>
          <t>Nro Cuenta</t>
        </is>
      </c>
      <c r="F253" s="48" t="inlineStr">
        <is>
          <t>Tipo Ingreso</t>
        </is>
      </c>
      <c r="G253" s="50" t="n"/>
      <c r="H253" s="51" t="n"/>
      <c r="I253" s="48" t="inlineStr">
        <is>
          <t>TIPO DE INGRESO</t>
        </is>
      </c>
      <c r="J253" s="48" t="inlineStr">
        <is>
          <t>Cobrador</t>
        </is>
      </c>
    </row>
    <row r="254">
      <c r="A254" s="49" t="n"/>
      <c r="B254" s="49" t="n"/>
      <c r="C254" s="49" t="n"/>
      <c r="D254" s="49" t="n"/>
      <c r="E254" s="49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49" t="n"/>
      <c r="J254" s="49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7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7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14" t="n">
        <v>112569688</v>
      </c>
      <c r="E301" s="8" t="n"/>
      <c r="H301" s="9" t="n"/>
      <c r="I301" s="10" t="n"/>
      <c r="J301" s="5" t="n"/>
    </row>
    <row r="302"/>
    <row r="303"/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48" t="inlineStr">
        <is>
          <t>Cierre Caja</t>
        </is>
      </c>
      <c r="B306" s="48" t="inlineStr">
        <is>
          <t>Fecha</t>
        </is>
      </c>
      <c r="C306" s="48" t="inlineStr">
        <is>
          <t>Cajero</t>
        </is>
      </c>
      <c r="D306" s="48" t="inlineStr">
        <is>
          <t>Nro Voucher</t>
        </is>
      </c>
      <c r="E306" s="48" t="inlineStr">
        <is>
          <t>Nro Cuenta</t>
        </is>
      </c>
      <c r="F306" s="48" t="inlineStr">
        <is>
          <t>Tipo Ingreso</t>
        </is>
      </c>
      <c r="G306" s="50" t="n"/>
      <c r="H306" s="51" t="n"/>
      <c r="I306" s="48" t="inlineStr">
        <is>
          <t>TIPO DE INGRESO</t>
        </is>
      </c>
      <c r="J306" s="48" t="inlineStr">
        <is>
          <t>Cobrador</t>
        </is>
      </c>
    </row>
    <row r="307">
      <c r="A307" s="49" t="n"/>
      <c r="B307" s="49" t="n"/>
      <c r="C307" s="49" t="n"/>
      <c r="D307" s="49" t="n"/>
      <c r="E307" s="49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49" t="n"/>
      <c r="J307" s="49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14" t="n">
        <v>112569689</v>
      </c>
      <c r="E316" s="8" t="n"/>
      <c r="H316" s="9" t="n"/>
      <c r="I316" s="10" t="n"/>
      <c r="J316" s="5" t="n"/>
    </row>
    <row r="317" ht="15.75" customHeight="1">
      <c r="A317" s="5" t="n"/>
      <c r="B317" s="6" t="n"/>
      <c r="C317" s="5" t="n"/>
      <c r="D317" s="7" t="n"/>
      <c r="E317" s="8" t="n"/>
      <c r="H317" s="9" t="n"/>
      <c r="I317" s="10" t="n"/>
      <c r="J317" s="5" t="n"/>
      <c r="K317" s="14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5" t="inlineStr">
        <is>
          <t>CCAJ-LP02/13/202</t>
        </is>
      </c>
      <c r="B319" s="6" t="n">
        <v>44936.73881136574</v>
      </c>
      <c r="C319" s="5" t="inlineStr">
        <is>
          <t>3884 RIBANA RUTH REA RUEDA</t>
        </is>
      </c>
      <c r="D319" s="15" t="n">
        <v>517172402111</v>
      </c>
      <c r="E319" s="8" t="inlineStr">
        <is>
          <t>BISA-100070022</t>
        </is>
      </c>
      <c r="H319" s="9" t="n">
        <v>2472.16</v>
      </c>
      <c r="I319" s="5" t="inlineStr">
        <is>
          <t>DEPÓSITO BANCARIO</t>
        </is>
      </c>
      <c r="J319" s="5" t="inlineStr">
        <is>
          <t>2464 LUIS FERNANDO GUEVARA PECA</t>
        </is>
      </c>
    </row>
    <row r="320">
      <c r="A320" s="5" t="inlineStr">
        <is>
          <t>CCAJ-LP02/13/2023</t>
        </is>
      </c>
      <c r="B320" s="6" t="n">
        <v>44936.73881136574</v>
      </c>
      <c r="C320" s="5" t="inlineStr">
        <is>
          <t>3884 RIBANA RUTH REA RUEDA</t>
        </is>
      </c>
      <c r="D320" s="15" t="n">
        <v>52116733738</v>
      </c>
      <c r="E320" s="8" t="inlineStr">
        <is>
          <t>BISA-100070022</t>
        </is>
      </c>
      <c r="H320" s="9" t="n">
        <v>235</v>
      </c>
      <c r="I320" s="5" t="inlineStr">
        <is>
          <t>DEPÓSITO BANCARIO</t>
        </is>
      </c>
      <c r="J320" s="5" t="inlineStr">
        <is>
          <t>4276 CARLOS MARCELO REQUENA TERAN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45123231628</v>
      </c>
      <c r="E321" s="8" t="inlineStr">
        <is>
          <t>BISA-100070022</t>
        </is>
      </c>
      <c r="H321" s="9" t="n">
        <v>3044.2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51717240211</v>
      </c>
      <c r="E322" s="8" t="inlineStr">
        <is>
          <t>BISA-100070022</t>
        </is>
      </c>
      <c r="H322" s="9" t="n">
        <v>490.46</v>
      </c>
      <c r="I322" s="5" t="inlineStr">
        <is>
          <t>DEPÓSITO BANCARIO</t>
        </is>
      </c>
      <c r="J322" s="5" t="inlineStr">
        <is>
          <t>2464 LUIS FERNANDO GUEVARA PECA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517172402112</v>
      </c>
      <c r="E323" s="8" t="inlineStr">
        <is>
          <t>BISA-100070022</t>
        </is>
      </c>
      <c r="H323" s="9" t="n">
        <v>199.01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517172402113</v>
      </c>
      <c r="E324" s="8" t="inlineStr">
        <is>
          <t>BISA-100070022</t>
        </is>
      </c>
      <c r="H324" s="9" t="n">
        <v>320.6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517172402114</v>
      </c>
      <c r="E325" s="8" t="inlineStr">
        <is>
          <t>BISA-100070022</t>
        </is>
      </c>
      <c r="H325" s="9" t="n">
        <v>1491.1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517172402115</v>
      </c>
      <c r="E326" s="8" t="inlineStr">
        <is>
          <t>BISA-100070022</t>
        </is>
      </c>
      <c r="H326" s="9" t="n">
        <v>1523.77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517172402116</v>
      </c>
      <c r="E327" s="8" t="inlineStr">
        <is>
          <t>BISA-100070022</t>
        </is>
      </c>
      <c r="H327" s="9" t="n">
        <v>662.0599999999999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517172402117</v>
      </c>
      <c r="E328" s="8" t="inlineStr">
        <is>
          <t>BISA-100070022</t>
        </is>
      </c>
      <c r="H328" s="9" t="n">
        <v>90300.67999999999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517172402118</v>
      </c>
      <c r="E329" s="8" t="inlineStr">
        <is>
          <t>BISA-100070022</t>
        </is>
      </c>
      <c r="H329" s="9" t="n">
        <v>2043.17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7" t="n">
        <v>237718</v>
      </c>
      <c r="E330" s="8" t="inlineStr">
        <is>
          <t>BISA-100070022</t>
        </is>
      </c>
      <c r="H330" s="9" t="n">
        <v>13976.5</v>
      </c>
      <c r="I330" s="5" t="inlineStr">
        <is>
          <t>DEPÓSITO BANCARIO</t>
        </is>
      </c>
      <c r="J330" s="5" t="inlineStr">
        <is>
          <t>4276 CARLOS MARCELO REQUENA TERAN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200947</v>
      </c>
      <c r="E331" s="8" t="inlineStr">
        <is>
          <t>BISA-100070022</t>
        </is>
      </c>
      <c r="H331" s="9" t="n">
        <v>42068.4</v>
      </c>
      <c r="I331" s="5" t="inlineStr">
        <is>
          <t>DEPÓSITO BANCARIO</t>
        </is>
      </c>
      <c r="J331" s="5" t="inlineStr">
        <is>
          <t>4190 JESUS FELCY MENDOZA CAHUANA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200945</v>
      </c>
      <c r="E332" s="8" t="inlineStr">
        <is>
          <t>BISA-100070022</t>
        </is>
      </c>
      <c r="H332" s="9" t="n">
        <v>5757.54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3083513458</v>
      </c>
      <c r="E333" s="5" t="inlineStr">
        <is>
          <t>BANCO UNION-10000020161539</t>
        </is>
      </c>
      <c r="H333" s="9" t="n">
        <v>31005</v>
      </c>
      <c r="I333" s="5" t="inlineStr">
        <is>
          <t>DEPÓSITO BANCARIO</t>
        </is>
      </c>
      <c r="J333" s="5" t="inlineStr">
        <is>
          <t>2464 LUIS FERNANDO GUEVARA PECA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/>
      <c r="E334" s="8" t="n"/>
      <c r="F334" s="9" t="n">
        <v>5116.5</v>
      </c>
      <c r="I334" s="10" t="inlineStr">
        <is>
          <t>EFECTIVO</t>
        </is>
      </c>
      <c r="J334" s="8" t="inlineStr">
        <is>
          <t>108 GREGORIO RAMIREZ APAZA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6870.8</v>
      </c>
      <c r="I335" s="10" t="inlineStr">
        <is>
          <t>EFECTIVO</t>
        </is>
      </c>
      <c r="J335" s="8" t="inlineStr">
        <is>
          <t>304 ALFREDO MENDOZA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18948.6</v>
      </c>
      <c r="I336" s="10" t="inlineStr">
        <is>
          <t>EFECTIVO</t>
        </is>
      </c>
      <c r="J336" s="5" t="inlineStr">
        <is>
          <t>584 FREDDY FEDERICO FLORES MARIN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7614.6</v>
      </c>
      <c r="I337" s="10" t="inlineStr">
        <is>
          <t>EFECTIVO</t>
        </is>
      </c>
      <c r="J337" s="8" t="inlineStr">
        <is>
          <t>2597 JOSE MAIDANA LP - T05</t>
        </is>
      </c>
    </row>
    <row r="338">
      <c r="A338" s="11" t="inlineStr">
        <is>
          <t>SAP</t>
        </is>
      </c>
      <c r="B338" s="3" t="n"/>
      <c r="C338" s="3" t="n"/>
      <c r="D338" s="7" t="n"/>
      <c r="E338" s="8" t="n"/>
      <c r="F338" s="12">
        <f>SUM(F319:G337)</f>
        <v/>
      </c>
      <c r="H338" s="9" t="n"/>
      <c r="I338" s="10" t="n"/>
      <c r="J338" s="5" t="n"/>
    </row>
    <row r="339">
      <c r="A339" s="13" t="inlineStr">
        <is>
          <t>FECHA</t>
        </is>
      </c>
      <c r="B339" s="13" t="inlineStr">
        <is>
          <t>CIERRE DE CAJA</t>
        </is>
      </c>
      <c r="C339" s="13" t="inlineStr">
        <is>
          <t>IMPORTE</t>
        </is>
      </c>
      <c r="D339" s="7" t="n"/>
      <c r="E339" s="8" t="n"/>
      <c r="H339" s="9" t="n"/>
      <c r="I339" s="10" t="n"/>
      <c r="J339" s="5" t="n"/>
    </row>
  </sheetData>
  <mergeCells count="72"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A90:A91"/>
    <mergeCell ref="F90:H90"/>
    <mergeCell ref="I90:I91"/>
    <mergeCell ref="J90:J91"/>
    <mergeCell ref="B90:B91"/>
    <mergeCell ref="C90:C91"/>
    <mergeCell ref="D90:D91"/>
    <mergeCell ref="E90:E91"/>
    <mergeCell ref="J306:J307"/>
    <mergeCell ref="C306:C307"/>
    <mergeCell ref="D306:D307"/>
    <mergeCell ref="A306:A307"/>
    <mergeCell ref="B306:B307"/>
    <mergeCell ref="E306:E307"/>
    <mergeCell ref="F306:H306"/>
    <mergeCell ref="I306:I307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6"/>
  <sheetViews>
    <sheetView topLeftCell="A67" workbookViewId="0">
      <selection activeCell="D85" sqref="D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>
      <c r="D36" s="43" t="n">
        <v>112521193</v>
      </c>
      <c r="E36" s="22" t="n">
        <v>112521521</v>
      </c>
      <c r="F36" s="44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7" t="inlineStr">
        <is>
          <t>BOT 5</t>
        </is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</sheetData>
  <mergeCells count="72">
    <mergeCell ref="F70:H70"/>
    <mergeCell ref="I70:I71"/>
    <mergeCell ref="J70:J71"/>
    <mergeCell ref="A70:A71"/>
    <mergeCell ref="B70:B71"/>
    <mergeCell ref="C70:C71"/>
    <mergeCell ref="D70:D71"/>
    <mergeCell ref="E70:E7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B31:B32"/>
    <mergeCell ref="C31:C32"/>
    <mergeCell ref="D31:D32"/>
    <mergeCell ref="E31:E32"/>
    <mergeCell ref="F31:H31"/>
    <mergeCell ref="J80:J81"/>
    <mergeCell ref="A80:A81"/>
    <mergeCell ref="C80:C81"/>
    <mergeCell ref="B80:B81"/>
    <mergeCell ref="D80:D81"/>
    <mergeCell ref="E80:E81"/>
    <mergeCell ref="F80:H80"/>
    <mergeCell ref="I80:I81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73"/>
  <sheetViews>
    <sheetView topLeftCell="A163" workbookViewId="0">
      <selection activeCell="D173" sqref="D1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>
        <v>3063460428</v>
      </c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2">
        <f>SUM(F5:G14)</f>
        <v/>
      </c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1" t="inlineStr">
        <is>
          <t>ANULADO POR MALA REVERSION</t>
        </is>
      </c>
      <c r="H16" s="9" t="n"/>
      <c r="I16" s="10" t="n"/>
      <c r="J16" s="5" t="n"/>
    </row>
    <row r="17" ht="15.75" customHeight="1">
      <c r="D17" s="34" t="n">
        <v>112519535</v>
      </c>
      <c r="E17" s="35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0" t="n"/>
      <c r="C19" s="30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3">
        <f>SUM(F25:G30)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1" t="inlineStr">
        <is>
          <t>ANULADO POR MALA REVERSION</t>
        </is>
      </c>
      <c r="H32" s="9" t="n"/>
      <c r="I32" s="10" t="n"/>
      <c r="J32" s="5" t="n"/>
    </row>
    <row r="33" ht="15.75" customHeight="1">
      <c r="A33" s="5" t="n"/>
      <c r="B33" s="6" t="n"/>
      <c r="C33" s="5" t="n"/>
      <c r="D33" s="34" t="n">
        <v>112519539</v>
      </c>
      <c r="E33" s="35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3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>
      <c r="A52" s="5" t="n"/>
      <c r="B52" s="6" t="n"/>
      <c r="C52" s="5" t="n"/>
      <c r="D52" s="14" t="n">
        <v>112519442</v>
      </c>
      <c r="E52" s="22" t="n">
        <v>112516686</v>
      </c>
      <c r="F52" s="31" t="inlineStr">
        <is>
          <t>ANULADO POR MALA REVERSION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14" t="n">
        <v>112519512</v>
      </c>
      <c r="E53" s="22" t="n">
        <v>112516739</v>
      </c>
      <c r="F53" s="31" t="inlineStr">
        <is>
          <t>ANULADO POR MALA REVERSION</t>
        </is>
      </c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112519547</v>
      </c>
      <c r="E54" s="36" t="inlineStr">
        <is>
          <t>REVERSION M.N.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34" t="n">
        <v>112519550</v>
      </c>
      <c r="E55" s="36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17" t="inlineStr">
        <is>
          <t>NO HUBO CIERRES DE CAJA, DEBIDO A FERIADO POR AÑO NUEVO</t>
        </is>
      </c>
      <c r="B75" s="30" t="n"/>
      <c r="C75" s="30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8" t="inlineStr">
        <is>
          <t>Cierre Caja</t>
        </is>
      </c>
      <c r="B82" s="48" t="inlineStr">
        <is>
          <t>Fecha</t>
        </is>
      </c>
      <c r="C82" s="48" t="inlineStr">
        <is>
          <t>Cajero</t>
        </is>
      </c>
      <c r="D82" s="48" t="inlineStr">
        <is>
          <t>Nro Voucher</t>
        </is>
      </c>
      <c r="E82" s="48" t="inlineStr">
        <is>
          <t>Nro Cuenta</t>
        </is>
      </c>
      <c r="F82" s="48" t="inlineStr">
        <is>
          <t>Tipo Ingreso</t>
        </is>
      </c>
      <c r="G82" s="50" t="n"/>
      <c r="H82" s="51" t="n"/>
      <c r="I82" s="48" t="inlineStr">
        <is>
          <t>TIPO DE INGRESO</t>
        </is>
      </c>
      <c r="J82" s="48" t="inlineStr">
        <is>
          <t>Cobrador</t>
        </is>
      </c>
    </row>
    <row r="83">
      <c r="A83" s="49" t="n"/>
      <c r="B83" s="49" t="n"/>
      <c r="C83" s="49" t="n"/>
      <c r="D83" s="49" t="n"/>
      <c r="E83" s="49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9" t="n"/>
      <c r="J83" s="49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8" t="inlineStr">
        <is>
          <t>Cierre Caja</t>
        </is>
      </c>
      <c r="B97" s="48" t="inlineStr">
        <is>
          <t>Fecha</t>
        </is>
      </c>
      <c r="C97" s="48" t="inlineStr">
        <is>
          <t>Cajero</t>
        </is>
      </c>
      <c r="D97" s="48" t="inlineStr">
        <is>
          <t>Nro Voucher</t>
        </is>
      </c>
      <c r="E97" s="48" t="inlineStr">
        <is>
          <t>Nro Cuenta</t>
        </is>
      </c>
      <c r="F97" s="48" t="inlineStr">
        <is>
          <t>Tipo Ingreso</t>
        </is>
      </c>
      <c r="G97" s="50" t="n"/>
      <c r="H97" s="51" t="n"/>
      <c r="I97" s="48" t="inlineStr">
        <is>
          <t>TIPO DE INGRESO</t>
        </is>
      </c>
      <c r="J97" s="48" t="inlineStr">
        <is>
          <t>Cobrador</t>
        </is>
      </c>
    </row>
    <row r="98">
      <c r="A98" s="49" t="n"/>
      <c r="B98" s="49" t="n"/>
      <c r="C98" s="49" t="n"/>
      <c r="D98" s="49" t="n"/>
      <c r="E98" s="49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9" t="n"/>
      <c r="J98" s="49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8" t="inlineStr">
        <is>
          <t>Cierre Caja</t>
        </is>
      </c>
      <c r="B109" s="48" t="inlineStr">
        <is>
          <t>Fecha</t>
        </is>
      </c>
      <c r="C109" s="48" t="inlineStr">
        <is>
          <t>Cajero</t>
        </is>
      </c>
      <c r="D109" s="48" t="inlineStr">
        <is>
          <t>Nro Voucher</t>
        </is>
      </c>
      <c r="E109" s="48" t="inlineStr">
        <is>
          <t>Nro Cuenta</t>
        </is>
      </c>
      <c r="F109" s="48" t="inlineStr">
        <is>
          <t>Tipo Ingreso</t>
        </is>
      </c>
      <c r="G109" s="50" t="n"/>
      <c r="H109" s="51" t="n"/>
      <c r="I109" s="48" t="inlineStr">
        <is>
          <t>TIPO DE INGRESO</t>
        </is>
      </c>
      <c r="J109" s="48" t="inlineStr">
        <is>
          <t>Cobrador</t>
        </is>
      </c>
    </row>
    <row r="110">
      <c r="A110" s="49" t="n"/>
      <c r="B110" s="49" t="n"/>
      <c r="C110" s="49" t="n"/>
      <c r="D110" s="49" t="n"/>
      <c r="E110" s="49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9" t="n"/>
      <c r="J110" s="49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7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48" t="inlineStr">
        <is>
          <t>Cierre Caja</t>
        </is>
      </c>
      <c r="B120" s="48" t="inlineStr">
        <is>
          <t>Fecha</t>
        </is>
      </c>
      <c r="C120" s="48" t="inlineStr">
        <is>
          <t>Cajero</t>
        </is>
      </c>
      <c r="D120" s="48" t="inlineStr">
        <is>
          <t>Nro Voucher</t>
        </is>
      </c>
      <c r="E120" s="48" t="inlineStr">
        <is>
          <t>Nro Cuenta</t>
        </is>
      </c>
      <c r="F120" s="48" t="inlineStr">
        <is>
          <t>Tipo Ingreso</t>
        </is>
      </c>
      <c r="G120" s="50" t="n"/>
      <c r="H120" s="51" t="n"/>
      <c r="I120" s="48" t="inlineStr">
        <is>
          <t>TIPO DE INGRESO</t>
        </is>
      </c>
      <c r="J120" s="48" t="inlineStr">
        <is>
          <t>Cobrador</t>
        </is>
      </c>
    </row>
    <row r="121">
      <c r="A121" s="49" t="n"/>
      <c r="B121" s="49" t="n"/>
      <c r="C121" s="49" t="n"/>
      <c r="D121" s="49" t="n"/>
      <c r="E121" s="49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49" t="n"/>
      <c r="J121" s="49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SUM(F122:G127)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48" t="inlineStr">
        <is>
          <t>Cierre Caja</t>
        </is>
      </c>
      <c r="B134" s="48" t="inlineStr">
        <is>
          <t>Fecha</t>
        </is>
      </c>
      <c r="C134" s="48" t="inlineStr">
        <is>
          <t>Cajero</t>
        </is>
      </c>
      <c r="D134" s="48" t="inlineStr">
        <is>
          <t>Nro Voucher</t>
        </is>
      </c>
      <c r="E134" s="48" t="inlineStr">
        <is>
          <t>Nro Cuenta</t>
        </is>
      </c>
      <c r="F134" s="48" t="inlineStr">
        <is>
          <t>Tipo Ingreso</t>
        </is>
      </c>
      <c r="G134" s="50" t="n"/>
      <c r="H134" s="51" t="n"/>
      <c r="I134" s="48" t="inlineStr">
        <is>
          <t>TIPO DE INGRESO</t>
        </is>
      </c>
      <c r="J134" s="48" t="inlineStr">
        <is>
          <t>Cobrador</t>
        </is>
      </c>
    </row>
    <row r="135">
      <c r="A135" s="49" t="n"/>
      <c r="B135" s="49" t="n"/>
      <c r="C135" s="49" t="n"/>
      <c r="D135" s="49" t="n"/>
      <c r="E135" s="49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49" t="n"/>
      <c r="J135" s="49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7">
        <f>SUM(F136:G144)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48" t="inlineStr">
        <is>
          <t>Cierre Caja</t>
        </is>
      </c>
      <c r="B151" s="48" t="inlineStr">
        <is>
          <t>Fecha</t>
        </is>
      </c>
      <c r="C151" s="48" t="inlineStr">
        <is>
          <t>Cajero</t>
        </is>
      </c>
      <c r="D151" s="48" t="inlineStr">
        <is>
          <t>Nro Voucher</t>
        </is>
      </c>
      <c r="E151" s="48" t="inlineStr">
        <is>
          <t>Nro Cuenta</t>
        </is>
      </c>
      <c r="F151" s="48" t="inlineStr">
        <is>
          <t>Tipo Ingreso</t>
        </is>
      </c>
      <c r="G151" s="50" t="n"/>
      <c r="H151" s="51" t="n"/>
      <c r="I151" s="48" t="inlineStr">
        <is>
          <t>TIPO DE INGRESO</t>
        </is>
      </c>
      <c r="J151" s="48" t="inlineStr">
        <is>
          <t>Cobrador</t>
        </is>
      </c>
    </row>
    <row r="152">
      <c r="A152" s="49" t="n"/>
      <c r="B152" s="49" t="n"/>
      <c r="C152" s="49" t="n"/>
      <c r="D152" s="49" t="n"/>
      <c r="E152" s="49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49" t="n"/>
      <c r="J152" s="49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7" t="n"/>
      <c r="E173" s="8" t="n"/>
      <c r="H173" s="9" t="n"/>
      <c r="I173" s="10" t="n"/>
      <c r="J173" s="5" t="n"/>
    </row>
  </sheetData>
  <mergeCells count="88">
    <mergeCell ref="F151:H151"/>
    <mergeCell ref="I151:I152"/>
    <mergeCell ref="J151:J152"/>
    <mergeCell ref="A151:A152"/>
    <mergeCell ref="B151:B152"/>
    <mergeCell ref="C151:C152"/>
    <mergeCell ref="D151:D152"/>
    <mergeCell ref="E151:E152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A73:A74"/>
    <mergeCell ref="B73:B74"/>
    <mergeCell ref="C73:C74"/>
    <mergeCell ref="D73:D74"/>
    <mergeCell ref="E73:E74"/>
    <mergeCell ref="A37:A38"/>
    <mergeCell ref="B37:B38"/>
    <mergeCell ref="C37:C38"/>
    <mergeCell ref="D37:D38"/>
    <mergeCell ref="E37:E38"/>
    <mergeCell ref="A82:A83"/>
    <mergeCell ref="B82:B83"/>
    <mergeCell ref="C82:C83"/>
    <mergeCell ref="D82:D83"/>
    <mergeCell ref="E82:E83"/>
    <mergeCell ref="A97:A98"/>
    <mergeCell ref="B97:B98"/>
    <mergeCell ref="C97:C98"/>
    <mergeCell ref="D97:D98"/>
    <mergeCell ref="E97:E98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J161:J162"/>
    <mergeCell ref="D161:D162"/>
    <mergeCell ref="E161:E162"/>
    <mergeCell ref="A161:A162"/>
    <mergeCell ref="B161:B162"/>
    <mergeCell ref="C161:C162"/>
    <mergeCell ref="F161:H161"/>
    <mergeCell ref="I161:I162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2"/>
  <sheetViews>
    <sheetView topLeftCell="A88" workbookViewId="0">
      <selection activeCell="E90" sqref="E9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48" t="inlineStr">
        <is>
          <t>Cierre Caja</t>
        </is>
      </c>
      <c r="B25" s="48" t="inlineStr">
        <is>
          <t>Fecha</t>
        </is>
      </c>
      <c r="C25" s="48" t="inlineStr">
        <is>
          <t>Cajero</t>
        </is>
      </c>
      <c r="D25" s="48" t="inlineStr">
        <is>
          <t>Nro Voucher</t>
        </is>
      </c>
      <c r="E25" s="48" t="inlineStr">
        <is>
          <t>Nro Cuenta</t>
        </is>
      </c>
      <c r="F25" s="48" t="inlineStr">
        <is>
          <t>Tipo Ingreso</t>
        </is>
      </c>
      <c r="G25" s="50" t="n"/>
      <c r="H25" s="51" t="n"/>
      <c r="I25" s="48" t="inlineStr">
        <is>
          <t>TIPO DE INGRESO</t>
        </is>
      </c>
      <c r="J25" s="48" t="inlineStr">
        <is>
          <t>Cobrador</t>
        </is>
      </c>
    </row>
    <row r="26">
      <c r="A26" s="49" t="n"/>
      <c r="B26" s="49" t="n"/>
      <c r="C26" s="49" t="n"/>
      <c r="D26" s="49" t="n"/>
      <c r="E26" s="49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49" t="n"/>
      <c r="J26" s="49" t="n"/>
    </row>
    <row r="27">
      <c r="A27" s="17" t="inlineStr">
        <is>
          <t>NO HUBO CIERRES DE CAJA, DEBIDO A FERIADO POR AÑO NUEVO</t>
        </is>
      </c>
      <c r="B27" s="30" t="n"/>
      <c r="C27" s="30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>
      <c r="A30" s="29" t="n"/>
      <c r="B30" s="29" t="n"/>
      <c r="C30" s="29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8" t="inlineStr">
        <is>
          <t>Cierre Caja</t>
        </is>
      </c>
      <c r="B54" s="48" t="inlineStr">
        <is>
          <t>Fecha</t>
        </is>
      </c>
      <c r="C54" s="48" t="inlineStr">
        <is>
          <t>Cajero</t>
        </is>
      </c>
      <c r="D54" s="48" t="inlineStr">
        <is>
          <t>Nro Voucher</t>
        </is>
      </c>
      <c r="E54" s="48" t="inlineStr">
        <is>
          <t>Nro Cuenta</t>
        </is>
      </c>
      <c r="F54" s="48" t="inlineStr">
        <is>
          <t>Tipo Ingreso</t>
        </is>
      </c>
      <c r="G54" s="50" t="n"/>
      <c r="H54" s="51" t="n"/>
      <c r="I54" s="48" t="inlineStr">
        <is>
          <t>TIPO DE INGRESO</t>
        </is>
      </c>
      <c r="J54" s="48" t="inlineStr">
        <is>
          <t>Cobrador</t>
        </is>
      </c>
    </row>
    <row r="55">
      <c r="A55" s="49" t="n"/>
      <c r="B55" s="49" t="n"/>
      <c r="C55" s="49" t="n"/>
      <c r="D55" s="49" t="n"/>
      <c r="E55" s="49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9" t="n"/>
      <c r="J55" s="49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8" t="inlineStr">
        <is>
          <t>Cierre Caja</t>
        </is>
      </c>
      <c r="B95" s="48" t="inlineStr">
        <is>
          <t>Fecha</t>
        </is>
      </c>
      <c r="C95" s="48" t="inlineStr">
        <is>
          <t>Cajero</t>
        </is>
      </c>
      <c r="D95" s="48" t="inlineStr">
        <is>
          <t>Nro Voucher</t>
        </is>
      </c>
      <c r="E95" s="48" t="inlineStr">
        <is>
          <t>Nro Cuenta</t>
        </is>
      </c>
      <c r="F95" s="48" t="inlineStr">
        <is>
          <t>Tipo Ingreso</t>
        </is>
      </c>
      <c r="G95" s="50" t="n"/>
      <c r="H95" s="51" t="n"/>
      <c r="I95" s="48" t="inlineStr">
        <is>
          <t>TIPO DE INGRESO</t>
        </is>
      </c>
      <c r="J95" s="48" t="inlineStr">
        <is>
          <t>Cobrador</t>
        </is>
      </c>
    </row>
    <row r="96">
      <c r="A96" s="49" t="n"/>
      <c r="B96" s="49" t="n"/>
      <c r="C96" s="49" t="n"/>
      <c r="D96" s="49" t="n"/>
      <c r="E96" s="49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9" t="n"/>
      <c r="J96" s="49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7" t="n"/>
      <c r="E101" s="8" t="n"/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</sheetData>
  <mergeCells count="80">
    <mergeCell ref="I85:I86"/>
    <mergeCell ref="J85:J86"/>
    <mergeCell ref="A85:A86"/>
    <mergeCell ref="B85:B86"/>
    <mergeCell ref="C85:C86"/>
    <mergeCell ref="D85:D86"/>
    <mergeCell ref="E85:E86"/>
    <mergeCell ref="F85:H8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44:I45"/>
    <mergeCell ref="J44:J45"/>
    <mergeCell ref="A44:A45"/>
    <mergeCell ref="B44:B45"/>
    <mergeCell ref="C44:C45"/>
    <mergeCell ref="D44:D45"/>
    <mergeCell ref="E44:E45"/>
    <mergeCell ref="F44:H44"/>
    <mergeCell ref="I95:I96"/>
    <mergeCell ref="J95:J96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19"/>
  <sheetViews>
    <sheetView topLeftCell="A312" workbookViewId="0">
      <selection activeCell="C322" sqref="C3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24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24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24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17" t="inlineStr">
        <is>
          <t>NO HUBO CIERRES DE CAJA, DEBIDO A FERIADO POR AÑO NUEVO</t>
        </is>
      </c>
      <c r="B63" s="30" t="n"/>
      <c r="C63" s="30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>
      <c r="A66" s="29" t="n"/>
      <c r="B66" s="29" t="n"/>
      <c r="C66" s="29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>
      <c r="D99" s="14" t="n">
        <v>112519153</v>
      </c>
    </row>
    <row r="100" ht="15.75" customHeight="1">
      <c r="D100" s="14" t="n">
        <v>112519225</v>
      </c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48" t="inlineStr">
        <is>
          <t>Cierre Caja</t>
        </is>
      </c>
      <c r="B104" s="48" t="inlineStr">
        <is>
          <t>Fecha</t>
        </is>
      </c>
      <c r="C104" s="48" t="inlineStr">
        <is>
          <t>Cajero</t>
        </is>
      </c>
      <c r="D104" s="48" t="inlineStr">
        <is>
          <t>Nro Voucher</t>
        </is>
      </c>
      <c r="E104" s="48" t="inlineStr">
        <is>
          <t>Nro Cuenta</t>
        </is>
      </c>
      <c r="F104" s="48" t="inlineStr">
        <is>
          <t>Tipo Ingreso</t>
        </is>
      </c>
      <c r="G104" s="50" t="n"/>
      <c r="H104" s="51" t="n"/>
      <c r="I104" s="48" t="inlineStr">
        <is>
          <t>TIPO DE INGRESO</t>
        </is>
      </c>
      <c r="J104" s="48" t="inlineStr">
        <is>
          <t>Cobrador</t>
        </is>
      </c>
    </row>
    <row r="105">
      <c r="A105" s="49" t="n"/>
      <c r="B105" s="49" t="n"/>
      <c r="C105" s="49" t="n"/>
      <c r="D105" s="49" t="n"/>
      <c r="E105" s="49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49" t="n"/>
      <c r="J105" s="49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>
      <c r="D136" s="14" t="n">
        <v>112521407</v>
      </c>
    </row>
    <row r="137" ht="15.75" customHeight="1">
      <c r="D137" s="14" t="n">
        <v>112521512</v>
      </c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48" t="inlineStr">
        <is>
          <t>Cierre Caja</t>
        </is>
      </c>
      <c r="B141" s="48" t="inlineStr">
        <is>
          <t>Fecha</t>
        </is>
      </c>
      <c r="C141" s="48" t="inlineStr">
        <is>
          <t>Cajero</t>
        </is>
      </c>
      <c r="D141" s="48" t="inlineStr">
        <is>
          <t>Nro Voucher</t>
        </is>
      </c>
      <c r="E141" s="48" t="inlineStr">
        <is>
          <t>Nro Cuenta</t>
        </is>
      </c>
      <c r="F141" s="48" t="inlineStr">
        <is>
          <t>Tipo Ingreso</t>
        </is>
      </c>
      <c r="G141" s="50" t="n"/>
      <c r="H141" s="51" t="n"/>
      <c r="I141" s="48" t="inlineStr">
        <is>
          <t>TIPO DE INGRESO</t>
        </is>
      </c>
      <c r="J141" s="48" t="inlineStr">
        <is>
          <t>Cobrador</t>
        </is>
      </c>
    </row>
    <row r="142">
      <c r="A142" s="49" t="n"/>
      <c r="B142" s="49" t="n"/>
      <c r="C142" s="49" t="n"/>
      <c r="D142" s="49" t="n"/>
      <c r="E142" s="49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49" t="n"/>
      <c r="J142" s="49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48" t="inlineStr">
        <is>
          <t>Cierre Caja</t>
        </is>
      </c>
      <c r="B178" s="48" t="inlineStr">
        <is>
          <t>Fecha</t>
        </is>
      </c>
      <c r="C178" s="48" t="inlineStr">
        <is>
          <t>Cajero</t>
        </is>
      </c>
      <c r="D178" s="48" t="inlineStr">
        <is>
          <t>Nro Voucher</t>
        </is>
      </c>
      <c r="E178" s="48" t="inlineStr">
        <is>
          <t>Nro Cuenta</t>
        </is>
      </c>
      <c r="F178" s="48" t="inlineStr">
        <is>
          <t>Tipo Ingreso</t>
        </is>
      </c>
      <c r="G178" s="50" t="n"/>
      <c r="H178" s="51" t="n"/>
      <c r="I178" s="48" t="inlineStr">
        <is>
          <t>TIPO DE INGRESO</t>
        </is>
      </c>
      <c r="J178" s="48" t="inlineStr">
        <is>
          <t>Cobrador</t>
        </is>
      </c>
    </row>
    <row r="179">
      <c r="A179" s="49" t="n"/>
      <c r="B179" s="49" t="n"/>
      <c r="C179" s="49" t="n"/>
      <c r="D179" s="49" t="n"/>
      <c r="E179" s="49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49" t="n"/>
      <c r="J179" s="49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39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4">
      <c r="A224" s="5" t="n"/>
      <c r="B224" s="6" t="n"/>
      <c r="C224" s="5" t="n"/>
      <c r="D224" s="7" t="n"/>
      <c r="E224" s="8" t="n"/>
      <c r="H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H225" s="9" t="n"/>
      <c r="I225" s="10" t="n"/>
      <c r="J225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07/01/2022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48" t="inlineStr">
        <is>
          <t>Cierre Caja</t>
        </is>
      </c>
      <c r="B228" s="48" t="inlineStr">
        <is>
          <t>Fecha</t>
        </is>
      </c>
      <c r="C228" s="48" t="inlineStr">
        <is>
          <t>Cajero</t>
        </is>
      </c>
      <c r="D228" s="48" t="inlineStr">
        <is>
          <t>Nro Voucher</t>
        </is>
      </c>
      <c r="E228" s="48" t="inlineStr">
        <is>
          <t>Nro Cuenta</t>
        </is>
      </c>
      <c r="F228" s="48" t="inlineStr">
        <is>
          <t>Tipo Ingreso</t>
        </is>
      </c>
      <c r="G228" s="50" t="n"/>
      <c r="H228" s="51" t="n"/>
      <c r="I228" s="48" t="inlineStr">
        <is>
          <t>TIPO DE INGRESO</t>
        </is>
      </c>
      <c r="J228" s="48" t="inlineStr">
        <is>
          <t>Cobrador</t>
        </is>
      </c>
    </row>
    <row r="229">
      <c r="A229" s="49" t="n"/>
      <c r="B229" s="49" t="n"/>
      <c r="C229" s="49" t="n"/>
      <c r="D229" s="49" t="n"/>
      <c r="E229" s="49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49" t="n"/>
      <c r="J229" s="49" t="n"/>
    </row>
    <row r="230">
      <c r="A230" s="5" t="inlineStr">
        <is>
          <t>CCAJ-CB11/5/2023</t>
        </is>
      </c>
      <c r="B230" s="6" t="n">
        <v>44933.61786787037</v>
      </c>
      <c r="C230" s="5" t="inlineStr">
        <is>
          <t>3726 MARCELO ROCABADO ROJAS</t>
        </is>
      </c>
      <c r="D230" s="15" t="n">
        <v>45133091690</v>
      </c>
      <c r="E230" s="8" t="inlineStr">
        <is>
          <t>BISA-100070031</t>
        </is>
      </c>
      <c r="H230" s="9" t="n">
        <v>274.7</v>
      </c>
      <c r="I230" s="5" t="inlineStr">
        <is>
          <t>DEPÓSITO BANCARIO</t>
        </is>
      </c>
      <c r="J230" s="5" t="inlineStr">
        <is>
          <t>2276 ESTEBAN MAMANI CATORCENO</t>
        </is>
      </c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45133091639</v>
      </c>
      <c r="E231" s="8" t="inlineStr">
        <is>
          <t>BISA-100070031</t>
        </is>
      </c>
      <c r="H231" s="9" t="n">
        <v>134.29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7" t="n">
        <v>288636</v>
      </c>
      <c r="E232" s="8" t="inlineStr">
        <is>
          <t>BISA-100070031</t>
        </is>
      </c>
      <c r="H232" s="9" t="n">
        <v>10973.72</v>
      </c>
      <c r="I232" s="5" t="inlineStr">
        <is>
          <t>DEPÓSITO BANCARIO</t>
        </is>
      </c>
      <c r="J232" s="5" t="inlineStr">
        <is>
          <t>2378 EDDY DAREN JIMENEZ ROJAS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288637</v>
      </c>
      <c r="E233" s="8" t="inlineStr">
        <is>
          <t>BISA-100072017</t>
        </is>
      </c>
      <c r="H233" s="9" t="n">
        <v>3480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288633</v>
      </c>
      <c r="E234" s="8" t="inlineStr">
        <is>
          <t>BISA-100070031</t>
        </is>
      </c>
      <c r="H234" s="9" t="n">
        <v>590.16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276237</v>
      </c>
      <c r="E235" s="8" t="inlineStr">
        <is>
          <t>BISA-100070031</t>
        </is>
      </c>
      <c r="H235" s="9" t="n">
        <v>25375.45</v>
      </c>
      <c r="I235" s="5" t="inlineStr">
        <is>
          <t>DEPÓSITO BANCARIO</t>
        </is>
      </c>
      <c r="J235" s="8" t="inlineStr">
        <is>
          <t>4861 BRIAN ABAD FLORES CRUZ</t>
        </is>
      </c>
    </row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10" t="n"/>
      <c r="J236" s="5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10" t="n"/>
      <c r="J237" s="5" t="n"/>
    </row>
    <row r="238">
      <c r="A238" s="24" t="inlineStr">
        <is>
          <t>SOLO FUERON DEPOSITOS</t>
        </is>
      </c>
    </row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09/01/2022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48" t="inlineStr">
        <is>
          <t>Cierre Caja</t>
        </is>
      </c>
      <c r="B242" s="48" t="inlineStr">
        <is>
          <t>Fecha</t>
        </is>
      </c>
      <c r="C242" s="48" t="inlineStr">
        <is>
          <t>Cajero</t>
        </is>
      </c>
      <c r="D242" s="48" t="inlineStr">
        <is>
          <t>Nro Voucher</t>
        </is>
      </c>
      <c r="E242" s="48" t="inlineStr">
        <is>
          <t>Nro Cuenta</t>
        </is>
      </c>
      <c r="F242" s="48" t="inlineStr">
        <is>
          <t>Tipo Ingreso</t>
        </is>
      </c>
      <c r="G242" s="50" t="n"/>
      <c r="H242" s="51" t="n"/>
      <c r="I242" s="48" t="inlineStr">
        <is>
          <t>TIPO DE INGRESO</t>
        </is>
      </c>
      <c r="J242" s="48" t="inlineStr">
        <is>
          <t>Cobrador</t>
        </is>
      </c>
    </row>
    <row r="243">
      <c r="A243" s="49" t="n"/>
      <c r="B243" s="49" t="n"/>
      <c r="C243" s="49" t="n"/>
      <c r="D243" s="49" t="n"/>
      <c r="E243" s="49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49" t="n"/>
      <c r="J243" s="49" t="n"/>
    </row>
    <row r="244">
      <c r="A244" s="5" t="inlineStr">
        <is>
          <t>CCAJ-CB11/6/2023</t>
        </is>
      </c>
      <c r="B244" s="6" t="n">
        <v>44935.76940701389</v>
      </c>
      <c r="C244" s="5" t="inlineStr">
        <is>
          <t>3726 MARCELO ROCABADO ROJAS</t>
        </is>
      </c>
      <c r="D244" s="7" t="n"/>
      <c r="E244" s="8" t="n"/>
      <c r="G244" s="9" t="n">
        <v>13519.03</v>
      </c>
      <c r="I244" s="10" t="inlineStr">
        <is>
          <t>CHEQUE</t>
        </is>
      </c>
      <c r="J244" s="5" t="inlineStr">
        <is>
          <t>2378 EDDY DAREN JIMENEZ ROJAS</t>
        </is>
      </c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15" t="n">
        <v>53212246156</v>
      </c>
      <c r="E245" s="8" t="inlineStr">
        <is>
          <t>BISA-100070031</t>
        </is>
      </c>
      <c r="H245" s="9" t="n">
        <v>178.96</v>
      </c>
      <c r="I245" s="5" t="inlineStr">
        <is>
          <t>DEPÓSITO BANCARIO</t>
        </is>
      </c>
      <c r="J245" s="5" t="inlineStr">
        <is>
          <t>2276 ESTEBAN MAMANI CATORCENO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45133094246</v>
      </c>
      <c r="E246" s="8" t="inlineStr">
        <is>
          <t>BISA-100070031</t>
        </is>
      </c>
      <c r="H246" s="9" t="n">
        <v>1371.92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45163182261</v>
      </c>
      <c r="E247" s="8" t="inlineStr">
        <is>
          <t>BISA-100070031</t>
        </is>
      </c>
      <c r="H247" s="9" t="n">
        <v>259.96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45173156271</v>
      </c>
      <c r="E248" s="8" t="inlineStr">
        <is>
          <t>BISA-100070031</t>
        </is>
      </c>
      <c r="H248" s="9" t="n">
        <v>2215.24</v>
      </c>
      <c r="I248" s="5" t="inlineStr">
        <is>
          <t>DEPÓSITO BANCARIO</t>
        </is>
      </c>
      <c r="J248" s="8" t="inlineStr">
        <is>
          <t>4861 BRIAN ABAD FLORES CRUZ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7" t="n">
        <v>34419945</v>
      </c>
      <c r="E249" s="8" t="inlineStr">
        <is>
          <t>BANCO UNION-120271437</t>
        </is>
      </c>
      <c r="H249" s="9" t="n">
        <v>15690.57</v>
      </c>
      <c r="I249" s="5" t="inlineStr">
        <is>
          <t>DEPÓSITO BANCARIO</t>
        </is>
      </c>
      <c r="J249" s="5" t="inlineStr">
        <is>
          <t>2276 ESTEBAN MAMANI CATORCENO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15" t="n">
        <v>45173149014</v>
      </c>
      <c r="E250" s="8" t="inlineStr">
        <is>
          <t>BISA-100070049</t>
        </is>
      </c>
      <c r="H250" s="9" t="n">
        <v>2232.72</v>
      </c>
      <c r="I250" s="5" t="inlineStr">
        <is>
          <t>DEPÓSITO BANCARIO</t>
        </is>
      </c>
      <c r="J250" s="5" t="inlineStr">
        <is>
          <t>2378 EDDY DAREN JIMENEZ ROJAS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45153090639</v>
      </c>
      <c r="E251" s="8" t="inlineStr">
        <is>
          <t>BISA-100070031</t>
        </is>
      </c>
      <c r="H251" s="9" t="n">
        <v>10000</v>
      </c>
      <c r="I251" s="5" t="inlineStr">
        <is>
          <t>DEPÓSITO BANCARIO</t>
        </is>
      </c>
      <c r="J251" s="8" t="inlineStr">
        <is>
          <t>4861 BRIAN ABAD FLORES CRUZ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451330971511</v>
      </c>
      <c r="E252" s="8" t="inlineStr">
        <is>
          <t>BISA-100070031</t>
        </is>
      </c>
      <c r="H252" s="9" t="n">
        <v>6216.05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451330971512</v>
      </c>
      <c r="E253" s="8" t="inlineStr">
        <is>
          <t>BISA-100070031</t>
        </is>
      </c>
      <c r="H253" s="9" t="n">
        <v>3680.8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451330971513</v>
      </c>
      <c r="E254" s="8" t="inlineStr">
        <is>
          <t>BISA-100070031</t>
        </is>
      </c>
      <c r="H254" s="9" t="n">
        <v>4539.6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451330971514</v>
      </c>
      <c r="E255" s="8" t="inlineStr">
        <is>
          <t>BISA-100070031</t>
        </is>
      </c>
      <c r="H255" s="9" t="n">
        <v>5563.55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7" t="n"/>
      <c r="E256" s="8" t="n"/>
      <c r="F256" s="9" t="n">
        <v>17924.9</v>
      </c>
      <c r="I256" s="10" t="inlineStr">
        <is>
          <t>EFECTIVO</t>
        </is>
      </c>
      <c r="J256" s="5" t="inlineStr">
        <is>
          <t>2281 ANGEL DONATO GONZALES CONDORI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10744.1</v>
      </c>
      <c r="I257" s="10" t="inlineStr">
        <is>
          <t>EFECTIVO</t>
        </is>
      </c>
      <c r="J257" s="5" t="inlineStr">
        <is>
          <t>2286 JOSE MARCELO NOGALES SUAREZ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9870.9</v>
      </c>
      <c r="I258" s="10" t="inlineStr">
        <is>
          <t>EFECTIVO</t>
        </is>
      </c>
      <c r="J258" s="8" t="inlineStr">
        <is>
          <t>2287 OLVER VACA ARCHONDO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5523.1</v>
      </c>
      <c r="I259" s="10" t="inlineStr">
        <is>
          <t>EFECTIVO</t>
        </is>
      </c>
      <c r="J259" s="8" t="inlineStr">
        <is>
          <t>2340 NAIN QUIÑONES TIPA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70158.3</v>
      </c>
      <c r="I260" s="10" t="inlineStr">
        <is>
          <t>EFECTIVO</t>
        </is>
      </c>
      <c r="J260" s="5" t="inlineStr">
        <is>
          <t>2378 EDDY DAREN JIMENEZ ROJAS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8030.6</v>
      </c>
      <c r="I261" s="10" t="inlineStr">
        <is>
          <t>EFECTIVO</t>
        </is>
      </c>
      <c r="J261" s="8" t="inlineStr">
        <is>
          <t>2383 MAURO FELIPE CARICARI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25494.1</v>
      </c>
      <c r="I262" s="10" t="inlineStr">
        <is>
          <t>EFECTIVO</t>
        </is>
      </c>
      <c r="J262" s="5" t="inlineStr">
        <is>
          <t>2537 JUAN CARLOS REVOLLO RODRIGUEZ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36102.3</v>
      </c>
      <c r="I263" s="10" t="inlineStr">
        <is>
          <t>EFECTIVO</t>
        </is>
      </c>
      <c r="J263" s="5" t="inlineStr">
        <is>
          <t>2539 JUAN CARLOS ANGULO ROJAS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5926.9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24510.3</v>
      </c>
      <c r="I265" s="10" t="inlineStr">
        <is>
          <t>EFECTIVO</t>
        </is>
      </c>
      <c r="J265" s="8" t="inlineStr">
        <is>
          <t>2941 EFRAIN MAMANI CAMIÑO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8663.6</v>
      </c>
      <c r="I266" s="10" t="inlineStr">
        <is>
          <t>EFECTIVO</t>
        </is>
      </c>
      <c r="J266" s="5" t="inlineStr">
        <is>
          <t>2979 ROBERTO CARLOS QUINTEROS FLORES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35035.7</v>
      </c>
      <c r="I267" s="10" t="inlineStr">
        <is>
          <t>EFECTIVO</t>
        </is>
      </c>
      <c r="J267" s="5" t="inlineStr">
        <is>
          <t>3791 LIMBERT SALAZAR MALDONADO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17003.7</v>
      </c>
      <c r="I268" s="10" t="inlineStr">
        <is>
          <t>EFECTIVO</t>
        </is>
      </c>
      <c r="J268" s="8" t="inlineStr">
        <is>
          <t>4269 JULY GONZALES - T01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13149.1</v>
      </c>
      <c r="I269" s="10" t="inlineStr">
        <is>
          <t>EFECTIVO</t>
        </is>
      </c>
      <c r="J269" s="8" t="inlineStr">
        <is>
          <t>4269 JULY GONZALES - T02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11208.3</v>
      </c>
      <c r="I270" s="10" t="inlineStr">
        <is>
          <t>EFECTIVO</t>
        </is>
      </c>
      <c r="J270" s="8" t="inlineStr">
        <is>
          <t>4269 JULY GONZALES - T03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628.5</v>
      </c>
      <c r="I271" s="10" t="inlineStr">
        <is>
          <t>EFECTIVO</t>
        </is>
      </c>
      <c r="J271" s="8" t="inlineStr">
        <is>
          <t>4269 JULY GONZALES - T04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17481.6</v>
      </c>
      <c r="I272" s="10" t="inlineStr">
        <is>
          <t>EFECTIVO</t>
        </is>
      </c>
      <c r="J272" s="8" t="inlineStr">
        <is>
          <t>4269 JULY GONZALES - T05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21505.8</v>
      </c>
      <c r="I273" s="10" t="inlineStr">
        <is>
          <t>EFECTIVO</t>
        </is>
      </c>
      <c r="J273" s="8" t="inlineStr">
        <is>
          <t>4269 JULY GONZALES - T06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5949.9</v>
      </c>
      <c r="I274" s="10" t="inlineStr">
        <is>
          <t>EFECTIVO</t>
        </is>
      </c>
      <c r="J274" s="8" t="inlineStr">
        <is>
          <t>4269 JULY GONZALES - T07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80415.5</v>
      </c>
      <c r="I275" s="10" t="inlineStr">
        <is>
          <t>EFECTIVO</t>
        </is>
      </c>
      <c r="J275" s="8" t="inlineStr">
        <is>
          <t>4861 BRIAN ABAD FLORES CRUZ</t>
        </is>
      </c>
    </row>
    <row r="276">
      <c r="A276" s="11" t="inlineStr">
        <is>
          <t>SAP</t>
        </is>
      </c>
      <c r="B276" s="3" t="n"/>
      <c r="C276" s="3" t="n"/>
      <c r="D276" s="19">
        <f>437175.83+1670.4</f>
        <v/>
      </c>
      <c r="E276" s="8" t="n"/>
      <c r="F276" s="39">
        <f>SUM(F244:G275)</f>
        <v/>
      </c>
      <c r="H276" s="9" t="n"/>
      <c r="I276" s="10" t="n"/>
      <c r="J276" s="5" t="n"/>
    </row>
    <row r="277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7" t="n"/>
      <c r="E277" s="8" t="n"/>
      <c r="H277" s="9" t="n"/>
      <c r="I277" s="10" t="n"/>
      <c r="J277" s="5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10/01/2022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48" t="inlineStr">
        <is>
          <t>Cierre Caja</t>
        </is>
      </c>
      <c r="B283" s="48" t="inlineStr">
        <is>
          <t>Fecha</t>
        </is>
      </c>
      <c r="C283" s="48" t="inlineStr">
        <is>
          <t>Cajero</t>
        </is>
      </c>
      <c r="D283" s="48" t="inlineStr">
        <is>
          <t>Nro Voucher</t>
        </is>
      </c>
      <c r="E283" s="48" t="inlineStr">
        <is>
          <t>Nro Cuenta</t>
        </is>
      </c>
      <c r="F283" s="48" t="inlineStr">
        <is>
          <t>Tipo Ingreso</t>
        </is>
      </c>
      <c r="G283" s="50" t="n"/>
      <c r="H283" s="51" t="n"/>
      <c r="I283" s="48" t="inlineStr">
        <is>
          <t>TIPO DE INGRESO</t>
        </is>
      </c>
      <c r="J283" s="48" t="inlineStr">
        <is>
          <t>Cobrador</t>
        </is>
      </c>
    </row>
    <row r="284">
      <c r="A284" s="49" t="n"/>
      <c r="B284" s="49" t="n"/>
      <c r="C284" s="49" t="n"/>
      <c r="D284" s="49" t="n"/>
      <c r="E284" s="49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49" t="n"/>
      <c r="J284" s="49" t="n"/>
    </row>
    <row r="285">
      <c r="A285" s="5" t="inlineStr">
        <is>
          <t>CCAJ-CB11/7/2023</t>
        </is>
      </c>
      <c r="B285" s="6" t="n">
        <v>44936.81275078704</v>
      </c>
      <c r="C285" s="5" t="inlineStr">
        <is>
          <t>3726 MARCELO ROCABADO ROJAS</t>
        </is>
      </c>
      <c r="D285" s="15" t="n">
        <v>52116733736</v>
      </c>
      <c r="E285" s="8" t="inlineStr">
        <is>
          <t>BISA-100070031</t>
        </is>
      </c>
      <c r="H285" s="9" t="n">
        <v>2418</v>
      </c>
      <c r="I285" s="5" t="inlineStr">
        <is>
          <t>DEPÓSITO BANCARIO</t>
        </is>
      </c>
      <c r="J285" s="5" t="inlineStr">
        <is>
          <t>2378 EDDY DAREN JIMENEZ ROJAS</t>
        </is>
      </c>
    </row>
    <row r="286">
      <c r="A286" s="5" t="inlineStr">
        <is>
          <t>CCAJ-CB11/7/2023</t>
        </is>
      </c>
      <c r="B286" s="6" t="n">
        <v>44936.81275078704</v>
      </c>
      <c r="C286" s="5" t="inlineStr">
        <is>
          <t>3726 MARCELO ROCABADO ROJAS</t>
        </is>
      </c>
      <c r="D286" s="15" t="n">
        <v>45113247822</v>
      </c>
      <c r="E286" s="8" t="inlineStr">
        <is>
          <t>BISA-100070031</t>
        </is>
      </c>
      <c r="H286" s="9" t="n">
        <v>500</v>
      </c>
      <c r="I286" s="5" t="inlineStr">
        <is>
          <t>DEPÓSITO BANCARIO</t>
        </is>
      </c>
      <c r="J286" s="5" t="inlineStr">
        <is>
          <t>2378 EDDY DAREN JIMENEZ ROJAS</t>
        </is>
      </c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45133099964</v>
      </c>
      <c r="E287" s="8" t="inlineStr">
        <is>
          <t>BISA-100070031</t>
        </is>
      </c>
      <c r="H287" s="9" t="n">
        <v>900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45133099967</v>
      </c>
      <c r="E288" s="8" t="inlineStr">
        <is>
          <t>BISA-100070031</t>
        </is>
      </c>
      <c r="H288" s="9" t="n">
        <v>900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45153093722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45173160312</v>
      </c>
      <c r="E290" s="8" t="inlineStr">
        <is>
          <t>BISA-100070031</t>
        </is>
      </c>
      <c r="H290" s="9" t="n">
        <v>850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45143467290</v>
      </c>
      <c r="E291" s="8" t="inlineStr">
        <is>
          <t>BISA-100070031</t>
        </is>
      </c>
      <c r="H291" s="9" t="n">
        <v>905.54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45113249898</v>
      </c>
      <c r="E292" s="8" t="inlineStr">
        <is>
          <t>BISA-100070031</t>
        </is>
      </c>
      <c r="H292" s="9" t="n">
        <v>26877.8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45143470670</v>
      </c>
      <c r="E293" s="8" t="inlineStr">
        <is>
          <t>BISA-100070031</t>
        </is>
      </c>
      <c r="H293" s="9" t="n">
        <v>148.98</v>
      </c>
      <c r="I293" s="5" t="inlineStr">
        <is>
          <t>DEPÓSITO BANCARIO</t>
        </is>
      </c>
      <c r="J293" s="5" t="inlineStr">
        <is>
          <t>2276 ESTEBAN MAMANI CATORCENO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45143470894</v>
      </c>
      <c r="E294" s="8" t="inlineStr">
        <is>
          <t>BISA-100070031</t>
        </is>
      </c>
      <c r="H294" s="9" t="n">
        <v>339.89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45153097430</v>
      </c>
      <c r="E295" s="8" t="inlineStr">
        <is>
          <t>BISA-100070031</t>
        </is>
      </c>
      <c r="H295" s="9" t="n">
        <v>664.54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45123231043</v>
      </c>
      <c r="E296" s="8" t="inlineStr">
        <is>
          <t>BISA-100070031</t>
        </is>
      </c>
      <c r="H296" s="9" t="n">
        <v>3958.1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45133102014</v>
      </c>
      <c r="E297" s="8" t="inlineStr">
        <is>
          <t>BISA-100070031</t>
        </is>
      </c>
      <c r="H297" s="9" t="n">
        <v>4661.16</v>
      </c>
      <c r="I297" s="5" t="inlineStr">
        <is>
          <t>DEPÓSITO BANCARIO</t>
        </is>
      </c>
      <c r="J297" s="8" t="inlineStr">
        <is>
          <t>4861 BRIAN ABAD FLORES CRUZ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7" t="n"/>
      <c r="E298" s="8" t="n"/>
      <c r="F298" s="9" t="n">
        <v>9791.6</v>
      </c>
      <c r="I298" s="10" t="inlineStr">
        <is>
          <t>EFECTIVO</t>
        </is>
      </c>
      <c r="J298" s="5" t="inlineStr">
        <is>
          <t>2281 ANGEL DONATO GONZALES CONDORI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7" t="n"/>
      <c r="E299" s="8" t="n"/>
      <c r="F299" s="9" t="n">
        <v>18590.6</v>
      </c>
      <c r="I299" s="10" t="inlineStr">
        <is>
          <t>EFECTIVO</t>
        </is>
      </c>
      <c r="J299" s="8" t="inlineStr">
        <is>
          <t>2287 OLVER VACA ARCHONDO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21230.9</v>
      </c>
      <c r="I300" s="10" t="inlineStr">
        <is>
          <t>EFECTIVO</t>
        </is>
      </c>
      <c r="J300" s="5" t="inlineStr">
        <is>
          <t>2378 EDDY DAREN JIMENEZ ROJAS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11607.5</v>
      </c>
      <c r="I301" s="10" t="inlineStr">
        <is>
          <t>EFECTIVO</t>
        </is>
      </c>
      <c r="J301" s="8" t="inlineStr">
        <is>
          <t>2383 MAURO FELIPE CARICARI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11996.2</v>
      </c>
      <c r="I302" s="10" t="inlineStr">
        <is>
          <t>EFECTIVO</t>
        </is>
      </c>
      <c r="J302" s="5" t="inlineStr">
        <is>
          <t>2537 JUAN CARLOS REVOLLO RODRIGUEZ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14963.6</v>
      </c>
      <c r="I303" s="10" t="inlineStr">
        <is>
          <t>EFECTIVO</t>
        </is>
      </c>
      <c r="J303" s="5" t="inlineStr">
        <is>
          <t>2539 JUAN CARLOS ANGULO ROJAS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12859.5</v>
      </c>
      <c r="I304" s="10" t="inlineStr">
        <is>
          <t>EFECTIVO</t>
        </is>
      </c>
      <c r="J304" s="5" t="inlineStr">
        <is>
          <t>2676 RUDDY AUGUSTO BASTO ZURITA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9273.299999999999</v>
      </c>
      <c r="I305" s="10" t="inlineStr">
        <is>
          <t>EFECTIVO</t>
        </is>
      </c>
      <c r="J305" s="8" t="inlineStr">
        <is>
          <t>2941 EFRAIN MAMANI CAMIÑO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5654.1</v>
      </c>
      <c r="I306" s="10" t="inlineStr">
        <is>
          <t>EFECTIVO</t>
        </is>
      </c>
      <c r="J306" s="5" t="inlineStr">
        <is>
          <t>2979 ROBERTO CARLOS QUINTEROS FLORES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13010.6</v>
      </c>
      <c r="I307" s="10" t="inlineStr">
        <is>
          <t>EFECTIVO</t>
        </is>
      </c>
      <c r="J307" s="8" t="inlineStr">
        <is>
          <t>4269 JULY GONZALES - T01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11900.7</v>
      </c>
      <c r="I308" s="10" t="inlineStr">
        <is>
          <t>EFECTIVO</t>
        </is>
      </c>
      <c r="J308" s="8" t="inlineStr">
        <is>
          <t>4269 JULY GONZALES - T02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9332.6</v>
      </c>
      <c r="I309" s="10" t="inlineStr">
        <is>
          <t>EFECTIVO</t>
        </is>
      </c>
      <c r="J309" s="8" t="inlineStr">
        <is>
          <t>4269 JULY GONZALES - T03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8785.4</v>
      </c>
      <c r="I310" s="10" t="inlineStr">
        <is>
          <t>EFECTIVO</t>
        </is>
      </c>
      <c r="J310" s="8" t="inlineStr">
        <is>
          <t>4269 JULY GONZALES - T04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10837.2</v>
      </c>
      <c r="I311" s="10" t="inlineStr">
        <is>
          <t>EFECTIVO</t>
        </is>
      </c>
      <c r="J311" s="8" t="inlineStr">
        <is>
          <t>4269 JULY GONZALES - T05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8487.200000000001</v>
      </c>
      <c r="I312" s="10" t="inlineStr">
        <is>
          <t>EFECTIVO</t>
        </is>
      </c>
      <c r="J312" s="8" t="inlineStr">
        <is>
          <t>4269 JULY GONZALES - T06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15767.6</v>
      </c>
      <c r="I313" s="10" t="inlineStr">
        <is>
          <t>EFECTIVO</t>
        </is>
      </c>
      <c r="J313" s="8" t="inlineStr">
        <is>
          <t>4269 JULY GONZALES - T07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115544.4</v>
      </c>
      <c r="I314" s="10" t="inlineStr">
        <is>
          <t>EFECTIVO</t>
        </is>
      </c>
      <c r="J314" s="8" t="inlineStr">
        <is>
          <t>4861 BRIAN ABAD FLORES CRUZ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14020</v>
      </c>
      <c r="I315" s="10" t="inlineStr">
        <is>
          <t>EFECTIVO</t>
        </is>
      </c>
      <c r="J315" s="5" t="inlineStr">
        <is>
          <t>4771 CHRISTIAN LEDEZMA - T08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11415.5</v>
      </c>
      <c r="I316" s="10" t="inlineStr">
        <is>
          <t>EFECTIVO</t>
        </is>
      </c>
      <c r="J316" s="5" t="inlineStr">
        <is>
          <t>4771 CHRISTIAN LEDEZMA - T09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3850.5</v>
      </c>
      <c r="I317" s="10" t="inlineStr">
        <is>
          <t>EFECTIVO</t>
        </is>
      </c>
      <c r="J317" s="5" t="inlineStr">
        <is>
          <t>4771 CHRISTIAN LEDEZMA - T10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12">
        <f>SUM(F285:G317)</f>
        <v/>
      </c>
      <c r="H318" s="9" t="n"/>
      <c r="I318" s="10" t="n"/>
      <c r="J318" s="5" t="n"/>
    </row>
    <row r="319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7" t="n"/>
      <c r="E319" s="8" t="n"/>
      <c r="H319" s="9" t="n"/>
      <c r="I319" s="10" t="n"/>
      <c r="J319" s="5" t="n"/>
    </row>
  </sheetData>
  <mergeCells count="72">
    <mergeCell ref="J242:J243"/>
    <mergeCell ref="A242:A243"/>
    <mergeCell ref="B242:B243"/>
    <mergeCell ref="C242:C243"/>
    <mergeCell ref="D242:D243"/>
    <mergeCell ref="E242:E243"/>
    <mergeCell ref="F242:H242"/>
    <mergeCell ref="A178:A179"/>
    <mergeCell ref="B178:B179"/>
    <mergeCell ref="C178:C179"/>
    <mergeCell ref="D178:D179"/>
    <mergeCell ref="E178:E179"/>
    <mergeCell ref="A228:A229"/>
    <mergeCell ref="B228:B229"/>
    <mergeCell ref="C228:C229"/>
    <mergeCell ref="D228:D229"/>
    <mergeCell ref="E228:E229"/>
    <mergeCell ref="A141:A142"/>
    <mergeCell ref="B141:B142"/>
    <mergeCell ref="C141:C142"/>
    <mergeCell ref="D141:D142"/>
    <mergeCell ref="E141:E142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A104:A105"/>
    <mergeCell ref="B104:B105"/>
    <mergeCell ref="C104:C105"/>
    <mergeCell ref="D104:D105"/>
    <mergeCell ref="E104:E105"/>
    <mergeCell ref="J283:J284"/>
    <mergeCell ref="B283:B284"/>
    <mergeCell ref="D283:D284"/>
    <mergeCell ref="I104:I105"/>
    <mergeCell ref="J104:J105"/>
    <mergeCell ref="F104:H104"/>
    <mergeCell ref="I141:I142"/>
    <mergeCell ref="J141:J142"/>
    <mergeCell ref="F141:H141"/>
    <mergeCell ref="I178:I179"/>
    <mergeCell ref="J178:J179"/>
    <mergeCell ref="F228:H228"/>
    <mergeCell ref="I228:I229"/>
    <mergeCell ref="J228:J229"/>
    <mergeCell ref="F178:H178"/>
    <mergeCell ref="I242:I243"/>
    <mergeCell ref="A283:A284"/>
    <mergeCell ref="C283:C284"/>
    <mergeCell ref="E283:E284"/>
    <mergeCell ref="F283:H283"/>
    <mergeCell ref="I283:I284"/>
  </mergeCells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7"/>
  <sheetViews>
    <sheetView topLeftCell="A112" workbookViewId="0">
      <selection activeCell="A119" sqref="A119:J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48" t="inlineStr">
        <is>
          <t>Cierre Caja</t>
        </is>
      </c>
      <c r="B88" s="48" t="inlineStr">
        <is>
          <t>Fecha</t>
        </is>
      </c>
      <c r="C88" s="48" t="inlineStr">
        <is>
          <t>Cajero</t>
        </is>
      </c>
      <c r="D88" s="48" t="inlineStr">
        <is>
          <t>Nro Voucher</t>
        </is>
      </c>
      <c r="E88" s="48" t="inlineStr">
        <is>
          <t>Nro Cuenta</t>
        </is>
      </c>
      <c r="F88" s="48" t="inlineStr">
        <is>
          <t>Tipo Ingreso</t>
        </is>
      </c>
      <c r="G88" s="50" t="n"/>
      <c r="H88" s="51" t="n"/>
      <c r="I88" s="48" t="inlineStr">
        <is>
          <t>TIPO DE INGRESO</t>
        </is>
      </c>
      <c r="J88" s="48" t="inlineStr">
        <is>
          <t>Cobrador</t>
        </is>
      </c>
    </row>
    <row r="89">
      <c r="A89" s="49" t="n"/>
      <c r="B89" s="49" t="n"/>
      <c r="C89" s="49" t="n"/>
      <c r="D89" s="49" t="n"/>
      <c r="E89" s="49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49" t="n"/>
      <c r="J89" s="49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48" t="inlineStr">
        <is>
          <t>Cierre Caja</t>
        </is>
      </c>
      <c r="B102" s="48" t="inlineStr">
        <is>
          <t>Fecha</t>
        </is>
      </c>
      <c r="C102" s="48" t="inlineStr">
        <is>
          <t>Cajero</t>
        </is>
      </c>
      <c r="D102" s="48" t="inlineStr">
        <is>
          <t>Nro Voucher</t>
        </is>
      </c>
      <c r="E102" s="48" t="inlineStr">
        <is>
          <t>Nro Cuenta</t>
        </is>
      </c>
      <c r="F102" s="48" t="inlineStr">
        <is>
          <t>Tipo Ingreso</t>
        </is>
      </c>
      <c r="G102" s="50" t="n"/>
      <c r="H102" s="51" t="n"/>
      <c r="I102" s="48" t="inlineStr">
        <is>
          <t>TIPO DE INGRESO</t>
        </is>
      </c>
      <c r="J102" s="48" t="inlineStr">
        <is>
          <t>Cobrador</t>
        </is>
      </c>
    </row>
    <row r="103">
      <c r="A103" s="49" t="n"/>
      <c r="B103" s="49" t="n"/>
      <c r="C103" s="49" t="n"/>
      <c r="D103" s="49" t="n"/>
      <c r="E103" s="49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49" t="n"/>
      <c r="J103" s="49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>
      <c r="A107" s="5" t="n"/>
      <c r="B107" s="6" t="n"/>
      <c r="C107" s="5" t="n"/>
      <c r="D107" s="43" t="n">
        <v>112563533</v>
      </c>
      <c r="E107" s="31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inlineStr">
        <is>
          <t>CCAJ-CB12/10/23</t>
        </is>
      </c>
      <c r="B109" s="6" t="n">
        <v>44935.80039533565</v>
      </c>
      <c r="C109" s="5" t="inlineStr">
        <is>
          <t>2362 MARILYN LESLIE VIDAL RIOS</t>
        </is>
      </c>
      <c r="D109" s="7" t="n"/>
      <c r="E109" s="8" t="n"/>
      <c r="F109" s="9" t="n">
        <v>4893.62</v>
      </c>
      <c r="I109" s="10" t="inlineStr">
        <is>
          <t>EFECTIVO</t>
        </is>
      </c>
      <c r="J109" s="5" t="inlineStr">
        <is>
          <t>2362 MARILYN LESLIE VIDAL RIOS</t>
        </is>
      </c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H110" s="9" t="n">
        <v>124.35</v>
      </c>
      <c r="I110" s="5" t="inlineStr">
        <is>
          <t>TARJETA DE DÉBITO/CRÉDITO</t>
        </is>
      </c>
      <c r="J110" s="5" t="inlineStr">
        <is>
          <t>2362 MARILYN LESLIE VIDAL RIOS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112569777</v>
      </c>
      <c r="E112" s="14" t="n">
        <v>112569868</v>
      </c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10/01/2022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8" t="inlineStr">
        <is>
          <t>Cierre Caja</t>
        </is>
      </c>
      <c r="B117" s="48" t="inlineStr">
        <is>
          <t>Fecha</t>
        </is>
      </c>
      <c r="C117" s="48" t="inlineStr">
        <is>
          <t>Cajero</t>
        </is>
      </c>
      <c r="D117" s="48" t="inlineStr">
        <is>
          <t>Nro Voucher</t>
        </is>
      </c>
      <c r="E117" s="48" t="inlineStr">
        <is>
          <t>Nro Cuenta</t>
        </is>
      </c>
      <c r="F117" s="48" t="inlineStr">
        <is>
          <t>Tipo Ingreso</t>
        </is>
      </c>
      <c r="G117" s="50" t="n"/>
      <c r="H117" s="51" t="n"/>
      <c r="I117" s="48" t="inlineStr">
        <is>
          <t>TIPO DE INGRESO</t>
        </is>
      </c>
      <c r="J117" s="48" t="inlineStr">
        <is>
          <t>Cobrador</t>
        </is>
      </c>
    </row>
    <row r="118">
      <c r="A118" s="49" t="n"/>
      <c r="B118" s="49" t="n"/>
      <c r="C118" s="49" t="n"/>
      <c r="D118" s="49" t="n"/>
      <c r="E118" s="49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9" t="n"/>
      <c r="J118" s="49" t="n"/>
    </row>
    <row r="119">
      <c r="A119" s="5" t="inlineStr">
        <is>
          <t>CCAJ-CB12/11/23</t>
        </is>
      </c>
      <c r="B119" s="6" t="n">
        <v>44936.67031601852</v>
      </c>
      <c r="C119" s="5" t="inlineStr">
        <is>
          <t>2279 GIOVANNA ALCOCER PEREDO</t>
        </is>
      </c>
      <c r="D119" s="7" t="n"/>
      <c r="E119" s="8" t="n"/>
      <c r="F119" s="9" t="n">
        <v>5493.24</v>
      </c>
      <c r="I119" s="10" t="inlineStr">
        <is>
          <t>EFECTIVO</t>
        </is>
      </c>
      <c r="J119" s="5" t="inlineStr">
        <is>
          <t>2279 GIOVANNA ALCOCER PEREDO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>
      <c r="A122" s="5" t="n"/>
      <c r="B122" s="6" t="n"/>
      <c r="C122" s="5" t="n"/>
      <c r="D122" s="7" t="n"/>
      <c r="E122" s="8" t="n"/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inlineStr">
        <is>
          <t>CCAJ-CB12/12/23</t>
        </is>
      </c>
      <c r="B124" s="6" t="n">
        <v>44936.79875116898</v>
      </c>
      <c r="C124" s="5" t="inlineStr">
        <is>
          <t>2362 MARILYN LESLIE VIDAL RIOS</t>
        </is>
      </c>
      <c r="D124" s="7" t="n"/>
      <c r="E124" s="8" t="n"/>
      <c r="F124" s="9" t="n">
        <v>7890.58</v>
      </c>
      <c r="I124" s="10" t="inlineStr">
        <is>
          <t>EFECTIVO</t>
        </is>
      </c>
      <c r="J124" s="5" t="inlineStr">
        <is>
          <t>2362 MARILYN LESLIE VIDAL RIOS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7" t="n"/>
      <c r="E126" s="8" t="n"/>
      <c r="H126" s="9" t="n"/>
      <c r="I126" s="10" t="n"/>
      <c r="J126" s="5" t="n"/>
    </row>
    <row r="127">
      <c r="A127" s="5" t="n"/>
      <c r="B127" s="6" t="n"/>
      <c r="C127" s="5" t="n"/>
      <c r="D127" s="7" t="n"/>
      <c r="E127" s="8" t="n"/>
      <c r="H127" s="9" t="n"/>
      <c r="I127" s="10" t="n"/>
      <c r="J127" s="5" t="n"/>
    </row>
  </sheetData>
  <mergeCells count="72"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42:H42"/>
    <mergeCell ref="I42:I43"/>
    <mergeCell ref="J42:J43"/>
    <mergeCell ref="A42:A43"/>
    <mergeCell ref="B42:B43"/>
    <mergeCell ref="C42:C43"/>
    <mergeCell ref="D42:D43"/>
    <mergeCell ref="E42:E43"/>
    <mergeCell ref="I117:I118"/>
    <mergeCell ref="J117:J118"/>
    <mergeCell ref="A117:A118"/>
    <mergeCell ref="B117:B118"/>
    <mergeCell ref="C117:C118"/>
    <mergeCell ref="D117:D118"/>
    <mergeCell ref="E117:E118"/>
    <mergeCell ref="F117:H117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3"/>
  <sheetViews>
    <sheetView topLeftCell="A58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8" t="inlineStr">
        <is>
          <t>Cierre Caja</t>
        </is>
      </c>
      <c r="B59" s="48" t="inlineStr">
        <is>
          <t>Fecha</t>
        </is>
      </c>
      <c r="C59" s="48" t="inlineStr">
        <is>
          <t>Cajero</t>
        </is>
      </c>
      <c r="D59" s="48" t="inlineStr">
        <is>
          <t>Nro Voucher</t>
        </is>
      </c>
      <c r="E59" s="48" t="inlineStr">
        <is>
          <t>Nro Cuenta</t>
        </is>
      </c>
      <c r="F59" s="48" t="inlineStr">
        <is>
          <t>Tipo Ingreso</t>
        </is>
      </c>
      <c r="G59" s="50" t="n"/>
      <c r="H59" s="51" t="n"/>
      <c r="I59" s="48" t="inlineStr">
        <is>
          <t>TIPO DE INGRESO</t>
        </is>
      </c>
      <c r="J59" s="48" t="inlineStr">
        <is>
          <t>Cobrador</t>
        </is>
      </c>
    </row>
    <row r="60">
      <c r="A60" s="49" t="n"/>
      <c r="B60" s="49" t="n"/>
      <c r="C60" s="49" t="n"/>
      <c r="D60" s="49" t="n"/>
      <c r="E60" s="49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9" t="n"/>
      <c r="J60" s="49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8" t="inlineStr">
        <is>
          <t>Cierre Caja</t>
        </is>
      </c>
      <c r="B69" s="48" t="inlineStr">
        <is>
          <t>Fecha</t>
        </is>
      </c>
      <c r="C69" s="48" t="inlineStr">
        <is>
          <t>Cajero</t>
        </is>
      </c>
      <c r="D69" s="48" t="inlineStr">
        <is>
          <t>Nro Voucher</t>
        </is>
      </c>
      <c r="E69" s="48" t="inlineStr">
        <is>
          <t>Nro Cuenta</t>
        </is>
      </c>
      <c r="F69" s="48" t="inlineStr">
        <is>
          <t>Tipo Ingreso</t>
        </is>
      </c>
      <c r="G69" s="50" t="n"/>
      <c r="H69" s="51" t="n"/>
      <c r="I69" s="48" t="inlineStr">
        <is>
          <t>TIPO DE INGRESO</t>
        </is>
      </c>
      <c r="J69" s="48" t="inlineStr">
        <is>
          <t>Cobrador</t>
        </is>
      </c>
    </row>
    <row r="70">
      <c r="A70" s="49" t="n"/>
      <c r="B70" s="49" t="n"/>
      <c r="C70" s="49" t="n"/>
      <c r="D70" s="49" t="n"/>
      <c r="E70" s="49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9" t="n"/>
      <c r="J70" s="49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7" t="n"/>
      <c r="E83" s="8" t="n"/>
      <c r="H83" s="9" t="n"/>
      <c r="I83" s="10" t="n"/>
      <c r="J83" s="5" t="n"/>
    </row>
  </sheetData>
  <mergeCells count="72">
    <mergeCell ref="I69:I70"/>
    <mergeCell ref="J69:J70"/>
    <mergeCell ref="A69:A70"/>
    <mergeCell ref="B69:B70"/>
    <mergeCell ref="C69:C70"/>
    <mergeCell ref="D69:D70"/>
    <mergeCell ref="E69:E70"/>
    <mergeCell ref="F69:H69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F79:H79"/>
    <mergeCell ref="I79:I80"/>
    <mergeCell ref="J79:J80"/>
    <mergeCell ref="A79:A80"/>
    <mergeCell ref="B79:B80"/>
    <mergeCell ref="C79:C80"/>
    <mergeCell ref="D79:D80"/>
    <mergeCell ref="E79:E80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34"/>
  <sheetViews>
    <sheetView topLeftCell="A119" workbookViewId="0">
      <selection activeCell="A134" sqref="A13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>
        <v>45123199565</v>
      </c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8" t="inlineStr">
        <is>
          <t>Cierre Caja</t>
        </is>
      </c>
      <c r="B20" s="48" t="inlineStr">
        <is>
          <t>Fecha</t>
        </is>
      </c>
      <c r="C20" s="48" t="inlineStr">
        <is>
          <t>Cajero</t>
        </is>
      </c>
      <c r="D20" s="48" t="inlineStr">
        <is>
          <t>Nro Voucher</t>
        </is>
      </c>
      <c r="E20" s="48" t="inlineStr">
        <is>
          <t>Nro Cuenta</t>
        </is>
      </c>
      <c r="F20" s="48" t="inlineStr">
        <is>
          <t>Tipo Ingreso</t>
        </is>
      </c>
      <c r="G20" s="50" t="n"/>
      <c r="H20" s="51" t="n"/>
      <c r="I20" s="48" t="inlineStr">
        <is>
          <t>TIPO DE INGRESO</t>
        </is>
      </c>
      <c r="J20" s="48" t="inlineStr">
        <is>
          <t>Cobrador</t>
        </is>
      </c>
    </row>
    <row r="21">
      <c r="A21" s="49" t="n"/>
      <c r="B21" s="49" t="n"/>
      <c r="C21" s="49" t="n"/>
      <c r="D21" s="49" t="n"/>
      <c r="E21" s="49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9" t="n"/>
      <c r="J21" s="49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17" t="inlineStr">
        <is>
          <t>NO HUBO CIERRES DE CAJA, DEBIDO A FERIADO POR AÑO NUEVO</t>
        </is>
      </c>
      <c r="B37" s="30" t="n"/>
      <c r="C37" s="30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7">
        <f>SUM(F72:G74)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7">
        <f>SUM(F83:G92)</f>
        <v/>
      </c>
      <c r="H93" s="9" t="n"/>
      <c r="I93" s="10" t="n"/>
      <c r="J93" s="5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48" t="inlineStr">
        <is>
          <t>Cierre Caja</t>
        </is>
      </c>
      <c r="B99" s="48" t="inlineStr">
        <is>
          <t>Fecha</t>
        </is>
      </c>
      <c r="C99" s="48" t="inlineStr">
        <is>
          <t>Cajero</t>
        </is>
      </c>
      <c r="D99" s="48" t="inlineStr">
        <is>
          <t>Nro Voucher</t>
        </is>
      </c>
      <c r="E99" s="48" t="inlineStr">
        <is>
          <t>Nro Cuenta</t>
        </is>
      </c>
      <c r="F99" s="48" t="inlineStr">
        <is>
          <t>Tipo Ingreso</t>
        </is>
      </c>
      <c r="G99" s="50" t="n"/>
      <c r="H99" s="51" t="n"/>
      <c r="I99" s="48" t="inlineStr">
        <is>
          <t>TIPO DE INGRESO</t>
        </is>
      </c>
      <c r="J99" s="48" t="inlineStr">
        <is>
          <t>Cobrador</t>
        </is>
      </c>
    </row>
    <row r="100">
      <c r="A100" s="49" t="n"/>
      <c r="B100" s="49" t="n"/>
      <c r="C100" s="49" t="n"/>
      <c r="D100" s="49" t="n"/>
      <c r="E100" s="49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49" t="n"/>
      <c r="J100" s="49" t="n"/>
    </row>
    <row r="101">
      <c r="A101" s="40" t="inlineStr">
        <is>
          <t>NO HUBO CIERRES DE CAJA, SABADO</t>
        </is>
      </c>
      <c r="B101" s="41" t="n"/>
      <c r="C101" s="42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8" t="inlineStr">
        <is>
          <t>Cierre Caja</t>
        </is>
      </c>
      <c r="B108" s="48" t="inlineStr">
        <is>
          <t>Fecha</t>
        </is>
      </c>
      <c r="C108" s="48" t="inlineStr">
        <is>
          <t>Cajero</t>
        </is>
      </c>
      <c r="D108" s="48" t="inlineStr">
        <is>
          <t>Nro Voucher</t>
        </is>
      </c>
      <c r="E108" s="48" t="inlineStr">
        <is>
          <t>Nro Cuenta</t>
        </is>
      </c>
      <c r="F108" s="48" t="inlineStr">
        <is>
          <t>Tipo Ingreso</t>
        </is>
      </c>
      <c r="G108" s="50" t="n"/>
      <c r="H108" s="51" t="n"/>
      <c r="I108" s="48" t="inlineStr">
        <is>
          <t>TIPO DE INGRESO</t>
        </is>
      </c>
      <c r="J108" s="48" t="inlineStr">
        <is>
          <t>Cobrador</t>
        </is>
      </c>
    </row>
    <row r="109">
      <c r="A109" s="49" t="n"/>
      <c r="B109" s="49" t="n"/>
      <c r="C109" s="49" t="n"/>
      <c r="D109" s="49" t="n"/>
      <c r="E109" s="49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9" t="n"/>
      <c r="J109" s="49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7">
        <f>SUM(F110:G117)</f>
        <v/>
      </c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48" t="inlineStr">
        <is>
          <t>Cierre Caja</t>
        </is>
      </c>
      <c r="B124" s="48" t="inlineStr">
        <is>
          <t>Fecha</t>
        </is>
      </c>
      <c r="C124" s="48" t="inlineStr">
        <is>
          <t>Cajero</t>
        </is>
      </c>
      <c r="D124" s="48" t="inlineStr">
        <is>
          <t>Nro Voucher</t>
        </is>
      </c>
      <c r="E124" s="48" t="inlineStr">
        <is>
          <t>Nro Cuenta</t>
        </is>
      </c>
      <c r="F124" s="48" t="inlineStr">
        <is>
          <t>Tipo Ingreso</t>
        </is>
      </c>
      <c r="G124" s="50" t="n"/>
      <c r="H124" s="51" t="n"/>
      <c r="I124" s="48" t="inlineStr">
        <is>
          <t>TIPO DE INGRESO</t>
        </is>
      </c>
      <c r="J124" s="48" t="inlineStr">
        <is>
          <t>Cobrador</t>
        </is>
      </c>
    </row>
    <row r="125">
      <c r="A125" s="49" t="n"/>
      <c r="B125" s="49" t="n"/>
      <c r="C125" s="49" t="n"/>
      <c r="D125" s="49" t="n"/>
      <c r="E125" s="49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49" t="n"/>
      <c r="J125" s="49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7" t="n"/>
      <c r="E134" s="8" t="n"/>
      <c r="H134" s="9" t="n"/>
      <c r="I134" s="10" t="n"/>
      <c r="J134" s="5" t="n"/>
    </row>
  </sheetData>
  <mergeCells count="80"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A35:A36"/>
    <mergeCell ref="B35:B36"/>
    <mergeCell ref="C35:C36"/>
    <mergeCell ref="D35:D36"/>
    <mergeCell ref="E35:E36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A57:A58"/>
    <mergeCell ref="D57:D58"/>
    <mergeCell ref="E57:E58"/>
    <mergeCell ref="B57:B58"/>
    <mergeCell ref="C57:C58"/>
    <mergeCell ref="F124:H124"/>
    <mergeCell ref="I124:I125"/>
    <mergeCell ref="J124:J125"/>
    <mergeCell ref="A124:A125"/>
    <mergeCell ref="B124:B125"/>
    <mergeCell ref="C124:C125"/>
    <mergeCell ref="D124:D125"/>
    <mergeCell ref="E124:E125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67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1:A22"/>
    <mergeCell ref="B21:B22"/>
    <mergeCell ref="C21:C22"/>
    <mergeCell ref="D21:D22"/>
    <mergeCell ref="E21:E22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30:A31"/>
    <mergeCell ref="B30:B31"/>
    <mergeCell ref="C30:C31"/>
    <mergeCell ref="D30:D31"/>
    <mergeCell ref="E30:E31"/>
    <mergeCell ref="E75:E76"/>
    <mergeCell ref="F75:H75"/>
    <mergeCell ref="I75:I76"/>
    <mergeCell ref="J75:J76"/>
    <mergeCell ref="A75:A76"/>
    <mergeCell ref="B75:B76"/>
    <mergeCell ref="C75:C76"/>
    <mergeCell ref="D75:D76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6" sqref="E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D31:D32"/>
    <mergeCell ref="E31:E32"/>
    <mergeCell ref="B31:B32"/>
    <mergeCell ref="C31:C32"/>
    <mergeCell ref="F31:H31"/>
    <mergeCell ref="I81:I82"/>
    <mergeCell ref="J81:J82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13"/>
  <sheetViews>
    <sheetView topLeftCell="A112" workbookViewId="0">
      <selection activeCell="C121" sqref="C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6.140625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>
      <c r="D18" s="14" t="n">
        <v>112519177</v>
      </c>
    </row>
    <row r="19" ht="15.75" customHeight="1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17" t="inlineStr">
        <is>
          <t>NO HUBO CIERRES DE CAJA, DEBIDO A FERIADO POR AÑO NUEVO</t>
        </is>
      </c>
      <c r="B25" s="30" t="n"/>
      <c r="C25" s="30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SUM(F57:G61)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7">
        <f>SUM(F70:G73)</f>
        <v/>
      </c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40" t="inlineStr">
        <is>
          <t>NO HUBO CIERRES DE CAJA, SABADO</t>
        </is>
      </c>
      <c r="B82" s="41" t="n"/>
      <c r="C82" s="42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8" t="inlineStr">
        <is>
          <t>Cierre Caja</t>
        </is>
      </c>
      <c r="B89" s="48" t="inlineStr">
        <is>
          <t>Fecha</t>
        </is>
      </c>
      <c r="C89" s="48" t="inlineStr">
        <is>
          <t>Cajero</t>
        </is>
      </c>
      <c r="D89" s="48" t="inlineStr">
        <is>
          <t>Nro Voucher</t>
        </is>
      </c>
      <c r="E89" s="48" t="inlineStr">
        <is>
          <t>Nro Cuenta</t>
        </is>
      </c>
      <c r="F89" s="48" t="inlineStr">
        <is>
          <t>Tipo Ingreso</t>
        </is>
      </c>
      <c r="G89" s="50" t="n"/>
      <c r="H89" s="51" t="n"/>
      <c r="I89" s="48" t="inlineStr">
        <is>
          <t>TIPO DE INGRESO</t>
        </is>
      </c>
      <c r="J89" s="48" t="inlineStr">
        <is>
          <t>Cobrador</t>
        </is>
      </c>
    </row>
    <row r="90">
      <c r="A90" s="49" t="n"/>
      <c r="B90" s="49" t="n"/>
      <c r="C90" s="49" t="n"/>
      <c r="D90" s="49" t="n"/>
      <c r="E90" s="49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9" t="n"/>
      <c r="J90" s="49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7">
        <f>SUM(F91:G96)</f>
        <v/>
      </c>
      <c r="H97" s="9" t="n"/>
      <c r="I97" s="10" t="n"/>
      <c r="J97" s="5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48" t="inlineStr">
        <is>
          <t>Cierre Caja</t>
        </is>
      </c>
      <c r="B103" s="48" t="inlineStr">
        <is>
          <t>Fecha</t>
        </is>
      </c>
      <c r="C103" s="48" t="inlineStr">
        <is>
          <t>Cajero</t>
        </is>
      </c>
      <c r="D103" s="48" t="inlineStr">
        <is>
          <t>Nro Voucher</t>
        </is>
      </c>
      <c r="E103" s="48" t="inlineStr">
        <is>
          <t>Nro Cuenta</t>
        </is>
      </c>
      <c r="F103" s="48" t="inlineStr">
        <is>
          <t>Tipo Ingreso</t>
        </is>
      </c>
      <c r="G103" s="50" t="n"/>
      <c r="H103" s="51" t="n"/>
      <c r="I103" s="48" t="inlineStr">
        <is>
          <t>TIPO DE INGRESO</t>
        </is>
      </c>
      <c r="J103" s="48" t="inlineStr">
        <is>
          <t>Cobrador</t>
        </is>
      </c>
    </row>
    <row r="104">
      <c r="A104" s="49" t="n"/>
      <c r="B104" s="49" t="n"/>
      <c r="C104" s="49" t="n"/>
      <c r="D104" s="49" t="n"/>
      <c r="E104" s="49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49" t="n"/>
      <c r="J104" s="49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7" t="n"/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</sheetData>
  <mergeCells count="72">
    <mergeCell ref="F89:H89"/>
    <mergeCell ref="I89:I90"/>
    <mergeCell ref="J89:J90"/>
    <mergeCell ref="A89:A90"/>
    <mergeCell ref="B89:B90"/>
    <mergeCell ref="C89:C90"/>
    <mergeCell ref="D89:D90"/>
    <mergeCell ref="E89:E90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I55:I56"/>
    <mergeCell ref="J55:J56"/>
    <mergeCell ref="A55:A56"/>
    <mergeCell ref="B55:B56"/>
    <mergeCell ref="C55:C56"/>
    <mergeCell ref="D55:D56"/>
    <mergeCell ref="E55:E56"/>
    <mergeCell ref="F55:H55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A32:A33"/>
    <mergeCell ref="B32:B33"/>
    <mergeCell ref="C32:C33"/>
    <mergeCell ref="D32:D33"/>
    <mergeCell ref="E32:E33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44:A45"/>
    <mergeCell ref="B44:B45"/>
    <mergeCell ref="C44:C45"/>
    <mergeCell ref="D44:D45"/>
    <mergeCell ref="E44:E45"/>
    <mergeCell ref="E103:E104"/>
    <mergeCell ref="F103:H103"/>
    <mergeCell ref="I103:I104"/>
    <mergeCell ref="J103:J104"/>
    <mergeCell ref="A103:A104"/>
    <mergeCell ref="B103:B104"/>
    <mergeCell ref="C103:C104"/>
    <mergeCell ref="D103:D104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1"/>
  <sheetViews>
    <sheetView topLeftCell="A76" workbookViewId="0">
      <selection activeCell="E81" sqref="E81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17" t="inlineStr">
        <is>
          <t>NO HUBO CIERRES DE CAJA, DEBIDO A FERIADO POR AÑO NUEVO</t>
        </is>
      </c>
      <c r="B16" s="30" t="n"/>
      <c r="C16" s="30" t="n"/>
      <c r="D16" s="30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9" t="n"/>
      <c r="B19" s="29" t="n"/>
      <c r="C19" s="29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7" t="n"/>
      <c r="E91" s="8" t="n"/>
      <c r="H91" s="9" t="n"/>
      <c r="I91" s="10" t="n"/>
      <c r="J91" s="5" t="n"/>
    </row>
  </sheetData>
  <mergeCells count="72">
    <mergeCell ref="I75:I76"/>
    <mergeCell ref="J75:J76"/>
    <mergeCell ref="A75:A76"/>
    <mergeCell ref="B75:B76"/>
    <mergeCell ref="C75:C76"/>
    <mergeCell ref="D75:D76"/>
    <mergeCell ref="E75:E76"/>
    <mergeCell ref="F75:H7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E34:E35"/>
    <mergeCell ref="F34:H34"/>
    <mergeCell ref="I34:I35"/>
    <mergeCell ref="J34:J35"/>
    <mergeCell ref="A34:A35"/>
    <mergeCell ref="B34:B35"/>
    <mergeCell ref="C34:C35"/>
    <mergeCell ref="D34:D35"/>
    <mergeCell ref="E86:E87"/>
    <mergeCell ref="F86:H86"/>
    <mergeCell ref="I86:I87"/>
    <mergeCell ref="J86:J87"/>
    <mergeCell ref="A86:A87"/>
    <mergeCell ref="B86:B87"/>
    <mergeCell ref="C86:C87"/>
    <mergeCell ref="D86:D87"/>
  </mergeCells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9"/>
  <sheetViews>
    <sheetView topLeftCell="A63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</sheetData>
  <mergeCells count="72">
    <mergeCell ref="I66:I67"/>
    <mergeCell ref="J66:J67"/>
    <mergeCell ref="A66:A67"/>
    <mergeCell ref="B66:B67"/>
    <mergeCell ref="C66:C67"/>
    <mergeCell ref="D66:D67"/>
    <mergeCell ref="E66:E67"/>
    <mergeCell ref="F66:H6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E30:E31"/>
    <mergeCell ref="F30:H30"/>
    <mergeCell ref="I30:I31"/>
    <mergeCell ref="J30:J31"/>
    <mergeCell ref="A30:A31"/>
    <mergeCell ref="C30:C31"/>
    <mergeCell ref="B30:B31"/>
    <mergeCell ref="D30:D31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06"/>
  <sheetViews>
    <sheetView topLeftCell="A91" workbookViewId="0">
      <selection activeCell="D106" sqref="D1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>
        <v>421131</v>
      </c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7">
        <f>SUM(F50:G55)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40" t="inlineStr">
        <is>
          <t>NO HUBO CIERRES DE CAJA, SABADO</t>
        </is>
      </c>
      <c r="B77" s="41" t="n"/>
      <c r="C77" s="42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8" t="inlineStr">
        <is>
          <t>Cierre Caja</t>
        </is>
      </c>
      <c r="B84" s="48" t="inlineStr">
        <is>
          <t>Fecha</t>
        </is>
      </c>
      <c r="C84" s="48" t="inlineStr">
        <is>
          <t>Cajero</t>
        </is>
      </c>
      <c r="D84" s="48" t="inlineStr">
        <is>
          <t>Nro Voucher</t>
        </is>
      </c>
      <c r="E84" s="48" t="inlineStr">
        <is>
          <t>Nro Cuenta</t>
        </is>
      </c>
      <c r="F84" s="48" t="inlineStr">
        <is>
          <t>Tipo Ingreso</t>
        </is>
      </c>
      <c r="G84" s="50" t="n"/>
      <c r="H84" s="51" t="n"/>
      <c r="I84" s="48" t="inlineStr">
        <is>
          <t>TIPO DE INGRESO</t>
        </is>
      </c>
      <c r="J84" s="48" t="inlineStr">
        <is>
          <t>Cobrador</t>
        </is>
      </c>
    </row>
    <row r="85">
      <c r="A85" s="49" t="n"/>
      <c r="B85" s="49" t="n"/>
      <c r="C85" s="49" t="n"/>
      <c r="D85" s="49" t="n"/>
      <c r="E85" s="49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9" t="n"/>
      <c r="J85" s="49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7">
        <f>SUM(F86:G91)</f>
        <v/>
      </c>
      <c r="H92" s="9" t="n"/>
      <c r="I92" s="10" t="n"/>
      <c r="J92" s="5" t="n"/>
    </row>
    <row r="93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7" t="n"/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48" t="inlineStr">
        <is>
          <t>Cierre Caja</t>
        </is>
      </c>
      <c r="B98" s="48" t="inlineStr">
        <is>
          <t>Fecha</t>
        </is>
      </c>
      <c r="C98" s="48" t="inlineStr">
        <is>
          <t>Cajero</t>
        </is>
      </c>
      <c r="D98" s="48" t="inlineStr">
        <is>
          <t>Nro Voucher</t>
        </is>
      </c>
      <c r="E98" s="48" t="inlineStr">
        <is>
          <t>Nro Cuenta</t>
        </is>
      </c>
      <c r="F98" s="48" t="inlineStr">
        <is>
          <t>Tipo Ingreso</t>
        </is>
      </c>
      <c r="G98" s="50" t="n"/>
      <c r="H98" s="51" t="n"/>
      <c r="I98" s="48" t="inlineStr">
        <is>
          <t>TIPO DE INGRESO</t>
        </is>
      </c>
      <c r="J98" s="48" t="inlineStr">
        <is>
          <t>Cobrador</t>
        </is>
      </c>
    </row>
    <row r="99">
      <c r="A99" s="49" t="n"/>
      <c r="B99" s="49" t="n"/>
      <c r="C99" s="49" t="n"/>
      <c r="D99" s="49" t="n"/>
      <c r="E99" s="49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49" t="n"/>
      <c r="J99" s="49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7" t="n"/>
      <c r="E106" s="8" t="n"/>
      <c r="H106" s="9" t="n"/>
      <c r="I106" s="10" t="n"/>
      <c r="J106" s="5" t="n"/>
    </row>
  </sheetData>
  <mergeCells count="72">
    <mergeCell ref="J84:J85"/>
    <mergeCell ref="A84:A85"/>
    <mergeCell ref="B84:B85"/>
    <mergeCell ref="C84:C85"/>
    <mergeCell ref="D84:D85"/>
    <mergeCell ref="E84:E85"/>
    <mergeCell ref="F84:H84"/>
    <mergeCell ref="A75:A76"/>
    <mergeCell ref="B75:B76"/>
    <mergeCell ref="C75:C76"/>
    <mergeCell ref="D75:D76"/>
    <mergeCell ref="E75:E76"/>
    <mergeCell ref="A62:A63"/>
    <mergeCell ref="B62:B63"/>
    <mergeCell ref="C62:C63"/>
    <mergeCell ref="D62:D63"/>
    <mergeCell ref="E62:E63"/>
    <mergeCell ref="A48:A49"/>
    <mergeCell ref="B48:B49"/>
    <mergeCell ref="C48:C49"/>
    <mergeCell ref="D48:D49"/>
    <mergeCell ref="E48:E4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37:A38"/>
    <mergeCell ref="B37:B38"/>
    <mergeCell ref="C37:C38"/>
    <mergeCell ref="D37:D38"/>
    <mergeCell ref="E37:E38"/>
    <mergeCell ref="J98:J99"/>
    <mergeCell ref="C98:C99"/>
    <mergeCell ref="E98:E99"/>
    <mergeCell ref="I37:I38"/>
    <mergeCell ref="J37:J38"/>
    <mergeCell ref="F37:H37"/>
    <mergeCell ref="F48:H48"/>
    <mergeCell ref="I48:I49"/>
    <mergeCell ref="J48:J49"/>
    <mergeCell ref="I62:I63"/>
    <mergeCell ref="J62:J63"/>
    <mergeCell ref="F62:H62"/>
    <mergeCell ref="F75:H75"/>
    <mergeCell ref="I75:I76"/>
    <mergeCell ref="J75:J76"/>
    <mergeCell ref="I84:I85"/>
    <mergeCell ref="A98:A99"/>
    <mergeCell ref="B98:B99"/>
    <mergeCell ref="D98:D99"/>
    <mergeCell ref="F98:H98"/>
    <mergeCell ref="I98:I99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9"/>
  <sheetViews>
    <sheetView topLeftCell="A76" workbookViewId="0">
      <selection activeCell="D89" sqref="D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17" t="inlineStr">
        <is>
          <t>NO HUBO CIERRES DE CAJA, DEBIDO A FERIADO POR AÑO NUEVO</t>
        </is>
      </c>
      <c r="B24" s="30" t="n"/>
      <c r="C24" s="30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>
      <c r="A27" s="29" t="n"/>
      <c r="B27" s="29" t="n"/>
      <c r="C27" s="29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7" t="inlineStr">
        <is>
          <t>BOT 5</t>
        </is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7" t="n"/>
      <c r="E89" s="8" t="n"/>
      <c r="H89" s="9" t="n"/>
      <c r="I89" s="10" t="n"/>
      <c r="J89" s="5" t="n"/>
    </row>
  </sheetData>
  <mergeCells count="80">
    <mergeCell ref="F76:H76"/>
    <mergeCell ref="I76:I77"/>
    <mergeCell ref="J76:J77"/>
    <mergeCell ref="A76:A77"/>
    <mergeCell ref="B76:B77"/>
    <mergeCell ref="C76:C77"/>
    <mergeCell ref="D76:D77"/>
    <mergeCell ref="E76:E77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40:A41"/>
    <mergeCell ref="C40:C41"/>
    <mergeCell ref="E40:E41"/>
    <mergeCell ref="B40:B41"/>
    <mergeCell ref="D40:D41"/>
    <mergeCell ref="A85:A86"/>
    <mergeCell ref="B85:B86"/>
    <mergeCell ref="F85:H85"/>
    <mergeCell ref="I85:I86"/>
    <mergeCell ref="J85:J86"/>
    <mergeCell ref="C85:C86"/>
    <mergeCell ref="D85:D86"/>
    <mergeCell ref="E85:E86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99"/>
  <sheetViews>
    <sheetView topLeftCell="A85" workbookViewId="0">
      <selection activeCell="B97" sqref="B9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>
        <v>228559</v>
      </c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48" t="inlineStr">
        <is>
          <t>Cierre Caja</t>
        </is>
      </c>
      <c r="B15" s="48" t="inlineStr">
        <is>
          <t>Fecha</t>
        </is>
      </c>
      <c r="C15" s="48" t="inlineStr">
        <is>
          <t>Cajero</t>
        </is>
      </c>
      <c r="D15" s="48" t="inlineStr">
        <is>
          <t>Nro Voucher</t>
        </is>
      </c>
      <c r="E15" s="48" t="inlineStr">
        <is>
          <t>Nro Cuenta</t>
        </is>
      </c>
      <c r="F15" s="48" t="inlineStr">
        <is>
          <t>Tipo Ingreso</t>
        </is>
      </c>
      <c r="G15" s="50" t="n"/>
      <c r="H15" s="51" t="n"/>
      <c r="I15" s="48" t="inlineStr">
        <is>
          <t>TIPO DE INGRESO</t>
        </is>
      </c>
      <c r="J15" s="48" t="inlineStr">
        <is>
          <t>Cobrador</t>
        </is>
      </c>
    </row>
    <row r="16">
      <c r="A16" s="49" t="n"/>
      <c r="B16" s="49" t="n"/>
      <c r="C16" s="49" t="n"/>
      <c r="D16" s="49" t="n"/>
      <c r="E16" s="49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49" t="n"/>
      <c r="J16" s="49" t="n"/>
    </row>
    <row r="17">
      <c r="A17" s="17" t="inlineStr">
        <is>
          <t>NO HUBO CIERRES DE CAJA, DEBIDO A FERIADO POR AÑO NUEVO</t>
        </is>
      </c>
      <c r="B17" s="30" t="n"/>
      <c r="C17" s="30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>
      <c r="A20" s="29" t="n"/>
      <c r="B20" s="29" t="n"/>
      <c r="C20" s="29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8" t="inlineStr">
        <is>
          <t>Cierre Caja</t>
        </is>
      </c>
      <c r="B24" s="48" t="inlineStr">
        <is>
          <t>Fecha</t>
        </is>
      </c>
      <c r="C24" s="48" t="inlineStr">
        <is>
          <t>Cajero</t>
        </is>
      </c>
      <c r="D24" s="48" t="inlineStr">
        <is>
          <t>Nro Voucher</t>
        </is>
      </c>
      <c r="E24" s="48" t="inlineStr">
        <is>
          <t>Nro Cuenta</t>
        </is>
      </c>
      <c r="F24" s="48" t="inlineStr">
        <is>
          <t>Tipo Ingreso</t>
        </is>
      </c>
      <c r="G24" s="50" t="n"/>
      <c r="H24" s="51" t="n"/>
      <c r="I24" s="48" t="inlineStr">
        <is>
          <t>TIPO DE INGRESO</t>
        </is>
      </c>
      <c r="J24" s="48" t="inlineStr">
        <is>
          <t>Cobrador</t>
        </is>
      </c>
    </row>
    <row r="25">
      <c r="A25" s="49" t="n"/>
      <c r="B25" s="49" t="n"/>
      <c r="C25" s="49" t="n"/>
      <c r="D25" s="49" t="n"/>
      <c r="E25" s="49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9" t="n"/>
      <c r="J25" s="49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8" t="inlineStr">
        <is>
          <t>Cierre Caja</t>
        </is>
      </c>
      <c r="B46" s="48" t="inlineStr">
        <is>
          <t>Fecha</t>
        </is>
      </c>
      <c r="C46" s="48" t="inlineStr">
        <is>
          <t>Cajero</t>
        </is>
      </c>
      <c r="D46" s="48" t="inlineStr">
        <is>
          <t>Nro Voucher</t>
        </is>
      </c>
      <c r="E46" s="48" t="inlineStr">
        <is>
          <t>Nro Cuenta</t>
        </is>
      </c>
      <c r="F46" s="48" t="inlineStr">
        <is>
          <t>Tipo Ingreso</t>
        </is>
      </c>
      <c r="G46" s="50" t="n"/>
      <c r="H46" s="51" t="n"/>
      <c r="I46" s="48" t="inlineStr">
        <is>
          <t>TIPO DE INGRESO</t>
        </is>
      </c>
      <c r="J46" s="48" t="inlineStr">
        <is>
          <t>Cobrador</t>
        </is>
      </c>
    </row>
    <row r="47">
      <c r="A47" s="49" t="n"/>
      <c r="B47" s="49" t="n"/>
      <c r="C47" s="49" t="n"/>
      <c r="D47" s="49" t="n"/>
      <c r="E47" s="49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9" t="n"/>
      <c r="J47" s="49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7">
        <f>SUM(F48:G50)</f>
        <v/>
      </c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SUM(F59:G61)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48" t="inlineStr">
        <is>
          <t>Cierre Caja</t>
        </is>
      </c>
      <c r="B78" s="48" t="inlineStr">
        <is>
          <t>Fecha</t>
        </is>
      </c>
      <c r="C78" s="48" t="inlineStr">
        <is>
          <t>Cajero</t>
        </is>
      </c>
      <c r="D78" s="48" t="inlineStr">
        <is>
          <t>Nro Voucher</t>
        </is>
      </c>
      <c r="E78" s="48" t="inlineStr">
        <is>
          <t>Nro Cuenta</t>
        </is>
      </c>
      <c r="F78" s="48" t="inlineStr">
        <is>
          <t>Tipo Ingreso</t>
        </is>
      </c>
      <c r="G78" s="50" t="n"/>
      <c r="H78" s="51" t="n"/>
      <c r="I78" s="48" t="inlineStr">
        <is>
          <t>TIPO DE INGRESO</t>
        </is>
      </c>
      <c r="J78" s="48" t="inlineStr">
        <is>
          <t>Cobrador</t>
        </is>
      </c>
    </row>
    <row r="79">
      <c r="A79" s="49" t="n"/>
      <c r="B79" s="49" t="n"/>
      <c r="C79" s="49" t="n"/>
      <c r="D79" s="49" t="n"/>
      <c r="E79" s="49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49" t="n"/>
      <c r="J79" s="49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7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8" t="inlineStr">
        <is>
          <t>Cierre Caja</t>
        </is>
      </c>
      <c r="B94" s="48" t="inlineStr">
        <is>
          <t>Fecha</t>
        </is>
      </c>
      <c r="C94" s="48" t="inlineStr">
        <is>
          <t>Cajero</t>
        </is>
      </c>
      <c r="D94" s="48" t="inlineStr">
        <is>
          <t>Nro Voucher</t>
        </is>
      </c>
      <c r="E94" s="48" t="inlineStr">
        <is>
          <t>Nro Cuenta</t>
        </is>
      </c>
      <c r="F94" s="48" t="inlineStr">
        <is>
          <t>Tipo Ingreso</t>
        </is>
      </c>
      <c r="G94" s="50" t="n"/>
      <c r="H94" s="51" t="n"/>
      <c r="I94" s="48" t="inlineStr">
        <is>
          <t>TIPO DE INGRESO</t>
        </is>
      </c>
      <c r="J94" s="48" t="inlineStr">
        <is>
          <t>Cobrador</t>
        </is>
      </c>
    </row>
    <row r="95">
      <c r="A95" s="49" t="n"/>
      <c r="B95" s="49" t="n"/>
      <c r="C95" s="49" t="n"/>
      <c r="D95" s="49" t="n"/>
      <c r="E95" s="49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9" t="n"/>
      <c r="J95" s="49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7" t="n"/>
      <c r="E99" s="8" t="n"/>
      <c r="H99" s="9" t="n"/>
      <c r="I99" s="10" t="n"/>
      <c r="J99" s="5" t="n"/>
    </row>
  </sheetData>
  <mergeCells count="72">
    <mergeCell ref="I78:I79"/>
    <mergeCell ref="J78:J79"/>
    <mergeCell ref="A78:A79"/>
    <mergeCell ref="B78:B79"/>
    <mergeCell ref="C78:C79"/>
    <mergeCell ref="D78:D79"/>
    <mergeCell ref="E78:E79"/>
    <mergeCell ref="F78:H78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35:I36"/>
    <mergeCell ref="J35:J36"/>
    <mergeCell ref="A35:A36"/>
    <mergeCell ref="B35:B36"/>
    <mergeCell ref="C35:C36"/>
    <mergeCell ref="D35:D36"/>
    <mergeCell ref="E35:E36"/>
    <mergeCell ref="F35:H35"/>
    <mergeCell ref="I94:I95"/>
    <mergeCell ref="J94:J95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64" workbookViewId="0">
      <selection activeCell="C69" sqref="C69:C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45" t="n"/>
      <c r="C80" s="5" t="n"/>
      <c r="D80" s="45" t="n"/>
      <c r="E80" s="45" t="n"/>
      <c r="F80" s="45" t="n"/>
      <c r="G80" s="45" t="n"/>
      <c r="H80" s="45" t="n"/>
      <c r="I80" s="45" t="n"/>
      <c r="J80" s="4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0:H30"/>
    <mergeCell ref="I30:I31"/>
    <mergeCell ref="J30:J31"/>
    <mergeCell ref="A30:A31"/>
    <mergeCell ref="B30:B31"/>
    <mergeCell ref="C30:C31"/>
    <mergeCell ref="D30:D31"/>
    <mergeCell ref="E30:E31"/>
    <mergeCell ref="J75:J76"/>
    <mergeCell ref="D75:D76"/>
    <mergeCell ref="E75:E76"/>
    <mergeCell ref="A75:A76"/>
    <mergeCell ref="B75:B76"/>
    <mergeCell ref="C75:C76"/>
    <mergeCell ref="F75:H75"/>
    <mergeCell ref="I75:I76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90"/>
  <sheetViews>
    <sheetView topLeftCell="A72" workbookViewId="0">
      <selection activeCell="D80" sqref="D8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>
      <c r="D27" s="14" t="n">
        <v>112527788</v>
      </c>
    </row>
    <row r="28" ht="15.75" customHeight="1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7">
        <f>SUM(F47:G48)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7">
        <f>SUM(F57:G58)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SUM(F67:G68)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7">
        <f>SUM(F77:G78)</f>
        <v/>
      </c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7" t="n"/>
      <c r="E90" s="8" t="n"/>
      <c r="H90" s="9" t="n"/>
      <c r="I90" s="10" t="n"/>
      <c r="J90" s="5" t="n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F55:H55"/>
    <mergeCell ref="I55:I56"/>
    <mergeCell ref="J55:J56"/>
    <mergeCell ref="A55:A56"/>
    <mergeCell ref="B55:B56"/>
    <mergeCell ref="C55:C56"/>
    <mergeCell ref="D55:D56"/>
    <mergeCell ref="E55:E56"/>
    <mergeCell ref="I65:I66"/>
    <mergeCell ref="J65:J66"/>
    <mergeCell ref="A65:A66"/>
    <mergeCell ref="B65:B66"/>
    <mergeCell ref="C65:C66"/>
    <mergeCell ref="D65:D66"/>
    <mergeCell ref="E65:E66"/>
    <mergeCell ref="F65:H65"/>
    <mergeCell ref="I45:I46"/>
    <mergeCell ref="J45:J46"/>
    <mergeCell ref="A45:A46"/>
    <mergeCell ref="B45:B46"/>
    <mergeCell ref="C45:C46"/>
    <mergeCell ref="D45:D46"/>
    <mergeCell ref="E45:E46"/>
    <mergeCell ref="F45:H45"/>
    <mergeCell ref="A13:A14"/>
    <mergeCell ref="B13:B14"/>
    <mergeCell ref="C13:C14"/>
    <mergeCell ref="D13:D14"/>
    <mergeCell ref="E13:E14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35:A36"/>
    <mergeCell ref="C35:C36"/>
    <mergeCell ref="D35:D36"/>
    <mergeCell ref="B35:B36"/>
    <mergeCell ref="E35:E3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76"/>
  <sheetViews>
    <sheetView topLeftCell="A61" workbookViewId="0">
      <selection activeCell="D66" sqref="D6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7">
        <f>SUM(F52:G54)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7">
        <f>SUM(F63:G64)</f>
        <v/>
      </c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7" t="n"/>
      <c r="E76" s="8" t="n"/>
      <c r="H76" s="9" t="n"/>
      <c r="I76" s="10" t="n"/>
      <c r="J76" s="5" t="n"/>
    </row>
  </sheetData>
  <mergeCells count="64">
    <mergeCell ref="I61:I62"/>
    <mergeCell ref="J61:J62"/>
    <mergeCell ref="A61:A62"/>
    <mergeCell ref="B61:B62"/>
    <mergeCell ref="C61:C62"/>
    <mergeCell ref="D61:D62"/>
    <mergeCell ref="E61:E62"/>
    <mergeCell ref="F61:H61"/>
    <mergeCell ref="I50:I51"/>
    <mergeCell ref="J50:J51"/>
    <mergeCell ref="A50:A51"/>
    <mergeCell ref="B50:B51"/>
    <mergeCell ref="C50:C51"/>
    <mergeCell ref="D50:D51"/>
    <mergeCell ref="E50:E51"/>
    <mergeCell ref="F50:H50"/>
    <mergeCell ref="F41:H41"/>
    <mergeCell ref="I41:I42"/>
    <mergeCell ref="J41:J42"/>
    <mergeCell ref="A41:A42"/>
    <mergeCell ref="B41:B42"/>
    <mergeCell ref="C41:C42"/>
    <mergeCell ref="D41:D42"/>
    <mergeCell ref="E41:E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1:A32"/>
    <mergeCell ref="C31:C32"/>
    <mergeCell ref="J31:J32"/>
    <mergeCell ref="B31:B32"/>
    <mergeCell ref="D31:D32"/>
    <mergeCell ref="E31:E32"/>
    <mergeCell ref="F31:H31"/>
    <mergeCell ref="I31:I32"/>
    <mergeCell ref="I71:I72"/>
    <mergeCell ref="J71:J72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5"/>
  <sheetViews>
    <sheetView topLeftCell="A112" workbookViewId="0">
      <selection activeCell="E110" sqref="E110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8" t="inlineStr">
        <is>
          <t>Cierre Caja</t>
        </is>
      </c>
      <c r="B17" s="48" t="inlineStr">
        <is>
          <t>Fecha</t>
        </is>
      </c>
      <c r="C17" s="48" t="inlineStr">
        <is>
          <t>Cajero</t>
        </is>
      </c>
      <c r="D17" s="48" t="inlineStr">
        <is>
          <t>Nro Voucher</t>
        </is>
      </c>
      <c r="E17" s="48" t="inlineStr">
        <is>
          <t>Nro Cuenta</t>
        </is>
      </c>
      <c r="F17" s="48" t="inlineStr">
        <is>
          <t>Tipo Ingreso</t>
        </is>
      </c>
      <c r="G17" s="50" t="n"/>
      <c r="H17" s="51" t="n"/>
      <c r="I17" s="48" t="inlineStr">
        <is>
          <t>TIPO DE INGRESO</t>
        </is>
      </c>
      <c r="J17" s="48" t="inlineStr">
        <is>
          <t>Cobrador</t>
        </is>
      </c>
    </row>
    <row r="18">
      <c r="A18" s="49" t="n"/>
      <c r="B18" s="49" t="n"/>
      <c r="C18" s="49" t="n"/>
      <c r="D18" s="49" t="n"/>
      <c r="E18" s="49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9" t="n"/>
      <c r="J18" s="49" t="n"/>
    </row>
    <row r="19">
      <c r="A19" s="17" t="inlineStr">
        <is>
          <t>NO HUBO CIERRES DE CAJA, DEBIDO A FERIADO POR AÑO NUEVO</t>
        </is>
      </c>
      <c r="B19" s="30" t="n"/>
      <c r="C19" s="30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9" t="n"/>
      <c r="B22" s="29" t="n"/>
      <c r="C22" s="29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8" t="inlineStr">
        <is>
          <t>Cierre Caja</t>
        </is>
      </c>
      <c r="B26" s="48" t="inlineStr">
        <is>
          <t>Fecha</t>
        </is>
      </c>
      <c r="C26" s="48" t="inlineStr">
        <is>
          <t>Cajero</t>
        </is>
      </c>
      <c r="D26" s="48" t="inlineStr">
        <is>
          <t>Nro Voucher</t>
        </is>
      </c>
      <c r="E26" s="48" t="inlineStr">
        <is>
          <t>Nro Cuenta</t>
        </is>
      </c>
      <c r="F26" s="48" t="inlineStr">
        <is>
          <t>Tipo Ingreso</t>
        </is>
      </c>
      <c r="G26" s="50" t="n"/>
      <c r="H26" s="51" t="n"/>
      <c r="I26" s="48" t="inlineStr">
        <is>
          <t>TIPO DE INGRESO</t>
        </is>
      </c>
      <c r="J26" s="48" t="inlineStr">
        <is>
          <t>Cobrador</t>
        </is>
      </c>
    </row>
    <row r="27">
      <c r="A27" s="49" t="n"/>
      <c r="B27" s="49" t="n"/>
      <c r="C27" s="49" t="n"/>
      <c r="D27" s="49" t="n"/>
      <c r="E27" s="49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9" t="n"/>
      <c r="J27" s="49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8" t="inlineStr">
        <is>
          <t>Cierre Caja</t>
        </is>
      </c>
      <c r="B56" s="48" t="inlineStr">
        <is>
          <t>Fecha</t>
        </is>
      </c>
      <c r="C56" s="48" t="inlineStr">
        <is>
          <t>Cajero</t>
        </is>
      </c>
      <c r="D56" s="48" t="inlineStr">
        <is>
          <t>Nro Voucher</t>
        </is>
      </c>
      <c r="E56" s="48" t="inlineStr">
        <is>
          <t>Nro Cuenta</t>
        </is>
      </c>
      <c r="F56" s="48" t="inlineStr">
        <is>
          <t>Tipo Ingreso</t>
        </is>
      </c>
      <c r="G56" s="50" t="n"/>
      <c r="H56" s="51" t="n"/>
      <c r="I56" s="48" t="inlineStr">
        <is>
          <t>TIPO DE INGRESO</t>
        </is>
      </c>
      <c r="J56" s="48" t="inlineStr">
        <is>
          <t>Cobrador</t>
        </is>
      </c>
    </row>
    <row r="57">
      <c r="A57" s="49" t="n"/>
      <c r="B57" s="49" t="n"/>
      <c r="C57" s="49" t="n"/>
      <c r="D57" s="49" t="n"/>
      <c r="E57" s="49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9" t="n"/>
      <c r="J57" s="49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8" t="inlineStr">
        <is>
          <t>Cierre Caja</t>
        </is>
      </c>
      <c r="B101" s="48" t="inlineStr">
        <is>
          <t>Fecha</t>
        </is>
      </c>
      <c r="C101" s="48" t="inlineStr">
        <is>
          <t>Cajero</t>
        </is>
      </c>
      <c r="D101" s="48" t="inlineStr">
        <is>
          <t>Nro Voucher</t>
        </is>
      </c>
      <c r="E101" s="48" t="inlineStr">
        <is>
          <t>Nro Cuenta</t>
        </is>
      </c>
      <c r="F101" s="48" t="inlineStr">
        <is>
          <t>Tipo Ingreso</t>
        </is>
      </c>
      <c r="G101" s="50" t="n"/>
      <c r="H101" s="51" t="n"/>
      <c r="I101" s="48" t="inlineStr">
        <is>
          <t>TIPO DE INGRESO</t>
        </is>
      </c>
      <c r="J101" s="48" t="inlineStr">
        <is>
          <t>Cobrador</t>
        </is>
      </c>
    </row>
    <row r="102">
      <c r="A102" s="49" t="n"/>
      <c r="B102" s="49" t="n"/>
      <c r="C102" s="49" t="n"/>
      <c r="D102" s="49" t="n"/>
      <c r="E102" s="49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9" t="n"/>
      <c r="J102" s="49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8" t="inlineStr">
        <is>
          <t>Cierre Caja</t>
        </is>
      </c>
      <c r="B115" s="48" t="inlineStr">
        <is>
          <t>Fecha</t>
        </is>
      </c>
      <c r="C115" s="48" t="inlineStr">
        <is>
          <t>Cajero</t>
        </is>
      </c>
      <c r="D115" s="48" t="inlineStr">
        <is>
          <t>Nro Voucher</t>
        </is>
      </c>
      <c r="E115" s="48" t="inlineStr">
        <is>
          <t>Nro Cuenta</t>
        </is>
      </c>
      <c r="F115" s="48" t="inlineStr">
        <is>
          <t>Tipo Ingreso</t>
        </is>
      </c>
      <c r="G115" s="50" t="n"/>
      <c r="H115" s="51" t="n"/>
      <c r="I115" s="48" t="inlineStr">
        <is>
          <t>TIPO DE INGRESO</t>
        </is>
      </c>
      <c r="J115" s="48" t="inlineStr">
        <is>
          <t>Cobrador</t>
        </is>
      </c>
    </row>
    <row r="116">
      <c r="A116" s="49" t="n"/>
      <c r="B116" s="49" t="n"/>
      <c r="C116" s="49" t="n"/>
      <c r="D116" s="49" t="n"/>
      <c r="E116" s="49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9" t="n"/>
      <c r="J116" s="49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7" t="n"/>
      <c r="E125" s="8" t="n"/>
      <c r="H125" s="9" t="n"/>
      <c r="I125" s="10" t="n"/>
      <c r="J125" s="5" t="n"/>
    </row>
  </sheetData>
  <mergeCells count="72"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J115:J116"/>
    <mergeCell ref="A115:A116"/>
    <mergeCell ref="B115:B116"/>
    <mergeCell ref="C115:C116"/>
    <mergeCell ref="D115:D116"/>
    <mergeCell ref="E115:E116"/>
    <mergeCell ref="F115:H115"/>
    <mergeCell ref="I115:I116"/>
  </mergeCells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7"/>
  <sheetViews>
    <sheetView topLeftCell="A70" workbookViewId="0">
      <selection activeCell="E76" sqref="E76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7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2:A33"/>
    <mergeCell ref="C32:C33"/>
    <mergeCell ref="J32:J33"/>
    <mergeCell ref="B32:B33"/>
    <mergeCell ref="D32:D33"/>
    <mergeCell ref="E32:E33"/>
    <mergeCell ref="F32:H32"/>
    <mergeCell ref="I32:I33"/>
    <mergeCell ref="J81:J82"/>
    <mergeCell ref="A81:A82"/>
    <mergeCell ref="B81:B82"/>
    <mergeCell ref="C81:C82"/>
    <mergeCell ref="D81:D82"/>
    <mergeCell ref="E81:E82"/>
    <mergeCell ref="F81:H81"/>
    <mergeCell ref="I81:I82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45"/>
  <sheetViews>
    <sheetView topLeftCell="A229" workbookViewId="0">
      <selection activeCell="D246" sqref="D24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17" t="inlineStr">
        <is>
          <t>NO HUBO CIERRES DE CAJA, DEBIDO A FERIADO POR AÑO NUEVO</t>
        </is>
      </c>
      <c r="B36" s="30" t="n"/>
      <c r="C36" s="30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>
      <c r="A39" s="29" t="n"/>
      <c r="B39" s="29" t="n"/>
      <c r="C39" s="29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8" t="inlineStr">
        <is>
          <t>Cierre Caja</t>
        </is>
      </c>
      <c r="B43" s="48" t="inlineStr">
        <is>
          <t>Fecha</t>
        </is>
      </c>
      <c r="C43" s="48" t="inlineStr">
        <is>
          <t>Cajero</t>
        </is>
      </c>
      <c r="D43" s="48" t="inlineStr">
        <is>
          <t>Nro Voucher</t>
        </is>
      </c>
      <c r="E43" s="48" t="inlineStr">
        <is>
          <t>Nro Cuenta</t>
        </is>
      </c>
      <c r="F43" s="48" t="inlineStr">
        <is>
          <t>Tipo Ingreso</t>
        </is>
      </c>
      <c r="G43" s="50" t="n"/>
      <c r="H43" s="51" t="n"/>
      <c r="I43" s="48" t="inlineStr">
        <is>
          <t>TIPO DE INGRESO</t>
        </is>
      </c>
      <c r="J43" s="48" t="inlineStr">
        <is>
          <t>Cobrador</t>
        </is>
      </c>
    </row>
    <row r="44">
      <c r="A44" s="49" t="n"/>
      <c r="B44" s="49" t="n"/>
      <c r="C44" s="49" t="n"/>
      <c r="D44" s="49" t="n"/>
      <c r="E44" s="49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9" t="n"/>
      <c r="J44" s="49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8" t="inlineStr">
        <is>
          <t>Cierre Caja</t>
        </is>
      </c>
      <c r="B100" s="48" t="inlineStr">
        <is>
          <t>Fecha</t>
        </is>
      </c>
      <c r="C100" s="48" t="inlineStr">
        <is>
          <t>Cajero</t>
        </is>
      </c>
      <c r="D100" s="48" t="inlineStr">
        <is>
          <t>Nro Voucher</t>
        </is>
      </c>
      <c r="E100" s="48" t="inlineStr">
        <is>
          <t>Nro Cuenta</t>
        </is>
      </c>
      <c r="F100" s="48" t="inlineStr">
        <is>
          <t>Tipo Ingreso</t>
        </is>
      </c>
      <c r="G100" s="50" t="n"/>
      <c r="H100" s="51" t="n"/>
      <c r="I100" s="48" t="inlineStr">
        <is>
          <t>TIPO DE INGRESO</t>
        </is>
      </c>
      <c r="J100" s="48" t="inlineStr">
        <is>
          <t>Cobrador</t>
        </is>
      </c>
    </row>
    <row r="101">
      <c r="A101" s="49" t="n"/>
      <c r="B101" s="49" t="n"/>
      <c r="C101" s="49" t="n"/>
      <c r="D101" s="49" t="n"/>
      <c r="E101" s="49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49" t="n"/>
      <c r="J101" s="49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7">
        <f>SUM(F102:G111)</f>
        <v/>
      </c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7">
        <f>SUM(F116:G121)</f>
        <v/>
      </c>
      <c r="H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48" t="inlineStr">
        <is>
          <t>Cierre Caja</t>
        </is>
      </c>
      <c r="B128" s="48" t="inlineStr">
        <is>
          <t>Fecha</t>
        </is>
      </c>
      <c r="C128" s="48" t="inlineStr">
        <is>
          <t>Cajero</t>
        </is>
      </c>
      <c r="D128" s="48" t="inlineStr">
        <is>
          <t>Nro Voucher</t>
        </is>
      </c>
      <c r="E128" s="48" t="inlineStr">
        <is>
          <t>Nro Cuenta</t>
        </is>
      </c>
      <c r="F128" s="48" t="inlineStr">
        <is>
          <t>Tipo Ingreso</t>
        </is>
      </c>
      <c r="G128" s="50" t="n"/>
      <c r="H128" s="51" t="n"/>
      <c r="I128" s="48" t="inlineStr">
        <is>
          <t>TIPO DE INGRESO</t>
        </is>
      </c>
      <c r="J128" s="48" t="inlineStr">
        <is>
          <t>Cobrador</t>
        </is>
      </c>
    </row>
    <row r="129">
      <c r="A129" s="49" t="n"/>
      <c r="B129" s="49" t="n"/>
      <c r="C129" s="49" t="n"/>
      <c r="D129" s="49" t="n"/>
      <c r="E129" s="49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49" t="n"/>
      <c r="J129" s="49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7">
        <f>SUM(F130:G141)</f>
        <v/>
      </c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7">
        <f>SUM(F146:G154)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7">
        <f>SUM(F163:G179)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48" t="inlineStr">
        <is>
          <t>Cierre Caja</t>
        </is>
      </c>
      <c r="B186" s="48" t="inlineStr">
        <is>
          <t>Fecha</t>
        </is>
      </c>
      <c r="C186" s="48" t="inlineStr">
        <is>
          <t>Cajero</t>
        </is>
      </c>
      <c r="D186" s="48" t="inlineStr">
        <is>
          <t>Nro Voucher</t>
        </is>
      </c>
      <c r="E186" s="48" t="inlineStr">
        <is>
          <t>Nro Cuenta</t>
        </is>
      </c>
      <c r="F186" s="48" t="inlineStr">
        <is>
          <t>Tipo Ingreso</t>
        </is>
      </c>
      <c r="G186" s="50" t="n"/>
      <c r="H186" s="51" t="n"/>
      <c r="I186" s="48" t="inlineStr">
        <is>
          <t>TIPO DE INGRESO</t>
        </is>
      </c>
      <c r="J186" s="48" t="inlineStr">
        <is>
          <t>Cobrador</t>
        </is>
      </c>
    </row>
    <row r="187">
      <c r="A187" s="49" t="n"/>
      <c r="B187" s="49" t="n"/>
      <c r="C187" s="49" t="n"/>
      <c r="D187" s="49" t="n"/>
      <c r="E187" s="49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49" t="n"/>
      <c r="J187" s="49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7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SUM(F203:G209)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48" t="inlineStr">
        <is>
          <t>Cierre Caja</t>
        </is>
      </c>
      <c r="B216" s="48" t="inlineStr">
        <is>
          <t>Fecha</t>
        </is>
      </c>
      <c r="C216" s="48" t="inlineStr">
        <is>
          <t>Cajero</t>
        </is>
      </c>
      <c r="D216" s="48" t="inlineStr">
        <is>
          <t>Nro Voucher</t>
        </is>
      </c>
      <c r="E216" s="48" t="inlineStr">
        <is>
          <t>Nro Cuenta</t>
        </is>
      </c>
      <c r="F216" s="48" t="inlineStr">
        <is>
          <t>Tipo Ingreso</t>
        </is>
      </c>
      <c r="G216" s="50" t="n"/>
      <c r="H216" s="51" t="n"/>
      <c r="I216" s="48" t="inlineStr">
        <is>
          <t>TIPO DE INGRESO</t>
        </is>
      </c>
      <c r="J216" s="48" t="inlineStr">
        <is>
          <t>Cobrador</t>
        </is>
      </c>
    </row>
    <row r="217">
      <c r="A217" s="49" t="n"/>
      <c r="B217" s="49" t="n"/>
      <c r="C217" s="49" t="n"/>
      <c r="D217" s="49" t="n"/>
      <c r="E217" s="49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49" t="n"/>
      <c r="J217" s="49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</sheetData>
  <mergeCells count="72"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70:H70"/>
    <mergeCell ref="I70:I71"/>
    <mergeCell ref="J70:J71"/>
    <mergeCell ref="A70:A71"/>
    <mergeCell ref="B70:B71"/>
    <mergeCell ref="C70:C71"/>
    <mergeCell ref="D70:D71"/>
    <mergeCell ref="E70:E71"/>
    <mergeCell ref="I216:I217"/>
    <mergeCell ref="J216:J217"/>
    <mergeCell ref="B216:B217"/>
    <mergeCell ref="D216:D217"/>
    <mergeCell ref="A216:A217"/>
    <mergeCell ref="C216:C217"/>
    <mergeCell ref="E216:E217"/>
    <mergeCell ref="F216:H216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8"/>
  <sheetViews>
    <sheetView topLeftCell="A76" workbookViewId="0">
      <selection activeCell="E78" sqref="E78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8" t="inlineStr">
        <is>
          <t>Cierre Caja</t>
        </is>
      </c>
      <c r="B72" s="48" t="inlineStr">
        <is>
          <t>Fecha</t>
        </is>
      </c>
      <c r="C72" s="48" t="inlineStr">
        <is>
          <t>Cajero</t>
        </is>
      </c>
      <c r="D72" s="48" t="inlineStr">
        <is>
          <t>Nro Voucher</t>
        </is>
      </c>
      <c r="E72" s="48" t="inlineStr">
        <is>
          <t>Nro Cuenta</t>
        </is>
      </c>
      <c r="F72" s="48" t="inlineStr">
        <is>
          <t>Tipo Ingreso</t>
        </is>
      </c>
      <c r="G72" s="50" t="n"/>
      <c r="H72" s="51" t="n"/>
      <c r="I72" s="48" t="inlineStr">
        <is>
          <t>TIPO DE INGRESO</t>
        </is>
      </c>
      <c r="J72" s="48" t="inlineStr">
        <is>
          <t>Cobrador</t>
        </is>
      </c>
    </row>
    <row r="73">
      <c r="A73" s="49" t="n"/>
      <c r="B73" s="49" t="n"/>
      <c r="C73" s="49" t="n"/>
      <c r="D73" s="49" t="n"/>
      <c r="E73" s="49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9" t="n"/>
      <c r="J73" s="49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8" t="inlineStr">
        <is>
          <t>Cierre Caja</t>
        </is>
      </c>
      <c r="B83" s="48" t="inlineStr">
        <is>
          <t>Fecha</t>
        </is>
      </c>
      <c r="C83" s="48" t="inlineStr">
        <is>
          <t>Cajero</t>
        </is>
      </c>
      <c r="D83" s="48" t="inlineStr">
        <is>
          <t>Nro Voucher</t>
        </is>
      </c>
      <c r="E83" s="48" t="inlineStr">
        <is>
          <t>Nro Cuenta</t>
        </is>
      </c>
      <c r="F83" s="48" t="inlineStr">
        <is>
          <t>Tipo Ingreso</t>
        </is>
      </c>
      <c r="G83" s="50" t="n"/>
      <c r="H83" s="51" t="n"/>
      <c r="I83" s="48" t="inlineStr">
        <is>
          <t>TIPO DE INGRESO</t>
        </is>
      </c>
      <c r="J83" s="48" t="inlineStr">
        <is>
          <t>Cobrador</t>
        </is>
      </c>
    </row>
    <row r="84">
      <c r="A84" s="49" t="n"/>
      <c r="B84" s="49" t="n"/>
      <c r="C84" s="49" t="n"/>
      <c r="D84" s="49" t="n"/>
      <c r="E84" s="49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9" t="n"/>
      <c r="J84" s="49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</sheetData>
  <mergeCells count="72">
    <mergeCell ref="I72:I73"/>
    <mergeCell ref="J72:J73"/>
    <mergeCell ref="A72:A73"/>
    <mergeCell ref="B72:B73"/>
    <mergeCell ref="C72:C73"/>
    <mergeCell ref="D72:D73"/>
    <mergeCell ref="E72:E73"/>
    <mergeCell ref="F72:H7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2:I33"/>
    <mergeCell ref="J32:J33"/>
    <mergeCell ref="B32:B33"/>
    <mergeCell ref="D32:D33"/>
    <mergeCell ref="A32:A33"/>
    <mergeCell ref="C32:C33"/>
    <mergeCell ref="E32:E33"/>
    <mergeCell ref="F32:H32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711"/>
  <sheetViews>
    <sheetView topLeftCell="A702" workbookViewId="0">
      <selection activeCell="C627" sqref="C62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>
      <c r="D122" s="14" t="n">
        <v>112519136</v>
      </c>
    </row>
    <row r="123" ht="15.75" customHeight="1">
      <c r="D123" s="14" t="n">
        <v>112519234</v>
      </c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8" t="inlineStr">
        <is>
          <t>Cierre Caja</t>
        </is>
      </c>
      <c r="B127" s="48" t="inlineStr">
        <is>
          <t>Fecha</t>
        </is>
      </c>
      <c r="C127" s="48" t="inlineStr">
        <is>
          <t>Cajero</t>
        </is>
      </c>
      <c r="D127" s="48" t="inlineStr">
        <is>
          <t>Nro Voucher</t>
        </is>
      </c>
      <c r="E127" s="48" t="inlineStr">
        <is>
          <t>Nro Cuenta</t>
        </is>
      </c>
      <c r="F127" s="48" t="inlineStr">
        <is>
          <t>Tipo Ingreso</t>
        </is>
      </c>
      <c r="G127" s="50" t="n"/>
      <c r="H127" s="51" t="n"/>
      <c r="I127" s="48" t="inlineStr">
        <is>
          <t>TIPO DE INGRESO</t>
        </is>
      </c>
      <c r="J127" s="48" t="inlineStr">
        <is>
          <t>Cobrador</t>
        </is>
      </c>
    </row>
    <row r="128">
      <c r="A128" s="49" t="n"/>
      <c r="B128" s="49" t="n"/>
      <c r="C128" s="49" t="n"/>
      <c r="D128" s="49" t="n"/>
      <c r="E128" s="49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49" t="n"/>
      <c r="J128" s="49" t="n"/>
    </row>
    <row r="129">
      <c r="A129" s="17" t="inlineStr">
        <is>
          <t>NO HUBO CIERRES DE CAJA, DEBIDO A FERIADO POR AÑO NUEVO</t>
        </is>
      </c>
      <c r="B129" s="30" t="n"/>
      <c r="C129" s="30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>
      <c r="A132" s="29" t="n"/>
      <c r="B132" s="29" t="n"/>
      <c r="C132" s="29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48" t="inlineStr">
        <is>
          <t>Cierre Caja</t>
        </is>
      </c>
      <c r="B136" s="48" t="inlineStr">
        <is>
          <t>Fecha</t>
        </is>
      </c>
      <c r="C136" s="48" t="inlineStr">
        <is>
          <t>Cajero</t>
        </is>
      </c>
      <c r="D136" s="48" t="inlineStr">
        <is>
          <t>Nro Voucher</t>
        </is>
      </c>
      <c r="E136" s="48" t="inlineStr">
        <is>
          <t>Nro Cuenta</t>
        </is>
      </c>
      <c r="F136" s="48" t="inlineStr">
        <is>
          <t>Tipo Ingreso</t>
        </is>
      </c>
      <c r="G136" s="50" t="n"/>
      <c r="H136" s="51" t="n"/>
      <c r="I136" s="48" t="inlineStr">
        <is>
          <t>TIPO DE INGRESO</t>
        </is>
      </c>
      <c r="J136" s="48" t="inlineStr">
        <is>
          <t>Cobrador</t>
        </is>
      </c>
    </row>
    <row r="137">
      <c r="A137" s="49" t="n"/>
      <c r="B137" s="49" t="n"/>
      <c r="C137" s="49" t="n"/>
      <c r="D137" s="49" t="n"/>
      <c r="E137" s="49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49" t="n"/>
      <c r="J137" s="49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48" t="inlineStr">
        <is>
          <t>Cierre Caja</t>
        </is>
      </c>
      <c r="B197" s="48" t="inlineStr">
        <is>
          <t>Fecha</t>
        </is>
      </c>
      <c r="C197" s="48" t="inlineStr">
        <is>
          <t>Cajero</t>
        </is>
      </c>
      <c r="D197" s="48" t="inlineStr">
        <is>
          <t>Nro Voucher</t>
        </is>
      </c>
      <c r="E197" s="48" t="inlineStr">
        <is>
          <t>Nro Cuenta</t>
        </is>
      </c>
      <c r="F197" s="48" t="inlineStr">
        <is>
          <t>Tipo Ingreso</t>
        </is>
      </c>
      <c r="G197" s="50" t="n"/>
      <c r="H197" s="51" t="n"/>
      <c r="I197" s="48" t="inlineStr">
        <is>
          <t>TIPO DE INGRESO</t>
        </is>
      </c>
      <c r="J197" s="48" t="inlineStr">
        <is>
          <t>Cobrador</t>
        </is>
      </c>
    </row>
    <row r="198">
      <c r="A198" s="49" t="n"/>
      <c r="B198" s="49" t="n"/>
      <c r="C198" s="49" t="n"/>
      <c r="D198" s="49" t="n"/>
      <c r="E198" s="49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49" t="n"/>
      <c r="J198" s="49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>
      <c r="D274" s="14" t="n">
        <v>112521355</v>
      </c>
    </row>
    <row r="275" ht="15.75" customHeight="1">
      <c r="D275" s="14" t="n">
        <v>112521511</v>
      </c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48" t="inlineStr">
        <is>
          <t>Cierre Caja</t>
        </is>
      </c>
      <c r="B279" s="48" t="inlineStr">
        <is>
          <t>Fecha</t>
        </is>
      </c>
      <c r="C279" s="48" t="inlineStr">
        <is>
          <t>Cajero</t>
        </is>
      </c>
      <c r="D279" s="48" t="inlineStr">
        <is>
          <t>Nro Voucher</t>
        </is>
      </c>
      <c r="E279" s="48" t="inlineStr">
        <is>
          <t>Nro Cuenta</t>
        </is>
      </c>
      <c r="F279" s="48" t="inlineStr">
        <is>
          <t>Tipo Ingreso</t>
        </is>
      </c>
      <c r="G279" s="50" t="n"/>
      <c r="H279" s="51" t="n"/>
      <c r="I279" s="48" t="inlineStr">
        <is>
          <t>TIPO DE INGRESO</t>
        </is>
      </c>
      <c r="J279" s="48" t="inlineStr">
        <is>
          <t>Cobrador</t>
        </is>
      </c>
    </row>
    <row r="280">
      <c r="A280" s="49" t="n"/>
      <c r="B280" s="49" t="n"/>
      <c r="C280" s="49" t="n"/>
      <c r="D280" s="49" t="n"/>
      <c r="E280" s="49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49" t="n"/>
      <c r="J280" s="49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7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7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7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7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>
      <c r="D392" s="14" t="n">
        <v>112544699</v>
      </c>
    </row>
    <row r="393" ht="15.75" customHeight="1">
      <c r="D393" s="14" t="n">
        <v>112557002</v>
      </c>
    </row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48" t="inlineStr">
        <is>
          <t>Cierre Caja</t>
        </is>
      </c>
      <c r="B397" s="48" t="inlineStr">
        <is>
          <t>Fecha</t>
        </is>
      </c>
      <c r="C397" s="48" t="inlineStr">
        <is>
          <t>Cajero</t>
        </is>
      </c>
      <c r="D397" s="48" t="inlineStr">
        <is>
          <t>Nro Voucher</t>
        </is>
      </c>
      <c r="E397" s="48" t="inlineStr">
        <is>
          <t>Nro Cuenta</t>
        </is>
      </c>
      <c r="F397" s="48" t="inlineStr">
        <is>
          <t>Tipo Ingreso</t>
        </is>
      </c>
      <c r="G397" s="50" t="n"/>
      <c r="H397" s="51" t="n"/>
      <c r="I397" s="48" t="inlineStr">
        <is>
          <t>TIPO DE INGRESO</t>
        </is>
      </c>
      <c r="J397" s="48" t="inlineStr">
        <is>
          <t>Cobrador</t>
        </is>
      </c>
    </row>
    <row r="398">
      <c r="A398" s="49" t="n"/>
      <c r="B398" s="49" t="n"/>
      <c r="C398" s="49" t="n"/>
      <c r="D398" s="49" t="n"/>
      <c r="E398" s="49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49" t="n"/>
      <c r="J398" s="49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7">
        <f>SUM(F399:G400)</f>
        <v/>
      </c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7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48" t="inlineStr">
        <is>
          <t>Cierre Caja</t>
        </is>
      </c>
      <c r="B494" s="48" t="inlineStr">
        <is>
          <t>Fecha</t>
        </is>
      </c>
      <c r="C494" s="48" t="inlineStr">
        <is>
          <t>Cajero</t>
        </is>
      </c>
      <c r="D494" s="48" t="inlineStr">
        <is>
          <t>Nro Voucher</t>
        </is>
      </c>
      <c r="E494" s="48" t="inlineStr">
        <is>
          <t>Nro Cuenta</t>
        </is>
      </c>
      <c r="F494" s="48" t="inlineStr">
        <is>
          <t>Tipo Ingreso</t>
        </is>
      </c>
      <c r="G494" s="50" t="n"/>
      <c r="H494" s="51" t="n"/>
      <c r="I494" s="48" t="inlineStr">
        <is>
          <t>TIPO DE INGRESO</t>
        </is>
      </c>
      <c r="J494" s="48" t="inlineStr">
        <is>
          <t>Cobrador</t>
        </is>
      </c>
    </row>
    <row r="495">
      <c r="A495" s="49" t="n"/>
      <c r="B495" s="49" t="n"/>
      <c r="C495" s="49" t="n"/>
      <c r="D495" s="49" t="n"/>
      <c r="E495" s="49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49" t="n"/>
      <c r="J495" s="49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7">
        <f>SUM(F496:G499)</f>
        <v/>
      </c>
      <c r="H500" s="9" t="n"/>
      <c r="I500" s="10" t="n"/>
      <c r="J500" s="5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24" t="inlineStr">
        <is>
          <t>TODOS FUERON DEPOSITOS.</t>
        </is>
      </c>
    </row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48" t="inlineStr">
        <is>
          <t>Cierre Caja</t>
        </is>
      </c>
      <c r="B528" s="48" t="inlineStr">
        <is>
          <t>Fecha</t>
        </is>
      </c>
      <c r="C528" s="48" t="inlineStr">
        <is>
          <t>Cajero</t>
        </is>
      </c>
      <c r="D528" s="48" t="inlineStr">
        <is>
          <t>Nro Voucher</t>
        </is>
      </c>
      <c r="E528" s="48" t="inlineStr">
        <is>
          <t>Nro Cuenta</t>
        </is>
      </c>
      <c r="F528" s="48" t="inlineStr">
        <is>
          <t>Tipo Ingreso</t>
        </is>
      </c>
      <c r="G528" s="50" t="n"/>
      <c r="H528" s="51" t="n"/>
      <c r="I528" s="48" t="inlineStr">
        <is>
          <t>TIPO DE INGRESO</t>
        </is>
      </c>
      <c r="J528" s="48" t="inlineStr">
        <is>
          <t>Cobrador</t>
        </is>
      </c>
    </row>
    <row r="529">
      <c r="A529" s="49" t="n"/>
      <c r="B529" s="49" t="n"/>
      <c r="C529" s="49" t="n"/>
      <c r="D529" s="49" t="n"/>
      <c r="E529" s="49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49" t="n"/>
      <c r="J529" s="49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7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7">
        <f>SUM(F572:G622)</f>
        <v/>
      </c>
      <c r="H623" s="9" t="n"/>
      <c r="I623" s="10" t="n"/>
      <c r="J623" s="5" t="n"/>
    </row>
    <row r="624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7" t="n"/>
      <c r="E624" s="8" t="n"/>
      <c r="H624" s="9" t="n"/>
      <c r="I624" s="10" t="n"/>
      <c r="J624" s="5" t="n"/>
    </row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48" t="inlineStr">
        <is>
          <t>Cierre Caja</t>
        </is>
      </c>
      <c r="B629" s="48" t="inlineStr">
        <is>
          <t>Fecha</t>
        </is>
      </c>
      <c r="C629" s="48" t="inlineStr">
        <is>
          <t>Cajero</t>
        </is>
      </c>
      <c r="D629" s="48" t="inlineStr">
        <is>
          <t>Nro Voucher</t>
        </is>
      </c>
      <c r="E629" s="48" t="inlineStr">
        <is>
          <t>Nro Cuenta</t>
        </is>
      </c>
      <c r="F629" s="48" t="inlineStr">
        <is>
          <t>Tipo Ingreso</t>
        </is>
      </c>
      <c r="G629" s="50" t="n"/>
      <c r="H629" s="51" t="n"/>
      <c r="I629" s="48" t="inlineStr">
        <is>
          <t>TIPO DE INGRESO</t>
        </is>
      </c>
      <c r="J629" s="48" t="inlineStr">
        <is>
          <t>Cobrador</t>
        </is>
      </c>
    </row>
    <row r="630">
      <c r="A630" s="49" t="n"/>
      <c r="B630" s="49" t="n"/>
      <c r="C630" s="49" t="n"/>
      <c r="D630" s="49" t="n"/>
      <c r="E630" s="49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49" t="n"/>
      <c r="J630" s="49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46">
        <f>91303.4-91299.4</f>
        <v/>
      </c>
      <c r="E635" s="8" t="n"/>
      <c r="H635" s="9" t="n"/>
      <c r="I635" s="10" t="n"/>
      <c r="J635" s="5" t="n"/>
    </row>
    <row r="636">
      <c r="A636" s="5" t="n"/>
      <c r="B636" s="6" t="n"/>
      <c r="C636" s="5" t="n"/>
      <c r="D636" s="7" t="n"/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</sheetData>
  <mergeCells count="72"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629:I630"/>
    <mergeCell ref="A629:A630"/>
    <mergeCell ref="J629:J630"/>
    <mergeCell ref="B629:B630"/>
    <mergeCell ref="C629:C630"/>
    <mergeCell ref="D629:D630"/>
    <mergeCell ref="E629:E630"/>
    <mergeCell ref="F629:H629"/>
  </mergeCells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3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</sheetData>
  <mergeCells count="72">
    <mergeCell ref="I70:I71"/>
    <mergeCell ref="J70:J71"/>
    <mergeCell ref="A70:A71"/>
    <mergeCell ref="B70:B71"/>
    <mergeCell ref="C70:C71"/>
    <mergeCell ref="D70:D71"/>
    <mergeCell ref="E70:E71"/>
    <mergeCell ref="F70:H7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31:H31"/>
    <mergeCell ref="I31:I32"/>
    <mergeCell ref="J31:J32"/>
    <mergeCell ref="A31:A32"/>
    <mergeCell ref="B31:B32"/>
    <mergeCell ref="C31:C32"/>
    <mergeCell ref="D31:D32"/>
    <mergeCell ref="E31:E32"/>
    <mergeCell ref="E79:E80"/>
    <mergeCell ref="F79:H79"/>
    <mergeCell ref="I79:I80"/>
    <mergeCell ref="J79:J80"/>
    <mergeCell ref="A79:A80"/>
    <mergeCell ref="B79:B80"/>
    <mergeCell ref="C79:C80"/>
    <mergeCell ref="D79:D80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73" workbookViewId="0">
      <selection activeCell="E71" sqref="E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</sheetData>
  <mergeCells count="72">
    <mergeCell ref="I67:I68"/>
    <mergeCell ref="J67:J68"/>
    <mergeCell ref="A67:A68"/>
    <mergeCell ref="B67:B68"/>
    <mergeCell ref="C67:C68"/>
    <mergeCell ref="D67:D68"/>
    <mergeCell ref="E67:E68"/>
    <mergeCell ref="F67:H6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E31:E32"/>
    <mergeCell ref="F31:H31"/>
    <mergeCell ref="I31:I32"/>
    <mergeCell ref="J31:J32"/>
    <mergeCell ref="A31:A32"/>
    <mergeCell ref="B31:B32"/>
    <mergeCell ref="C31:C32"/>
    <mergeCell ref="D31:D32"/>
    <mergeCell ref="E76:E77"/>
    <mergeCell ref="F76:H76"/>
    <mergeCell ref="I76:I77"/>
    <mergeCell ref="J76:J77"/>
    <mergeCell ref="A76:A77"/>
    <mergeCell ref="B76:B77"/>
    <mergeCell ref="C76:C77"/>
    <mergeCell ref="D76:D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2023-01-04T12:30:55Z</dcterms:created>
  <dcterms:modified xsi:type="dcterms:W3CDTF">2023-01-19T22:52:11Z</dcterms:modified>
  <cp:lastModifiedBy>Cristhiam Luis Llerena Medina</cp:lastModifiedBy>
</cp:coreProperties>
</file>