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M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H2" s="1"/>
  <c r="F17"/>
  <c r="F16"/>
  <c r="F15"/>
  <c r="F14"/>
  <c r="F4"/>
  <c r="F5"/>
  <c r="F6"/>
  <c r="F7"/>
  <c r="F8"/>
  <c r="F9"/>
  <c r="F10"/>
  <c r="F11"/>
  <c r="F12"/>
  <c r="F13"/>
  <c r="F3"/>
</calcChain>
</file>

<file path=xl/sharedStrings.xml><?xml version="1.0" encoding="utf-8"?>
<sst xmlns="http://schemas.openxmlformats.org/spreadsheetml/2006/main" count="37" uniqueCount="37">
  <si>
    <t>Componenta</t>
  </si>
  <si>
    <t>BV2010128</t>
  </si>
  <si>
    <t>Cod</t>
  </si>
  <si>
    <t>Transformator: încapsulat; 0,35VA; 230VAC; 6V; Montare: PCB; IP00</t>
  </si>
  <si>
    <t>Pret/buc</t>
  </si>
  <si>
    <t>Buc</t>
  </si>
  <si>
    <t>Releu: electromagnetic; DPST-NO; Ubobină:3VDC; 8A/250VAC; 16A</t>
  </si>
  <si>
    <t>RMB841-2Z-3VDC </t>
  </si>
  <si>
    <t>Punte redresoare; 600V; 500mA; MBS</t>
  </si>
  <si>
    <t>MB6S</t>
  </si>
  <si>
    <t>Regletă de conexiuni; în unghi; 5mm; THT; piste:4; 24A; gri; 250V</t>
  </si>
  <si>
    <t>DG300-5.0-4P11A</t>
  </si>
  <si>
    <t>TB-5.0-P-4P1/GY</t>
  </si>
  <si>
    <t>Regletă de conexiuni; în unghi 90°; 5mm; înşurubare; piste:4; gri 5mm</t>
  </si>
  <si>
    <t>BAS40-04-DIO</t>
  </si>
  <si>
    <t>Diodă: redresoare Schottky; SMD; 40V; 200mA; 310mW; SOT23</t>
  </si>
  <si>
    <t>Diodă: Zener; 0,35W; 3,6V; SMD; SOT23; bandă</t>
  </si>
  <si>
    <t>BZX84C3V6</t>
  </si>
  <si>
    <t>LED; SMD; 0603; roşie; 5-12mcd; 120°; 1,6x0,8mm</t>
  </si>
  <si>
    <t>KPH-1608ID</t>
  </si>
  <si>
    <t>LED; SMD; 0603; verde; 3-12mcd; 120°; 1,6x0,8mm</t>
  </si>
  <si>
    <t>KPH-1608SGD</t>
  </si>
  <si>
    <t>Tranzistor: NPN; bipolar; 50V; 500mA; SOT23</t>
  </si>
  <si>
    <t>BC817-40.215</t>
  </si>
  <si>
    <t>Tranzistor: PNP; bipolar; 45V; 800mA; 310mW; SOT23</t>
  </si>
  <si>
    <t>BC807-40-DIO</t>
  </si>
  <si>
    <t>Total</t>
  </si>
  <si>
    <t>Soclu; Dimensiune:2032; Montare: THT, orizontală; Nr.bat:1; 5,5mm</t>
  </si>
  <si>
    <t>KEYS1059</t>
  </si>
  <si>
    <t>LED; 3mm; bicoloră; roşie/verde; 8-40mcd; 8-40mcd; 60°</t>
  </si>
  <si>
    <t>L-937EGW</t>
  </si>
  <si>
    <t>Carcasă: cu lame de fixare; X:60mm; Y:80mm; Z:30mm; ABS; gri; IP54</t>
  </si>
  <si>
    <t>CP-6105-F</t>
  </si>
  <si>
    <t>Rezistor: de protecţie, metal film; THT; 4,7Ω; 1W; ±10%; Ø3,5x10mm</t>
  </si>
  <si>
    <t>NFR1W-4R7</t>
  </si>
  <si>
    <t>Microîntrerupător; cu 1 poziţie; SPST-NO; 0,05A/12VDC; SMT; 1,6N</t>
  </si>
  <si>
    <t>DTSM31N-F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</si>
</sst>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9.9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8"/>
      <color rgb="FF40404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ro/details/kph-1608id/led-uri-smd-0603/kingbright-electronic/" TargetMode="External"/><Relationship Id="rId13" Type="http://schemas.openxmlformats.org/officeDocument/2006/relationships/hyperlink" Target="http://www.tme.eu/ro/details/l-937egw/led-uri-tht-3mm/kingbright-electronic/" TargetMode="External"/><Relationship Id="rId3" Type="http://schemas.openxmlformats.org/officeDocument/2006/relationships/hyperlink" Target="http://www.tme.eu/ro/details/mb6s/punte-redresoare-diode-unifazica-smdtht/vishay/mb6s-e380/" TargetMode="External"/><Relationship Id="rId7" Type="http://schemas.openxmlformats.org/officeDocument/2006/relationships/hyperlink" Target="http://www.tme.eu/ro/details/bzx84c3v6/diode-zener-smd/nxp/bzx84-c3v6215/" TargetMode="External"/><Relationship Id="rId12" Type="http://schemas.openxmlformats.org/officeDocument/2006/relationships/hyperlink" Target="http://www.tme.eu/ro/details/keys1059/baterii-carcase/keystone/1059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tme.eu/ro/details/rmb841-2z-3vdc/relee-electromagnetice-miniatura/relpol/rmb841-2022-35-1003/" TargetMode="External"/><Relationship Id="rId16" Type="http://schemas.openxmlformats.org/officeDocument/2006/relationships/hyperlink" Target="http://www.tme.eu/ro/details/dtsm31n-f/microcomutatoare-tact-pcb/ninigi/" TargetMode="External"/><Relationship Id="rId1" Type="http://schemas.openxmlformats.org/officeDocument/2006/relationships/hyperlink" Target="http://www.tme.eu/ro/details/bv2010128/transformatoare-pcb/hahn/bv-201-0128/" TargetMode="External"/><Relationship Id="rId6" Type="http://schemas.openxmlformats.org/officeDocument/2006/relationships/hyperlink" Target="http://www.tme.eu/ro/details/bas40-04-dio/diode-universale-smd/diotec-semiconductor/bas40-4/" TargetMode="External"/><Relationship Id="rId11" Type="http://schemas.openxmlformats.org/officeDocument/2006/relationships/hyperlink" Target="http://www.tme.eu/ro/details/bc807-40-dio/tranzistori-smd-pnp/diotec-semiconductor/bc807-40/" TargetMode="External"/><Relationship Id="rId5" Type="http://schemas.openxmlformats.org/officeDocument/2006/relationships/hyperlink" Target="http://www.tme.eu/ro/details/tb-5.0-p-4p1_gy/blocuri-terminale-cu-montare-pe-pcb/" TargetMode="External"/><Relationship Id="rId15" Type="http://schemas.openxmlformats.org/officeDocument/2006/relationships/hyperlink" Target="http://www.tme.eu/ro/details/nfr1w-4r7/rezistente-fuzibile/royal-ohm/frn01wk047ja11/" TargetMode="External"/><Relationship Id="rId10" Type="http://schemas.openxmlformats.org/officeDocument/2006/relationships/hyperlink" Target="http://www.tme.eu/ro/details/bc817-40.215/tranzistori-smd-npn/nxp/" TargetMode="External"/><Relationship Id="rId4" Type="http://schemas.openxmlformats.org/officeDocument/2006/relationships/hyperlink" Target="http://www.tme.eu/ro/details/dg300-5.0-4p11a/blocuri-terminale-cu-montare-pe-pcb/degson-electronics/dg300-50-04p-11-00ah-color-grey/" TargetMode="External"/><Relationship Id="rId9" Type="http://schemas.openxmlformats.org/officeDocument/2006/relationships/hyperlink" Target="http://www.tme.eu/ro/details/kph-1608sgd/led-uri-smd-0603/kingbright-electronic/" TargetMode="External"/><Relationship Id="rId14" Type="http://schemas.openxmlformats.org/officeDocument/2006/relationships/hyperlink" Target="http://www.tme.eu/ro/details/cp-6105-f/carcase-cu-fixare/combipl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8"/>
  <sheetViews>
    <sheetView tabSelected="1" zoomScale="90" zoomScaleNormal="90" workbookViewId="0">
      <selection activeCell="H25" sqref="H25"/>
    </sheetView>
  </sheetViews>
  <sheetFormatPr defaultRowHeight="15"/>
  <cols>
    <col min="2" max="2" width="52.5703125" bestFit="1" customWidth="1"/>
    <col min="3" max="3" width="15.85546875" bestFit="1" customWidth="1"/>
  </cols>
  <sheetData>
    <row r="2" spans="2:8" ht="15.75">
      <c r="B2" s="2" t="s">
        <v>0</v>
      </c>
      <c r="C2" s="2" t="s">
        <v>2</v>
      </c>
      <c r="D2" s="2" t="s">
        <v>4</v>
      </c>
      <c r="E2" s="2" t="s">
        <v>5</v>
      </c>
      <c r="F2" s="2" t="s">
        <v>26</v>
      </c>
      <c r="H2">
        <f>SUM(F3:F20)</f>
        <v>118.3163</v>
      </c>
    </row>
    <row r="3" spans="2:8">
      <c r="B3" s="3" t="s">
        <v>3</v>
      </c>
      <c r="C3" s="1" t="s">
        <v>1</v>
      </c>
      <c r="D3">
        <v>8.83</v>
      </c>
      <c r="E3">
        <v>2</v>
      </c>
      <c r="F3">
        <f>D3*E3</f>
        <v>17.66</v>
      </c>
    </row>
    <row r="4" spans="2:8">
      <c r="B4" s="3" t="s">
        <v>6</v>
      </c>
      <c r="C4" s="1" t="s">
        <v>7</v>
      </c>
      <c r="D4">
        <v>12.58</v>
      </c>
      <c r="E4">
        <v>2</v>
      </c>
      <c r="F4">
        <f t="shared" ref="F4:F18" si="0">D4*E4</f>
        <v>25.16</v>
      </c>
    </row>
    <row r="5" spans="2:8">
      <c r="B5" s="3" t="s">
        <v>8</v>
      </c>
      <c r="C5" s="1" t="s">
        <v>9</v>
      </c>
      <c r="D5">
        <v>0.42799999999999999</v>
      </c>
      <c r="E5">
        <v>5</v>
      </c>
      <c r="F5">
        <f t="shared" si="0"/>
        <v>2.14</v>
      </c>
    </row>
    <row r="6" spans="2:8">
      <c r="B6" s="3" t="s">
        <v>10</v>
      </c>
      <c r="C6" s="1" t="s">
        <v>11</v>
      </c>
      <c r="D6">
        <v>1.0476000000000001</v>
      </c>
      <c r="E6">
        <v>5</v>
      </c>
      <c r="F6">
        <f t="shared" si="0"/>
        <v>5.2380000000000004</v>
      </c>
    </row>
    <row r="7" spans="2:8">
      <c r="B7" s="3" t="s">
        <v>13</v>
      </c>
      <c r="C7" s="1" t="s">
        <v>12</v>
      </c>
      <c r="D7">
        <v>1.143</v>
      </c>
      <c r="E7">
        <v>5</v>
      </c>
      <c r="F7">
        <f t="shared" si="0"/>
        <v>5.7149999999999999</v>
      </c>
    </row>
    <row r="8" spans="2:8">
      <c r="B8" s="3" t="s">
        <v>15</v>
      </c>
      <c r="C8" s="1" t="s">
        <v>14</v>
      </c>
      <c r="D8">
        <v>8.2799999999999999E-2</v>
      </c>
      <c r="E8">
        <v>25</v>
      </c>
      <c r="F8">
        <f t="shared" si="0"/>
        <v>2.0699999999999998</v>
      </c>
    </row>
    <row r="9" spans="2:8">
      <c r="B9" s="3" t="s">
        <v>16</v>
      </c>
      <c r="C9" s="1" t="s">
        <v>17</v>
      </c>
      <c r="D9">
        <v>7.4800000000000005E-2</v>
      </c>
      <c r="E9">
        <v>25</v>
      </c>
      <c r="F9">
        <f t="shared" si="0"/>
        <v>1.87</v>
      </c>
    </row>
    <row r="10" spans="2:8">
      <c r="B10" s="3" t="s">
        <v>18</v>
      </c>
      <c r="C10" s="1" t="s">
        <v>19</v>
      </c>
      <c r="D10">
        <v>0.34499999999999997</v>
      </c>
      <c r="E10">
        <v>20</v>
      </c>
      <c r="F10">
        <f t="shared" si="0"/>
        <v>6.8999999999999995</v>
      </c>
    </row>
    <row r="11" spans="2:8">
      <c r="B11" s="3" t="s">
        <v>20</v>
      </c>
      <c r="C11" s="1" t="s">
        <v>21</v>
      </c>
      <c r="D11">
        <v>0.38950000000000001</v>
      </c>
      <c r="E11">
        <v>20</v>
      </c>
      <c r="F11">
        <f t="shared" si="0"/>
        <v>7.79</v>
      </c>
    </row>
    <row r="12" spans="2:8">
      <c r="B12" s="3" t="s">
        <v>22</v>
      </c>
      <c r="C12" s="1" t="s">
        <v>23</v>
      </c>
      <c r="D12">
        <v>7.4800000000000005E-2</v>
      </c>
      <c r="E12">
        <v>50</v>
      </c>
      <c r="F12">
        <f t="shared" si="0"/>
        <v>3.74</v>
      </c>
    </row>
    <row r="13" spans="2:8">
      <c r="B13" s="3" t="s">
        <v>24</v>
      </c>
      <c r="C13" s="1" t="s">
        <v>25</v>
      </c>
      <c r="D13">
        <v>7.5200000000000003E-2</v>
      </c>
      <c r="E13">
        <v>50</v>
      </c>
      <c r="F13">
        <f t="shared" si="0"/>
        <v>3.7600000000000002</v>
      </c>
    </row>
    <row r="14" spans="2:8">
      <c r="B14" s="3" t="s">
        <v>27</v>
      </c>
      <c r="C14" s="1" t="s">
        <v>28</v>
      </c>
      <c r="D14">
        <v>4.22</v>
      </c>
      <c r="E14">
        <v>2</v>
      </c>
      <c r="F14">
        <f t="shared" si="0"/>
        <v>8.44</v>
      </c>
    </row>
    <row r="15" spans="2:8">
      <c r="B15" s="3" t="s">
        <v>29</v>
      </c>
      <c r="C15" s="1" t="s">
        <v>30</v>
      </c>
      <c r="D15">
        <v>0.53310000000000002</v>
      </c>
      <c r="E15">
        <v>6</v>
      </c>
      <c r="F15">
        <f t="shared" si="0"/>
        <v>3.1985999999999999</v>
      </c>
    </row>
    <row r="16" spans="2:8">
      <c r="B16" s="3" t="s">
        <v>31</v>
      </c>
      <c r="C16" s="1" t="s">
        <v>32</v>
      </c>
      <c r="D16">
        <v>8.49</v>
      </c>
      <c r="E16">
        <v>2</v>
      </c>
      <c r="F16">
        <f t="shared" si="0"/>
        <v>16.98</v>
      </c>
    </row>
    <row r="17" spans="2:6">
      <c r="B17" s="3" t="s">
        <v>33</v>
      </c>
      <c r="C17" s="1" t="s">
        <v>34</v>
      </c>
      <c r="D17">
        <v>0.25165999999999999</v>
      </c>
      <c r="E17">
        <v>10</v>
      </c>
      <c r="F17">
        <f t="shared" si="0"/>
        <v>2.5165999999999999</v>
      </c>
    </row>
    <row r="18" spans="2:6">
      <c r="B18" s="3" t="s">
        <v>35</v>
      </c>
      <c r="C18" s="1" t="s">
        <v>36</v>
      </c>
      <c r="D18">
        <v>0.51380999999999999</v>
      </c>
      <c r="E18">
        <v>10</v>
      </c>
      <c r="F18">
        <f t="shared" si="0"/>
        <v>5.1380999999999997</v>
      </c>
    </row>
  </sheetData>
  <hyperlinks>
    <hyperlink ref="C3" r:id="rId1" location="ta6d6118ab8b772542ed23d691f7fbd6c" display="http://www.tme.eu/ro/details/bv2010128/transformatoare-pcb/hahn/bv-201-0128/ - ta6d6118ab8b772542ed23d691f7fbd6c"/>
    <hyperlink ref="C4" r:id="rId2" location="t094108ed6bb9adf7b6bebaa264886283" display="http://www.tme.eu/ro/details/rmb841-2z-3vdc/relee-electromagnetice-miniatura/relpol/rmb841-2022-35-1003/ - t094108ed6bb9adf7b6bebaa264886283"/>
    <hyperlink ref="C5" r:id="rId3" location="teadee10d1781452270f8c1e090f9fa4b" display="http://www.tme.eu/ro/details/mb6s/punte-redresoare-diode-unifazica-smdtht/vishay/mb6s-e380/ - teadee10d1781452270f8c1e090f9fa4b"/>
    <hyperlink ref="C6" r:id="rId4" location="t4ed762f04a6ca0955009cfb845596908" display="http://www.tme.eu/ro/details/dg300-5.0-4p11a/blocuri-terminale-cu-montare-pe-pcb/degson-electronics/dg300-50-04p-11-00ah-color-grey/ - t4ed762f04a6ca0955009cfb845596908"/>
    <hyperlink ref="C7" r:id="rId5" location="tfd145942590bb171334217dabb8b835e" display="http://www.tme.eu/ro/details/tb-5.0-p-4p1_gy/blocuri-terminale-cu-montare-pe-pcb/ - tfd145942590bb171334217dabb8b835e"/>
    <hyperlink ref="C8" r:id="rId6" location="td5bbd246fe2a936fe26525dfc20a23f6" display="http://www.tme.eu/ro/details/bas40-04-dio/diode-universale-smd/diotec-semiconductor/bas40-4/ - td5bbd246fe2a936fe26525dfc20a23f6"/>
    <hyperlink ref="C9" r:id="rId7" location="t28a1b57ac596ccb595e4c135248f3d2b" display="http://www.tme.eu/ro/details/bzx84c3v6/diode-zener-smd/nxp/bzx84-c3v6215/ - t28a1b57ac596ccb595e4c135248f3d2b"/>
    <hyperlink ref="C10" r:id="rId8" location="t5705fd7060b7e220b9a7189e413e8b7f" display="http://www.tme.eu/ro/details/kph-1608id/led-uri-smd-0603/kingbright-electronic/ - t5705fd7060b7e220b9a7189e413e8b7f"/>
    <hyperlink ref="C11" r:id="rId9" location="tb388c352ac5937e993455ce46a3e9e55" display="http://www.tme.eu/ro/details/kph-1608sgd/led-uri-smd-0603/kingbright-electronic/ - tb388c352ac5937e993455ce46a3e9e55"/>
    <hyperlink ref="C12" r:id="rId10" location="t45c2531e8d20c81d0a1d9ab2ee5f2c27" display="http://www.tme.eu/ro/details/bc817-40.215/tranzistori-smd-npn/nxp/ - t45c2531e8d20c81d0a1d9ab2ee5f2c27"/>
    <hyperlink ref="C13" r:id="rId11" location="t2c3be2a71c3c856f90bf39262250c52c" display="http://www.tme.eu/ro/details/bc807-40-dio/tranzistori-smd-pnp/diotec-semiconductor/bc807-40/ - t2c3be2a71c3c856f90bf39262250c52c"/>
    <hyperlink ref="C14" r:id="rId12" location="t51ff0b53f806375eb7d600ec029acd06" display="http://www.tme.eu/ro/details/keys1059/baterii-carcase/keystone/1059/ - t51ff0b53f806375eb7d600ec029acd06"/>
    <hyperlink ref="C15" r:id="rId13" location="t0150769edf09ebc4edfb9fd5a31983c4" display="http://www.tme.eu/ro/details/l-937egw/led-uri-tht-3mm/kingbright-electronic/ - t0150769edf09ebc4edfb9fd5a31983c4"/>
    <hyperlink ref="C16" r:id="rId14" location="t25bd4c5f5d58aba2725e07aac2f023c8" display="http://www.tme.eu/ro/details/cp-6105-f/carcase-cu-fixare/combiplast/ - t25bd4c5f5d58aba2725e07aac2f023c8"/>
    <hyperlink ref="C17" r:id="rId15" location="t099204e26b4816cae7028ba9fb82096b" display="http://www.tme.eu/ro/details/nfr1w-4r7/rezistente-fuzibile/royal-ohm/frn01wk047ja11/ - t099204e26b4816cae7028ba9fb82096b"/>
    <hyperlink ref="C18" r:id="rId16" location="tb5788c697e4d5d74a6a71eda7100588b" display="http://www.tme.eu/ro/details/dtsm31n-f/microcomutatoare-tact-pcb/ninigi/ - tb5788c697e4d5d74a6a71eda7100588b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2014-11-12T17:55:41Z</dcterms:modified>
</cp:coreProperties>
</file>